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.se.sempra.com\corpdata\Electric_Rates_Group\Proceedings\GRC\2019 GRC P2\2020-2022 GRC P2 - Jan 2020 Refresh\March 2020 Revised\"/>
    </mc:Choice>
  </mc:AlternateContent>
  <xr:revisionPtr revIDLastSave="0" documentId="13_ncr:1_{36E5A6D5-E0C5-4BF8-B65B-35A74DABA8FC}" xr6:coauthVersionLast="44" xr6:coauthVersionMax="44" xr10:uidLastSave="{00000000-0000-0000-0000-000000000000}"/>
  <bookViews>
    <workbookView xWindow="-28920" yWindow="3015" windowWidth="29040" windowHeight="15840" xr2:uid="{00000000-000D-0000-FFFF-FFFF00000000}"/>
  </bookViews>
  <sheets>
    <sheet name="Comparison" sheetId="1" r:id="rId1"/>
    <sheet name="Sheet1" sheetId="2" r:id="rId2"/>
  </sheets>
  <externalReferences>
    <externalReference r:id="rId3"/>
    <externalReference r:id="rId4"/>
    <externalReference r:id="rId5"/>
    <externalReference r:id="rId6"/>
  </externalReferences>
  <definedNames>
    <definedName name="_______ddd5" hidden="1">{#N/A,#N/A,FALSE,"trates"}</definedName>
    <definedName name="______ddd5" hidden="1">{#N/A,#N/A,FALSE,"trates"}</definedName>
    <definedName name="_____ddd5" hidden="1">{#N/A,#N/A,FALSE,"trates"}</definedName>
    <definedName name="____ddd5" hidden="1">{#N/A,#N/A,FALSE,"trates"}</definedName>
    <definedName name="___ddd5" hidden="1">{#N/A,#N/A,FALSE,"trates"}</definedName>
    <definedName name="__ddd5" hidden="1">{#N/A,#N/A,FALSE,"trates"}</definedName>
    <definedName name="_AtRisk_SimSetting_AutomaticallyGenerateReports" hidden="1">FALSE</definedName>
    <definedName name="_AtRisk_SimSetting_AutomaticResultsDisplayMode" hidden="1">1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16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ddd5" hidden="1">{#N/A,#N/A,FALSE,"trates"}</definedName>
    <definedName name="_Fill" hidden="1">#REF!</definedName>
    <definedName name="_xlnm._FilterDatabase" localSheetId="0" hidden="1">Comparison!$E$1:$E$2638</definedName>
    <definedName name="_Key1" hidden="1">#REF!</definedName>
    <definedName name="_Key2" hidden="1">#REF!</definedName>
    <definedName name="_MatInverse_In" hidden="1">#REF!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_Sort" hidden="1">#REF!</definedName>
    <definedName name="anscount" hidden="1">1</definedName>
    <definedName name="dddd">[1]Level2!$K$2</definedName>
    <definedName name="dummy1" hidden="1">{#N/A,#N/A,FALSE,"trates"}</definedName>
    <definedName name="dummy2" hidden="1">{#N/A,#N/A,FALSE,"trates"}</definedName>
    <definedName name="dummy3" hidden="1">{#N/A,#N/A,FALSE,"trates"}</definedName>
    <definedName name="dummy4" hidden="1">{#N/A,#N/A,FALSE,"trates"}</definedName>
    <definedName name="dummy5" hidden="1">{#N/A,#N/A,FALSE,"trates"}</definedName>
    <definedName name="InvoiceType">[2]Level2!$K$2</definedName>
    <definedName name="jkl" hidden="1">{#N/A,#N/A,FALSE,"trates"}</definedName>
    <definedName name="limcount" hidden="1">1</definedName>
    <definedName name="_xlnm.Print_Area" localSheetId="0">Comparison!$A$1:$M$2636</definedName>
    <definedName name="_xlnm.Print_Area">#REF!</definedName>
    <definedName name="Print_Area_MI">#REF!</definedName>
    <definedName name="Print_Area2">#REF!</definedName>
    <definedName name="_xlnm.Print_Titles" localSheetId="0">Comparison!$1:$9</definedName>
    <definedName name="RiskAfterRecalcMacro" hidden="1">"'10 Year Model.xls'!RiskSim"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  <definedName name="sencount" hidden="1">2</definedName>
    <definedName name="wrn.BL." localSheetId="0" hidden="1">{#N/A,#N/A,FALSE,"trates"}</definedName>
    <definedName name="wrn.BL." hidden="1">{#N/A,#N/A,FALSE,"trates"}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959" i="1" l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58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77" i="1"/>
  <c r="G2478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79" i="1"/>
  <c r="G2476" i="1"/>
  <c r="G2475" i="1"/>
  <c r="G2474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52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11" i="1"/>
  <c r="G2412" i="1"/>
  <c r="G2413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12" i="1"/>
  <c r="G2113" i="1"/>
  <c r="G2111" i="1"/>
  <c r="G2110" i="1"/>
  <c r="G2109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067" i="1"/>
  <c r="G2068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35" i="1"/>
  <c r="G1836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I1721" i="1"/>
  <c r="I1722" i="1"/>
  <c r="I1723" i="1"/>
  <c r="I1724" i="1"/>
  <c r="I1719" i="1"/>
  <c r="I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50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365" i="1"/>
  <c r="G1366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26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27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03" i="1"/>
  <c r="G1304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867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51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69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3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77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15" i="1"/>
  <c r="G808" i="1"/>
  <c r="G809" i="1"/>
  <c r="G814" i="1"/>
  <c r="G768" i="1"/>
  <c r="G769" i="1"/>
  <c r="G770" i="1"/>
  <c r="G771" i="1"/>
  <c r="G772" i="1"/>
  <c r="G728" i="1"/>
  <c r="G729" i="1"/>
  <c r="G730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53" i="1"/>
  <c r="G654" i="1"/>
  <c r="G655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594" i="1"/>
  <c r="G595" i="1"/>
  <c r="G596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74" i="1"/>
  <c r="G575" i="1"/>
  <c r="G573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54" i="1"/>
  <c r="G55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34" i="1"/>
  <c r="G53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14" i="1"/>
  <c r="G51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493" i="1"/>
  <c r="G494" i="1"/>
  <c r="G495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72" i="1"/>
  <c r="G47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52" i="1"/>
  <c r="G45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32" i="1"/>
  <c r="G43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12" i="1"/>
  <c r="G41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392" i="1"/>
  <c r="G39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72" i="1"/>
  <c r="G373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51" i="1"/>
  <c r="G35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31" i="1"/>
  <c r="G33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11" i="1"/>
  <c r="G31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291" i="1"/>
  <c r="G29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71" i="1"/>
  <c r="G27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51" i="1"/>
  <c r="G25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31" i="1"/>
  <c r="G23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11" i="1"/>
  <c r="G21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191" i="1"/>
  <c r="G19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71" i="1"/>
  <c r="G17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51" i="1"/>
  <c r="G15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31" i="1"/>
  <c r="G13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11" i="1"/>
  <c r="G11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91" i="1"/>
  <c r="G9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71" i="1"/>
  <c r="G72" i="1"/>
  <c r="G58" i="1"/>
  <c r="G59" i="1"/>
  <c r="G60" i="1"/>
  <c r="G61" i="1"/>
  <c r="G62" i="1"/>
  <c r="G63" i="1"/>
  <c r="G64" i="1"/>
  <c r="G65" i="1"/>
  <c r="G66" i="1"/>
  <c r="G67" i="1"/>
  <c r="G68" i="1"/>
  <c r="G69" i="1"/>
  <c r="G51" i="1"/>
  <c r="G53" i="1"/>
  <c r="G54" i="1"/>
  <c r="G55" i="1"/>
  <c r="G56" i="1"/>
  <c r="G57" i="1"/>
  <c r="G52" i="1"/>
  <c r="G50" i="1"/>
  <c r="G49" i="1"/>
  <c r="G39" i="1"/>
  <c r="G40" i="1"/>
  <c r="G41" i="1"/>
  <c r="G42" i="1"/>
  <c r="G43" i="1"/>
  <c r="G44" i="1"/>
  <c r="G45" i="1"/>
  <c r="G46" i="1"/>
  <c r="G47" i="1"/>
  <c r="G48" i="1"/>
  <c r="G33" i="1"/>
  <c r="G34" i="1"/>
  <c r="G35" i="1"/>
  <c r="G36" i="1"/>
  <c r="G37" i="1"/>
  <c r="G38" i="1"/>
  <c r="G31" i="1"/>
  <c r="G32" i="1"/>
  <c r="G20" i="1"/>
  <c r="G21" i="1"/>
  <c r="G22" i="1"/>
  <c r="G23" i="1"/>
  <c r="G24" i="1"/>
  <c r="G25" i="1"/>
  <c r="G26" i="1"/>
  <c r="G27" i="1"/>
  <c r="G28" i="1"/>
  <c r="G19" i="1"/>
  <c r="G30" i="1"/>
  <c r="G29" i="1"/>
  <c r="G13" i="1"/>
  <c r="G14" i="1"/>
  <c r="G15" i="1"/>
  <c r="G16" i="1"/>
  <c r="G17" i="1"/>
  <c r="G18" i="1"/>
  <c r="G12" i="1"/>
  <c r="I1360" i="1" l="1"/>
  <c r="I1359" i="1"/>
  <c r="I1358" i="1"/>
  <c r="I1357" i="1"/>
  <c r="I1356" i="1"/>
  <c r="I1355" i="1"/>
  <c r="I1354" i="1"/>
  <c r="I1353" i="1"/>
  <c r="I1352" i="1"/>
  <c r="I1351" i="1"/>
  <c r="I1350" i="1"/>
  <c r="I1349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61" i="1"/>
  <c r="I1560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94" i="1"/>
  <c r="I1595" i="1"/>
  <c r="I1596" i="1"/>
  <c r="I1597" i="1"/>
  <c r="I1598" i="1"/>
  <c r="I1599" i="1"/>
  <c r="I1593" i="1"/>
  <c r="I1621" i="1"/>
  <c r="I1620" i="1"/>
  <c r="I1619" i="1"/>
  <c r="I1618" i="1"/>
  <c r="I1617" i="1"/>
  <c r="I1616" i="1"/>
  <c r="I1615" i="1"/>
  <c r="I1634" i="1"/>
  <c r="I1633" i="1"/>
  <c r="I1645" i="1"/>
  <c r="I1644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26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42" i="1"/>
  <c r="I2107" i="1"/>
  <c r="I2106" i="1"/>
  <c r="I2105" i="1"/>
  <c r="I2104" i="1"/>
  <c r="I2103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108" i="1"/>
  <c r="I2161" i="1"/>
  <c r="I2160" i="1"/>
  <c r="I2159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250" i="1"/>
  <c r="I2249" i="1"/>
  <c r="I2248" i="1"/>
  <c r="I2247" i="1"/>
  <c r="I2246" i="1"/>
  <c r="I2245" i="1"/>
  <c r="I2244" i="1"/>
  <c r="I2243" i="1"/>
  <c r="I2242" i="1"/>
  <c r="I2241" i="1"/>
  <c r="I2240" i="1"/>
  <c r="I2239" i="1"/>
  <c r="I2238" i="1"/>
  <c r="I2237" i="1"/>
  <c r="I2236" i="1"/>
  <c r="I2235" i="1"/>
  <c r="I2234" i="1"/>
  <c r="I2233" i="1"/>
  <c r="I2232" i="1"/>
  <c r="I2231" i="1"/>
  <c r="I2230" i="1"/>
  <c r="I2229" i="1"/>
  <c r="I2228" i="1"/>
  <c r="I2271" i="1"/>
  <c r="I2270" i="1"/>
  <c r="I2269" i="1"/>
  <c r="I2268" i="1"/>
  <c r="I2267" i="1"/>
  <c r="I2266" i="1"/>
  <c r="I2265" i="1"/>
  <c r="I2282" i="1"/>
  <c r="I2285" i="1"/>
  <c r="I2335" i="1"/>
  <c r="I2334" i="1"/>
  <c r="I2333" i="1"/>
  <c r="I2332" i="1"/>
  <c r="I2331" i="1"/>
  <c r="I2330" i="1"/>
  <c r="I2329" i="1"/>
  <c r="I2328" i="1"/>
  <c r="I2327" i="1"/>
  <c r="I2326" i="1"/>
  <c r="I2325" i="1"/>
  <c r="I2324" i="1"/>
  <c r="I2323" i="1"/>
  <c r="I2322" i="1"/>
  <c r="I2321" i="1"/>
  <c r="I2320" i="1"/>
  <c r="I2319" i="1"/>
  <c r="I2318" i="1"/>
  <c r="I2317" i="1"/>
  <c r="I2316" i="1"/>
  <c r="I2315" i="1"/>
  <c r="I2314" i="1"/>
  <c r="I2313" i="1"/>
  <c r="I2369" i="1"/>
  <c r="I2368" i="1"/>
  <c r="I2367" i="1"/>
  <c r="I2366" i="1"/>
  <c r="I2365" i="1"/>
  <c r="I2364" i="1"/>
  <c r="I2363" i="1"/>
  <c r="I2362" i="1"/>
  <c r="I2361" i="1"/>
  <c r="I2360" i="1"/>
  <c r="I2359" i="1"/>
  <c r="I2358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391" i="1"/>
  <c r="I2392" i="1"/>
  <c r="I2448" i="1"/>
  <c r="I2447" i="1"/>
  <c r="I2446" i="1"/>
  <c r="I2445" i="1"/>
  <c r="I2444" i="1"/>
  <c r="I2443" i="1"/>
  <c r="I2442" i="1"/>
  <c r="I2441" i="1"/>
  <c r="I2440" i="1"/>
  <c r="I2439" i="1"/>
  <c r="I2438" i="1"/>
  <c r="I2437" i="1"/>
  <c r="I2436" i="1"/>
  <c r="I2435" i="1"/>
  <c r="I2434" i="1"/>
  <c r="I2433" i="1"/>
  <c r="I2432" i="1"/>
  <c r="I2431" i="1"/>
  <c r="I2496" i="1"/>
  <c r="I2495" i="1"/>
  <c r="I2494" i="1"/>
  <c r="I2493" i="1"/>
  <c r="I2492" i="1"/>
  <c r="I2491" i="1"/>
  <c r="I2490" i="1"/>
  <c r="I2489" i="1"/>
  <c r="I2488" i="1"/>
  <c r="I2487" i="1"/>
  <c r="I2486" i="1"/>
  <c r="I2485" i="1"/>
  <c r="I2484" i="1"/>
  <c r="I2483" i="1"/>
  <c r="I2482" i="1"/>
  <c r="I2481" i="1"/>
  <c r="I2480" i="1"/>
  <c r="I2479" i="1"/>
  <c r="I2478" i="1"/>
  <c r="I2533" i="1"/>
  <c r="I2532" i="1"/>
  <c r="I2531" i="1"/>
  <c r="I2530" i="1"/>
  <c r="I2529" i="1"/>
  <c r="I2528" i="1"/>
  <c r="I2527" i="1"/>
  <c r="I2526" i="1"/>
  <c r="I2525" i="1"/>
  <c r="I2524" i="1"/>
  <c r="I2523" i="1"/>
  <c r="I2586" i="1"/>
  <c r="I2585" i="1"/>
  <c r="I2584" i="1"/>
  <c r="I2583" i="1"/>
  <c r="I2582" i="1"/>
  <c r="I2581" i="1"/>
  <c r="I2580" i="1"/>
  <c r="I2579" i="1"/>
  <c r="I2578" i="1"/>
  <c r="I2577" i="1"/>
  <c r="I2576" i="1"/>
  <c r="I2575" i="1"/>
  <c r="I2574" i="1"/>
  <c r="I2573" i="1"/>
  <c r="I2572" i="1"/>
  <c r="I2571" i="1"/>
  <c r="I2570" i="1"/>
  <c r="I2636" i="1"/>
  <c r="I2635" i="1"/>
  <c r="I2634" i="1"/>
  <c r="I2633" i="1"/>
  <c r="I2632" i="1"/>
  <c r="I2631" i="1"/>
  <c r="I2630" i="1"/>
  <c r="I2629" i="1"/>
  <c r="I2628" i="1"/>
  <c r="I2627" i="1"/>
  <c r="I2626" i="1"/>
  <c r="I2625" i="1"/>
  <c r="I2624" i="1"/>
  <c r="I2623" i="1"/>
  <c r="I2622" i="1"/>
  <c r="I2621" i="1"/>
  <c r="I2620" i="1"/>
  <c r="I2619" i="1"/>
  <c r="I2618" i="1"/>
  <c r="I2617" i="1"/>
  <c r="I2616" i="1"/>
  <c r="I2615" i="1"/>
  <c r="I2614" i="1"/>
  <c r="I2613" i="1"/>
  <c r="I2612" i="1"/>
  <c r="I2611" i="1"/>
  <c r="I2610" i="1"/>
  <c r="I2609" i="1"/>
  <c r="I2608" i="1"/>
  <c r="I2607" i="1"/>
  <c r="I2606" i="1"/>
  <c r="I2605" i="1"/>
  <c r="I2604" i="1"/>
  <c r="I2603" i="1"/>
  <c r="I2602" i="1"/>
  <c r="I2601" i="1"/>
  <c r="I2600" i="1"/>
  <c r="I2599" i="1"/>
  <c r="I2598" i="1"/>
  <c r="I2597" i="1"/>
  <c r="I2596" i="1"/>
  <c r="I2595" i="1"/>
  <c r="I2594" i="1"/>
  <c r="I2593" i="1"/>
  <c r="I2592" i="1"/>
  <c r="I2591" i="1"/>
  <c r="I2569" i="1"/>
  <c r="I2568" i="1"/>
  <c r="I2567" i="1"/>
  <c r="I2566" i="1"/>
  <c r="I2565" i="1"/>
  <c r="I2564" i="1"/>
  <c r="I2563" i="1"/>
  <c r="I2562" i="1"/>
  <c r="I2561" i="1"/>
  <c r="I2560" i="1"/>
  <c r="I2559" i="1"/>
  <c r="I2558" i="1"/>
  <c r="I2557" i="1"/>
  <c r="I2556" i="1"/>
  <c r="I2555" i="1"/>
  <c r="I2554" i="1"/>
  <c r="I2553" i="1"/>
  <c r="I2552" i="1"/>
  <c r="I2551" i="1"/>
  <c r="I2550" i="1"/>
  <c r="I2549" i="1"/>
  <c r="I2548" i="1"/>
  <c r="I2547" i="1"/>
  <c r="I2546" i="1"/>
  <c r="I2545" i="1"/>
  <c r="I2544" i="1"/>
  <c r="I2543" i="1"/>
  <c r="I2542" i="1"/>
  <c r="I2541" i="1"/>
  <c r="I2540" i="1"/>
  <c r="I2539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00" i="1"/>
  <c r="I2501" i="1"/>
  <c r="I250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52" i="1"/>
  <c r="I2451" i="1"/>
  <c r="I2429" i="1"/>
  <c r="I2428" i="1"/>
  <c r="I2427" i="1"/>
  <c r="I2426" i="1"/>
  <c r="I2425" i="1"/>
  <c r="I2424" i="1"/>
  <c r="I2423" i="1"/>
  <c r="I2422" i="1"/>
  <c r="I2421" i="1"/>
  <c r="I2420" i="1"/>
  <c r="I2419" i="1"/>
  <c r="I2418" i="1"/>
  <c r="I2417" i="1"/>
  <c r="I2416" i="1"/>
  <c r="I2415" i="1"/>
  <c r="I2414" i="1"/>
  <c r="I2413" i="1"/>
  <c r="I2412" i="1"/>
  <c r="I2411" i="1"/>
  <c r="I2410" i="1"/>
  <c r="I2390" i="1"/>
  <c r="I2389" i="1"/>
  <c r="I2388" i="1"/>
  <c r="I2387" i="1"/>
  <c r="I2386" i="1"/>
  <c r="I2385" i="1"/>
  <c r="I2384" i="1"/>
  <c r="I2383" i="1"/>
  <c r="I2382" i="1"/>
  <c r="I2381" i="1"/>
  <c r="I2380" i="1"/>
  <c r="I2379" i="1"/>
  <c r="I2378" i="1"/>
  <c r="I2377" i="1"/>
  <c r="I2376" i="1"/>
  <c r="I2375" i="1"/>
  <c r="I2374" i="1"/>
  <c r="I2373" i="1"/>
  <c r="I2372" i="1"/>
  <c r="I2371" i="1"/>
  <c r="I2370" i="1"/>
  <c r="I2357" i="1"/>
  <c r="I2356" i="1"/>
  <c r="I2355" i="1"/>
  <c r="I2354" i="1"/>
  <c r="I2353" i="1"/>
  <c r="I2352" i="1"/>
  <c r="I2351" i="1"/>
  <c r="I2350" i="1"/>
  <c r="I2349" i="1"/>
  <c r="I2348" i="1"/>
  <c r="I2347" i="1"/>
  <c r="I2346" i="1"/>
  <c r="I2345" i="1"/>
  <c r="I2344" i="1"/>
  <c r="I2343" i="1"/>
  <c r="I2342" i="1"/>
  <c r="I2341" i="1"/>
  <c r="I2340" i="1"/>
  <c r="I2339" i="1"/>
  <c r="I2338" i="1"/>
  <c r="I2337" i="1"/>
  <c r="I2312" i="1"/>
  <c r="I2311" i="1"/>
  <c r="I2310" i="1"/>
  <c r="I2309" i="1"/>
  <c r="I2308" i="1"/>
  <c r="I2307" i="1"/>
  <c r="I2306" i="1"/>
  <c r="I2305" i="1"/>
  <c r="I2304" i="1"/>
  <c r="I2303" i="1"/>
  <c r="I2302" i="1"/>
  <c r="I2301" i="1"/>
  <c r="I2300" i="1"/>
  <c r="I2299" i="1"/>
  <c r="I2298" i="1"/>
  <c r="I2297" i="1"/>
  <c r="I2296" i="1"/>
  <c r="I2295" i="1"/>
  <c r="I2294" i="1"/>
  <c r="I2293" i="1"/>
  <c r="I2292" i="1"/>
  <c r="I2291" i="1"/>
  <c r="I2290" i="1"/>
  <c r="I2289" i="1"/>
  <c r="I2288" i="1"/>
  <c r="I2287" i="1"/>
  <c r="I2286" i="1"/>
  <c r="I2281" i="1"/>
  <c r="I2280" i="1"/>
  <c r="I2279" i="1"/>
  <c r="I2278" i="1"/>
  <c r="I2277" i="1"/>
  <c r="I2276" i="1"/>
  <c r="I2275" i="1"/>
  <c r="I2274" i="1"/>
  <c r="I2273" i="1"/>
  <c r="I2272" i="1"/>
  <c r="I2264" i="1"/>
  <c r="I2263" i="1"/>
  <c r="I2262" i="1"/>
  <c r="I2261" i="1"/>
  <c r="I2260" i="1"/>
  <c r="I2259" i="1"/>
  <c r="I2258" i="1"/>
  <c r="I2257" i="1"/>
  <c r="I2256" i="1"/>
  <c r="I2255" i="1"/>
  <c r="I2254" i="1"/>
  <c r="I2253" i="1"/>
  <c r="I2252" i="1"/>
  <c r="I2251" i="1"/>
  <c r="I2227" i="1"/>
  <c r="I2226" i="1"/>
  <c r="I2225" i="1"/>
  <c r="I2224" i="1"/>
  <c r="I2223" i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0" i="1"/>
  <c r="I2111" i="1"/>
  <c r="I2112" i="1"/>
  <c r="I2113" i="1"/>
  <c r="I2069" i="1"/>
  <c r="I2070" i="1"/>
  <c r="I2071" i="1"/>
  <c r="I2072" i="1"/>
  <c r="I2073" i="1"/>
  <c r="I2067" i="1"/>
  <c r="I2068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109" i="1"/>
  <c r="I1993" i="1"/>
  <c r="I1994" i="1"/>
  <c r="I1995" i="1"/>
  <c r="I1996" i="1"/>
  <c r="I1997" i="1"/>
  <c r="I1957" i="1"/>
  <c r="I1956" i="1"/>
  <c r="I1955" i="1"/>
  <c r="I1954" i="1"/>
  <c r="I1953" i="1"/>
  <c r="I1952" i="1"/>
  <c r="I1949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882" i="1"/>
  <c r="I1881" i="1"/>
  <c r="I1880" i="1"/>
  <c r="I1879" i="1"/>
  <c r="I1837" i="1"/>
  <c r="I1838" i="1"/>
  <c r="I1839" i="1"/>
  <c r="I1840" i="1"/>
  <c r="I1841" i="1"/>
  <c r="I1835" i="1"/>
  <c r="I1836" i="1"/>
  <c r="I1832" i="1"/>
  <c r="I1831" i="1"/>
  <c r="I1830" i="1"/>
  <c r="I1829" i="1"/>
  <c r="I1828" i="1"/>
  <c r="I1827" i="1"/>
  <c r="I1826" i="1"/>
  <c r="I1825" i="1"/>
  <c r="I1824" i="1"/>
  <c r="I1823" i="1"/>
  <c r="I1822" i="1"/>
  <c r="I1821" i="1"/>
  <c r="I1820" i="1"/>
  <c r="I1819" i="1"/>
  <c r="I1818" i="1"/>
  <c r="I1817" i="1"/>
  <c r="I1816" i="1"/>
  <c r="I1815" i="1"/>
  <c r="I1814" i="1"/>
  <c r="I1813" i="1"/>
  <c r="I1812" i="1"/>
  <c r="I1811" i="1"/>
  <c r="I1810" i="1"/>
  <c r="I1809" i="1"/>
  <c r="I1808" i="1"/>
  <c r="I1807" i="1"/>
  <c r="I1806" i="1"/>
  <c r="I1805" i="1"/>
  <c r="I1804" i="1"/>
  <c r="I1803" i="1"/>
  <c r="I1802" i="1"/>
  <c r="I1801" i="1"/>
  <c r="I1800" i="1"/>
  <c r="I1799" i="1"/>
  <c r="I1798" i="1"/>
  <c r="I1797" i="1"/>
  <c r="I1796" i="1"/>
  <c r="I1795" i="1"/>
  <c r="I1794" i="1"/>
  <c r="I1793" i="1"/>
  <c r="I1792" i="1"/>
  <c r="I1791" i="1"/>
  <c r="I1790" i="1"/>
  <c r="I1789" i="1"/>
  <c r="I1788" i="1"/>
  <c r="I1787" i="1"/>
  <c r="I1786" i="1"/>
  <c r="I1785" i="1"/>
  <c r="I1784" i="1"/>
  <c r="I1783" i="1"/>
  <c r="I1782" i="1"/>
  <c r="I1781" i="1"/>
  <c r="I1780" i="1"/>
  <c r="I1779" i="1"/>
  <c r="I1778" i="1"/>
  <c r="I1777" i="1"/>
  <c r="I1776" i="1"/>
  <c r="I1775" i="1"/>
  <c r="I1774" i="1"/>
  <c r="I1773" i="1"/>
  <c r="I1772" i="1"/>
  <c r="I1771" i="1"/>
  <c r="I1770" i="1"/>
  <c r="I1769" i="1"/>
  <c r="I1768" i="1"/>
  <c r="I1767" i="1"/>
  <c r="I1766" i="1"/>
  <c r="I1765" i="1"/>
  <c r="I1764" i="1"/>
  <c r="I1763" i="1"/>
  <c r="I1762" i="1"/>
  <c r="I1725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I1704" i="1"/>
  <c r="I1703" i="1"/>
  <c r="I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3" i="1"/>
  <c r="I1642" i="1"/>
  <c r="I1641" i="1"/>
  <c r="I1640" i="1"/>
  <c r="I1639" i="1"/>
  <c r="I1638" i="1"/>
  <c r="I1637" i="1"/>
  <c r="I1636" i="1"/>
  <c r="I1635" i="1"/>
  <c r="I1631" i="1"/>
  <c r="I1630" i="1"/>
  <c r="I1629" i="1"/>
  <c r="I1628" i="1"/>
  <c r="I1627" i="1"/>
  <c r="I1626" i="1"/>
  <c r="I1625" i="1"/>
  <c r="I1624" i="1"/>
  <c r="I1623" i="1"/>
  <c r="I1622" i="1"/>
  <c r="I1605" i="1"/>
  <c r="I1606" i="1"/>
  <c r="I1607" i="1"/>
  <c r="I1608" i="1"/>
  <c r="I1609" i="1"/>
  <c r="I1610" i="1"/>
  <c r="I1611" i="1"/>
  <c r="I1612" i="1"/>
  <c r="I1613" i="1"/>
  <c r="I1614" i="1"/>
  <c r="I1602" i="1"/>
  <c r="I1603" i="1"/>
  <c r="I1604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70" i="1"/>
  <c r="I1447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4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26" i="1"/>
  <c r="I1327" i="1"/>
  <c r="A914" i="1" l="1"/>
  <c r="K2286" i="1" l="1"/>
  <c r="M2286" i="1" s="1"/>
  <c r="A2285" i="1" l="1"/>
  <c r="I2284" i="1"/>
  <c r="K2284" i="1" s="1"/>
  <c r="M2284" i="1" s="1"/>
  <c r="A2282" i="1"/>
  <c r="G2468" i="2" l="1"/>
  <c r="G111" i="2"/>
  <c r="G110" i="2"/>
  <c r="G109" i="2"/>
  <c r="G91" i="2"/>
  <c r="G90" i="2"/>
  <c r="G89" i="2"/>
  <c r="G71" i="2"/>
  <c r="G70" i="2"/>
  <c r="G69" i="2"/>
  <c r="G51" i="2"/>
  <c r="G50" i="2"/>
  <c r="G49" i="2"/>
  <c r="G31" i="2"/>
  <c r="G30" i="2"/>
  <c r="G1761" i="1"/>
  <c r="G1649" i="1"/>
  <c r="G1038" i="2"/>
  <c r="G1037" i="2"/>
  <c r="G1035" i="2"/>
  <c r="G1034" i="2"/>
  <c r="G1022" i="2"/>
  <c r="G1021" i="2"/>
  <c r="G1019" i="2"/>
  <c r="G1018" i="2"/>
  <c r="G1006" i="2"/>
  <c r="G1005" i="2"/>
  <c r="G1003" i="2"/>
  <c r="G1002" i="2"/>
  <c r="G990" i="2"/>
  <c r="G989" i="2"/>
  <c r="G987" i="2"/>
  <c r="G986" i="2"/>
  <c r="G691" i="1"/>
  <c r="G690" i="1"/>
  <c r="G689" i="1"/>
  <c r="G130" i="1"/>
  <c r="G70" i="1"/>
  <c r="I2468" i="2" l="1"/>
  <c r="I111" i="2"/>
  <c r="I110" i="2"/>
  <c r="I109" i="2"/>
  <c r="I91" i="2"/>
  <c r="I90" i="2"/>
  <c r="I89" i="2"/>
  <c r="I71" i="2"/>
  <c r="I70" i="2"/>
  <c r="I69" i="2"/>
  <c r="I51" i="2"/>
  <c r="I50" i="2"/>
  <c r="I49" i="2"/>
  <c r="I31" i="2"/>
  <c r="I30" i="2"/>
  <c r="A2587" i="2" l="1"/>
  <c r="A2588" i="2" s="1"/>
  <c r="A2589" i="2" s="1"/>
  <c r="A2590" i="2" s="1"/>
  <c r="A2591" i="2" s="1"/>
  <c r="A2592" i="2" s="1"/>
  <c r="A2593" i="2" s="1"/>
  <c r="A2594" i="2" s="1"/>
  <c r="A2595" i="2" s="1"/>
  <c r="A2596" i="2" s="1"/>
  <c r="A2597" i="2" s="1"/>
  <c r="A2598" i="2" s="1"/>
  <c r="A2599" i="2" s="1"/>
  <c r="A2600" i="2" s="1"/>
  <c r="A2601" i="2" s="1"/>
  <c r="A2602" i="2" s="1"/>
  <c r="A2603" i="2" s="1"/>
  <c r="A2604" i="2" s="1"/>
  <c r="A2605" i="2" s="1"/>
  <c r="A2606" i="2" s="1"/>
  <c r="A2607" i="2" s="1"/>
  <c r="A2608" i="2" s="1"/>
  <c r="A2609" i="2" s="1"/>
  <c r="A2610" i="2" s="1"/>
  <c r="A2611" i="2" s="1"/>
  <c r="A2612" i="2" s="1"/>
  <c r="A2613" i="2" s="1"/>
  <c r="A2614" i="2" s="1"/>
  <c r="A2615" i="2" s="1"/>
  <c r="A2616" i="2" s="1"/>
  <c r="A2617" i="2" s="1"/>
  <c r="A2618" i="2" s="1"/>
  <c r="A2619" i="2" s="1"/>
  <c r="A2620" i="2" s="1"/>
  <c r="A2621" i="2" s="1"/>
  <c r="A2622" i="2" s="1"/>
  <c r="A2623" i="2" s="1"/>
  <c r="A2624" i="2" s="1"/>
  <c r="A2625" i="2" s="1"/>
  <c r="A2626" i="2" s="1"/>
  <c r="A2627" i="2" s="1"/>
  <c r="A2628" i="2" s="1"/>
  <c r="A2629" i="2" s="1"/>
  <c r="A2630" i="2" s="1"/>
  <c r="A2631" i="2" s="1"/>
  <c r="A2632" i="2" s="1"/>
  <c r="A2633" i="2" s="1"/>
  <c r="A2634" i="2" s="1"/>
  <c r="A2635" i="2" s="1"/>
  <c r="A2534" i="2"/>
  <c r="A2535" i="2" s="1"/>
  <c r="A2536" i="2" s="1"/>
  <c r="A2537" i="2" s="1"/>
  <c r="A2538" i="2" s="1"/>
  <c r="A2539" i="2" s="1"/>
  <c r="A2540" i="2" s="1"/>
  <c r="A2541" i="2" s="1"/>
  <c r="A2542" i="2" s="1"/>
  <c r="A2543" i="2" s="1"/>
  <c r="A2544" i="2" s="1"/>
  <c r="A2545" i="2" s="1"/>
  <c r="A2546" i="2" s="1"/>
  <c r="A2547" i="2" s="1"/>
  <c r="A2548" i="2" s="1"/>
  <c r="A2549" i="2" s="1"/>
  <c r="A2550" i="2" s="1"/>
  <c r="A2551" i="2" s="1"/>
  <c r="A2552" i="2" s="1"/>
  <c r="A2553" i="2" s="1"/>
  <c r="A2554" i="2" s="1"/>
  <c r="A2555" i="2" s="1"/>
  <c r="A2556" i="2" s="1"/>
  <c r="A2557" i="2" s="1"/>
  <c r="A2558" i="2" s="1"/>
  <c r="A2559" i="2" s="1"/>
  <c r="A2560" i="2" s="1"/>
  <c r="A2561" i="2" s="1"/>
  <c r="A2562" i="2" s="1"/>
  <c r="A2563" i="2" s="1"/>
  <c r="A2564" i="2" s="1"/>
  <c r="A2565" i="2" s="1"/>
  <c r="A2566" i="2" s="1"/>
  <c r="A2567" i="2" s="1"/>
  <c r="A2568" i="2" s="1"/>
  <c r="A2569" i="2" s="1"/>
  <c r="A2570" i="2" s="1"/>
  <c r="A2571" i="2" s="1"/>
  <c r="A2572" i="2" s="1"/>
  <c r="A2573" i="2" s="1"/>
  <c r="A2574" i="2" s="1"/>
  <c r="A2575" i="2" s="1"/>
  <c r="A2576" i="2" s="1"/>
  <c r="A2577" i="2" s="1"/>
  <c r="A2578" i="2" s="1"/>
  <c r="A2579" i="2" s="1"/>
  <c r="A2580" i="2" s="1"/>
  <c r="A2581" i="2" s="1"/>
  <c r="A2582" i="2" s="1"/>
  <c r="A2583" i="2" s="1"/>
  <c r="A2584" i="2" s="1"/>
  <c r="A2585" i="2" s="1"/>
  <c r="A2497" i="2"/>
  <c r="A2498" i="2" s="1"/>
  <c r="A2499" i="2" s="1"/>
  <c r="A2500" i="2" s="1"/>
  <c r="A2501" i="2" s="1"/>
  <c r="A2502" i="2" s="1"/>
  <c r="A2503" i="2" s="1"/>
  <c r="A2504" i="2" s="1"/>
  <c r="A2505" i="2" s="1"/>
  <c r="A2506" i="2" s="1"/>
  <c r="A2507" i="2" s="1"/>
  <c r="A2508" i="2" s="1"/>
  <c r="A2509" i="2" s="1"/>
  <c r="A2510" i="2" s="1"/>
  <c r="A2511" i="2" s="1"/>
  <c r="A2512" i="2" s="1"/>
  <c r="A2513" i="2" s="1"/>
  <c r="A2514" i="2" s="1"/>
  <c r="A2515" i="2" s="1"/>
  <c r="A2516" i="2" s="1"/>
  <c r="A2517" i="2" s="1"/>
  <c r="A2518" i="2" s="1"/>
  <c r="A2519" i="2" s="1"/>
  <c r="A2520" i="2" s="1"/>
  <c r="A2521" i="2" s="1"/>
  <c r="A2522" i="2" s="1"/>
  <c r="A2523" i="2" s="1"/>
  <c r="A2524" i="2" s="1"/>
  <c r="A2525" i="2" s="1"/>
  <c r="A2526" i="2" s="1"/>
  <c r="A2527" i="2" s="1"/>
  <c r="A2528" i="2" s="1"/>
  <c r="A2529" i="2" s="1"/>
  <c r="A2530" i="2" s="1"/>
  <c r="A2531" i="2" s="1"/>
  <c r="A2532" i="2" s="1"/>
  <c r="A2412" i="2"/>
  <c r="A2413" i="2" s="1"/>
  <c r="A2414" i="2" s="1"/>
  <c r="A2415" i="2" s="1"/>
  <c r="A2416" i="2" s="1"/>
  <c r="A2417" i="2" s="1"/>
  <c r="A2418" i="2" s="1"/>
  <c r="A2419" i="2" s="1"/>
  <c r="A2420" i="2" s="1"/>
  <c r="A2421" i="2" s="1"/>
  <c r="A2422" i="2" s="1"/>
  <c r="A2423" i="2" s="1"/>
  <c r="A2424" i="2" s="1"/>
  <c r="A2425" i="2" s="1"/>
  <c r="A2426" i="2" s="1"/>
  <c r="A2427" i="2" s="1"/>
  <c r="A2428" i="2" s="1"/>
  <c r="A2429" i="2" s="1"/>
  <c r="A2430" i="2" s="1"/>
  <c r="A2431" i="2" s="1"/>
  <c r="A2432" i="2" s="1"/>
  <c r="A2433" i="2" s="1"/>
  <c r="A2434" i="2" s="1"/>
  <c r="A2435" i="2" s="1"/>
  <c r="A2436" i="2" s="1"/>
  <c r="A2437" i="2" s="1"/>
  <c r="A2438" i="2" s="1"/>
  <c r="A2439" i="2" s="1"/>
  <c r="A2440" i="2" s="1"/>
  <c r="A2441" i="2" s="1"/>
  <c r="A2442" i="2" s="1"/>
  <c r="A2443" i="2" s="1"/>
  <c r="A2444" i="2" s="1"/>
  <c r="A2445" i="2" s="1"/>
  <c r="A2446" i="2" s="1"/>
  <c r="A2447" i="2" s="1"/>
  <c r="A2448" i="2" s="1"/>
  <c r="A2449" i="2" s="1"/>
  <c r="A2450" i="2" s="1"/>
  <c r="A2451" i="2" s="1"/>
  <c r="A2452" i="2" s="1"/>
  <c r="A2453" i="2" s="1"/>
  <c r="A2454" i="2" s="1"/>
  <c r="A2455" i="2" s="1"/>
  <c r="A2456" i="2" s="1"/>
  <c r="A2457" i="2" s="1"/>
  <c r="A2458" i="2" s="1"/>
  <c r="A2459" i="2" s="1"/>
  <c r="A2460" i="2" s="1"/>
  <c r="A2461" i="2" s="1"/>
  <c r="A2462" i="2" s="1"/>
  <c r="A2463" i="2" s="1"/>
  <c r="A2464" i="2" s="1"/>
  <c r="A2465" i="2" s="1"/>
  <c r="A2466" i="2" s="1"/>
  <c r="A2467" i="2" s="1"/>
  <c r="A2468" i="2" s="1"/>
  <c r="A2469" i="2" s="1"/>
  <c r="A2470" i="2" s="1"/>
  <c r="A2471" i="2" s="1"/>
  <c r="A2472" i="2" s="1"/>
  <c r="A2473" i="2" s="1"/>
  <c r="A2474" i="2" s="1"/>
  <c r="A2475" i="2" s="1"/>
  <c r="A2476" i="2" s="1"/>
  <c r="A2477" i="2" s="1"/>
  <c r="A2478" i="2" s="1"/>
  <c r="A2480" i="2" s="1"/>
  <c r="A2481" i="2" s="1"/>
  <c r="A2482" i="2" s="1"/>
  <c r="A2483" i="2" s="1"/>
  <c r="A2484" i="2" s="1"/>
  <c r="A2485" i="2" s="1"/>
  <c r="A2486" i="2" s="1"/>
  <c r="A2487" i="2" s="1"/>
  <c r="A2488" i="2" s="1"/>
  <c r="A2489" i="2" s="1"/>
  <c r="A2490" i="2" s="1"/>
  <c r="A2491" i="2" s="1"/>
  <c r="A2492" i="2" s="1"/>
  <c r="A2493" i="2" s="1"/>
  <c r="A2494" i="2" s="1"/>
  <c r="A2495" i="2" s="1"/>
  <c r="A2372" i="2"/>
  <c r="A2373" i="2" s="1"/>
  <c r="A2374" i="2" s="1"/>
  <c r="A2375" i="2" s="1"/>
  <c r="A2376" i="2" s="1"/>
  <c r="A2377" i="2" s="1"/>
  <c r="A2378" i="2" s="1"/>
  <c r="A2379" i="2" s="1"/>
  <c r="A2380" i="2" s="1"/>
  <c r="A2381" i="2" s="1"/>
  <c r="A2382" i="2" s="1"/>
  <c r="A2383" i="2" s="1"/>
  <c r="A2384" i="2" s="1"/>
  <c r="A2385" i="2" s="1"/>
  <c r="A2386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4" i="2" s="1"/>
  <c r="A2405" i="2" s="1"/>
  <c r="A2406" i="2" s="1"/>
  <c r="A2407" i="2" s="1"/>
  <c r="A2408" i="2" s="1"/>
  <c r="A2409" i="2" s="1"/>
  <c r="A2338" i="2"/>
  <c r="A2339" i="2" s="1"/>
  <c r="A2340" i="2" s="1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  <c r="A2367" i="2" s="1"/>
  <c r="A2368" i="2" s="1"/>
  <c r="A2369" i="2" s="1"/>
  <c r="A2288" i="2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 s="1"/>
  <c r="A2309" i="2" s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285" i="2"/>
  <c r="A2277" i="2"/>
  <c r="A2278" i="2" s="1"/>
  <c r="A2279" i="2" s="1"/>
  <c r="A2280" i="2" s="1"/>
  <c r="A2281" i="2" s="1"/>
  <c r="A2282" i="2" s="1"/>
  <c r="A2256" i="2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202" i="2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 s="1"/>
  <c r="A2213" i="2" s="1"/>
  <c r="A2214" i="2" s="1"/>
  <c r="A2215" i="2" s="1"/>
  <c r="A2216" i="2" s="1"/>
  <c r="A2217" i="2" s="1"/>
  <c r="A2218" i="2" s="1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114" i="2"/>
  <c r="A2115" i="2" s="1"/>
  <c r="A2116" i="2" s="1"/>
  <c r="A2117" i="2" s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1999" i="2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1884" i="2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772" i="2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768" i="2"/>
  <c r="A1769" i="2" s="1"/>
  <c r="A1770" i="2" s="1"/>
  <c r="A1771" i="2" s="1"/>
  <c r="A1653" i="2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1" i="2" s="1"/>
  <c r="A1722" i="2" s="1"/>
  <c r="A1723" i="2" s="1"/>
  <c r="A1724" i="2" s="1"/>
  <c r="A1725" i="2" s="1"/>
  <c r="A1726" i="2" s="1"/>
  <c r="A1727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642" i="2"/>
  <c r="A1643" i="2" s="1"/>
  <c r="A1644" i="2" s="1"/>
  <c r="A1645" i="2" s="1"/>
  <c r="A1646" i="2" s="1"/>
  <c r="A1647" i="2" s="1"/>
  <c r="A1648" i="2" s="1"/>
  <c r="A1649" i="2" s="1"/>
  <c r="A1650" i="2" s="1"/>
  <c r="A1629" i="2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08" i="2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586" i="2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542" i="2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497" i="2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452" i="2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07" i="2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369" i="2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330" i="2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13" i="2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08" i="2"/>
  <c r="A1309" i="2" s="1"/>
  <c r="A1310" i="2" s="1"/>
  <c r="A1293" i="2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289" i="2"/>
  <c r="A1290" i="2" s="1"/>
  <c r="A1288" i="2"/>
  <c r="A1278" i="2"/>
  <c r="A1279" i="2" s="1"/>
  <c r="A1280" i="2" s="1"/>
  <c r="A1281" i="2" s="1"/>
  <c r="A1282" i="2" s="1"/>
  <c r="A1283" i="2" s="1"/>
  <c r="A1284" i="2" s="1"/>
  <c r="A1285" i="2" s="1"/>
  <c r="A1286" i="2" s="1"/>
  <c r="A1273" i="2"/>
  <c r="A1274" i="2" s="1"/>
  <c r="A1275" i="2" s="1"/>
  <c r="A1276" i="2" s="1"/>
  <c r="A1277" i="2" s="1"/>
  <c r="A1269" i="2"/>
  <c r="A1270" i="2" s="1"/>
  <c r="A1268" i="2"/>
  <c r="A1254" i="2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53" i="2"/>
  <c r="A1248" i="2"/>
  <c r="A1249" i="2" s="1"/>
  <c r="A1250" i="2" s="1"/>
  <c r="A1233" i="2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28" i="2"/>
  <c r="A1229" i="2" s="1"/>
  <c r="A1230" i="2" s="1"/>
  <c r="A1213" i="2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08" i="2"/>
  <c r="A1209" i="2" s="1"/>
  <c r="A1210" i="2" s="1"/>
  <c r="A1193" i="2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188" i="2"/>
  <c r="A1189" i="2" s="1"/>
  <c r="A1190" i="2" s="1"/>
  <c r="A1173" i="2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68" i="2"/>
  <c r="A1169" i="2" s="1"/>
  <c r="A1170" i="2" s="1"/>
  <c r="A1153" i="2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48" i="2"/>
  <c r="A1149" i="2" s="1"/>
  <c r="A1150" i="2" s="1"/>
  <c r="A1133" i="2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28" i="2"/>
  <c r="A1129" i="2" s="1"/>
  <c r="A1130" i="2" s="1"/>
  <c r="A1114" i="2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13" i="2"/>
  <c r="A1110" i="2"/>
  <c r="A1108" i="2"/>
  <c r="A1109" i="2" s="1"/>
  <c r="A1093" i="2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088" i="2"/>
  <c r="A1089" i="2" s="1"/>
  <c r="A1090" i="2" s="1"/>
  <c r="A1078" i="2"/>
  <c r="A1079" i="2" s="1"/>
  <c r="A1080" i="2" s="1"/>
  <c r="A1081" i="2" s="1"/>
  <c r="A1082" i="2" s="1"/>
  <c r="A1083" i="2" s="1"/>
  <c r="A1084" i="2" s="1"/>
  <c r="A1085" i="2" s="1"/>
  <c r="A1086" i="2" s="1"/>
  <c r="A1073" i="2"/>
  <c r="A1074" i="2" s="1"/>
  <c r="A1075" i="2" s="1"/>
  <c r="A1076" i="2" s="1"/>
  <c r="A1077" i="2" s="1"/>
  <c r="A1069" i="2"/>
  <c r="A1070" i="2" s="1"/>
  <c r="A1068" i="2"/>
  <c r="A1053" i="2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48" i="2"/>
  <c r="A1049" i="2" s="1"/>
  <c r="A1050" i="2" s="1"/>
  <c r="A1038" i="2"/>
  <c r="A1039" i="2" s="1"/>
  <c r="A1040" i="2" s="1"/>
  <c r="A1041" i="2" s="1"/>
  <c r="A1042" i="2" s="1"/>
  <c r="A1043" i="2" s="1"/>
  <c r="A1044" i="2" s="1"/>
  <c r="A1045" i="2" s="1"/>
  <c r="A1046" i="2" s="1"/>
  <c r="A1037" i="2"/>
  <c r="A1034" i="2"/>
  <c r="A1032" i="2"/>
  <c r="A1033" i="2" s="1"/>
  <c r="A1027" i="2"/>
  <c r="A1028" i="2" s="1"/>
  <c r="A1029" i="2" s="1"/>
  <c r="A1030" i="2" s="1"/>
  <c r="A1021" i="2"/>
  <c r="A1022" i="2" s="1"/>
  <c r="A1023" i="2" s="1"/>
  <c r="A1024" i="2" s="1"/>
  <c r="A1025" i="2" s="1"/>
  <c r="A1026" i="2" s="1"/>
  <c r="A1017" i="2"/>
  <c r="A1018" i="2" s="1"/>
  <c r="A1016" i="2"/>
  <c r="A1005" i="2"/>
  <c r="A1006" i="2" s="1"/>
  <c r="A1007" i="2" s="1"/>
  <c r="A1008" i="2" s="1"/>
  <c r="A1009" i="2" s="1"/>
  <c r="A1010" i="2" s="1"/>
  <c r="A1011" i="2" s="1"/>
  <c r="A1012" i="2" s="1"/>
  <c r="A1013" i="2" s="1"/>
  <c r="A1014" i="2" s="1"/>
  <c r="A1000" i="2"/>
  <c r="A1001" i="2" s="1"/>
  <c r="A1002" i="2" s="1"/>
  <c r="A990" i="2"/>
  <c r="A991" i="2" s="1"/>
  <c r="A992" i="2" s="1"/>
  <c r="A993" i="2" s="1"/>
  <c r="A994" i="2" s="1"/>
  <c r="A995" i="2" s="1"/>
  <c r="A996" i="2" s="1"/>
  <c r="A997" i="2" s="1"/>
  <c r="A998" i="2" s="1"/>
  <c r="A989" i="2"/>
  <c r="A984" i="2"/>
  <c r="A985" i="2" s="1"/>
  <c r="A986" i="2" s="1"/>
  <c r="A973" i="2"/>
  <c r="A974" i="2" s="1"/>
  <c r="A975" i="2" s="1"/>
  <c r="A976" i="2" s="1"/>
  <c r="A977" i="2" s="1"/>
  <c r="A978" i="2" s="1"/>
  <c r="A979" i="2" s="1"/>
  <c r="A980" i="2" s="1"/>
  <c r="A981" i="2" s="1"/>
  <c r="A982" i="2" s="1"/>
  <c r="A968" i="2"/>
  <c r="A969" i="2" s="1"/>
  <c r="A970" i="2" s="1"/>
  <c r="A957" i="2"/>
  <c r="A958" i="2" s="1"/>
  <c r="A959" i="2" s="1"/>
  <c r="A960" i="2" s="1"/>
  <c r="A961" i="2" s="1"/>
  <c r="A962" i="2" s="1"/>
  <c r="A963" i="2" s="1"/>
  <c r="A964" i="2" s="1"/>
  <c r="A965" i="2" s="1"/>
  <c r="A966" i="2" s="1"/>
  <c r="A952" i="2"/>
  <c r="A953" i="2" s="1"/>
  <c r="A954" i="2" s="1"/>
  <c r="A941" i="2"/>
  <c r="A942" i="2" s="1"/>
  <c r="A943" i="2" s="1"/>
  <c r="A944" i="2" s="1"/>
  <c r="A945" i="2" s="1"/>
  <c r="A946" i="2" s="1"/>
  <c r="A947" i="2" s="1"/>
  <c r="A948" i="2" s="1"/>
  <c r="A949" i="2" s="1"/>
  <c r="A950" i="2" s="1"/>
  <c r="A936" i="2"/>
  <c r="A937" i="2" s="1"/>
  <c r="A938" i="2" s="1"/>
  <c r="A925" i="2"/>
  <c r="A926" i="2" s="1"/>
  <c r="A927" i="2" s="1"/>
  <c r="A928" i="2" s="1"/>
  <c r="A929" i="2" s="1"/>
  <c r="A930" i="2" s="1"/>
  <c r="A931" i="2" s="1"/>
  <c r="A932" i="2" s="1"/>
  <c r="A933" i="2" s="1"/>
  <c r="A934" i="2" s="1"/>
  <c r="A920" i="2"/>
  <c r="A921" i="2" s="1"/>
  <c r="A922" i="2" s="1"/>
  <c r="A907" i="2"/>
  <c r="A908" i="2" s="1"/>
  <c r="A909" i="2" s="1"/>
  <c r="A910" i="2" s="1"/>
  <c r="A911" i="2" s="1"/>
  <c r="A912" i="2" s="1"/>
  <c r="A913" i="2" s="1"/>
  <c r="A914" i="2" s="1"/>
  <c r="A915" i="2" s="1"/>
  <c r="A916" i="2" s="1"/>
  <c r="A902" i="2"/>
  <c r="A903" i="2" s="1"/>
  <c r="A904" i="2" s="1"/>
  <c r="A891" i="2"/>
  <c r="A892" i="2" s="1"/>
  <c r="A893" i="2" s="1"/>
  <c r="A894" i="2" s="1"/>
  <c r="A895" i="2" s="1"/>
  <c r="A896" i="2" s="1"/>
  <c r="A897" i="2" s="1"/>
  <c r="A898" i="2" s="1"/>
  <c r="A899" i="2" s="1"/>
  <c r="A900" i="2" s="1"/>
  <c r="A886" i="2"/>
  <c r="A887" i="2" s="1"/>
  <c r="A888" i="2" s="1"/>
  <c r="A870" i="2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59" i="2"/>
  <c r="A860" i="2" s="1"/>
  <c r="A861" i="2" s="1"/>
  <c r="A862" i="2" s="1"/>
  <c r="A863" i="2" s="1"/>
  <c r="A864" i="2" s="1"/>
  <c r="A865" i="2" s="1"/>
  <c r="A866" i="2" s="1"/>
  <c r="A867" i="2" s="1"/>
  <c r="A868" i="2" s="1"/>
  <c r="A854" i="2"/>
  <c r="A855" i="2" s="1"/>
  <c r="A856" i="2" s="1"/>
  <c r="A819" i="2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14" i="2"/>
  <c r="A815" i="2" s="1"/>
  <c r="A816" i="2" s="1"/>
  <c r="A779" i="2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774" i="2"/>
  <c r="A775" i="2" s="1"/>
  <c r="A776" i="2" s="1"/>
  <c r="A739" i="2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34" i="2"/>
  <c r="A735" i="2" s="1"/>
  <c r="A736" i="2" s="1"/>
  <c r="A699" i="2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694" i="2"/>
  <c r="A695" i="2" s="1"/>
  <c r="A696" i="2" s="1"/>
  <c r="A659" i="2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54" i="2"/>
  <c r="A655" i="2" s="1"/>
  <c r="A656" i="2" s="1"/>
  <c r="A619" i="2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15" i="2"/>
  <c r="A616" i="2" s="1"/>
  <c r="A614" i="2"/>
  <c r="A605" i="2"/>
  <c r="A606" i="2" s="1"/>
  <c r="A607" i="2" s="1"/>
  <c r="A608" i="2" s="1"/>
  <c r="A609" i="2" s="1"/>
  <c r="A610" i="2" s="1"/>
  <c r="A611" i="2" s="1"/>
  <c r="A599" i="2"/>
  <c r="A600" i="2" s="1"/>
  <c r="A601" i="2" s="1"/>
  <c r="A602" i="2" s="1"/>
  <c r="A603" i="2" s="1"/>
  <c r="A604" i="2" s="1"/>
  <c r="A595" i="2"/>
  <c r="A596" i="2" s="1"/>
  <c r="A594" i="2"/>
  <c r="A579" i="2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74" i="2"/>
  <c r="A575" i="2" s="1"/>
  <c r="A576" i="2" s="1"/>
  <c r="A559" i="2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54" i="2"/>
  <c r="A555" i="2" s="1"/>
  <c r="A556" i="2" s="1"/>
  <c r="A539" i="2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34" i="2"/>
  <c r="A535" i="2" s="1"/>
  <c r="A536" i="2" s="1"/>
  <c r="A519" i="2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14" i="2"/>
  <c r="A515" i="2" s="1"/>
  <c r="A516" i="2" s="1"/>
  <c r="A499" i="2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494" i="2"/>
  <c r="A495" i="2" s="1"/>
  <c r="A496" i="2" s="1"/>
  <c r="A477" i="2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72" i="2"/>
  <c r="A473" i="2" s="1"/>
  <c r="A474" i="2" s="1"/>
  <c r="A457" i="2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52" i="2"/>
  <c r="A453" i="2" s="1"/>
  <c r="A454" i="2" s="1"/>
  <c r="A437" i="2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32" i="2"/>
  <c r="A433" i="2" s="1"/>
  <c r="A434" i="2" s="1"/>
  <c r="A418" i="2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17" i="2"/>
  <c r="A412" i="2"/>
  <c r="A413" i="2" s="1"/>
  <c r="A414" i="2" s="1"/>
  <c r="A397" i="2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392" i="2"/>
  <c r="A393" i="2" s="1"/>
  <c r="A394" i="2" s="1"/>
  <c r="A377" i="2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72" i="2"/>
  <c r="A373" i="2" s="1"/>
  <c r="A374" i="2" s="1"/>
  <c r="A356" i="2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51" i="2"/>
  <c r="A352" i="2" s="1"/>
  <c r="A353" i="2" s="1"/>
  <c r="A336" i="2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31" i="2"/>
  <c r="A332" i="2" s="1"/>
  <c r="A333" i="2" s="1"/>
  <c r="A316" i="2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12" i="2"/>
  <c r="A313" i="2" s="1"/>
  <c r="A311" i="2"/>
  <c r="A296" i="2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291" i="2"/>
  <c r="A292" i="2" s="1"/>
  <c r="A293" i="2" s="1"/>
  <c r="A276" i="2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71" i="2"/>
  <c r="A272" i="2" s="1"/>
  <c r="A273" i="2" s="1"/>
  <c r="A256" i="2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51" i="2"/>
  <c r="A252" i="2" s="1"/>
  <c r="A253" i="2" s="1"/>
  <c r="A236" i="2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32" i="2"/>
  <c r="A233" i="2" s="1"/>
  <c r="A231" i="2"/>
  <c r="A216" i="2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11" i="2"/>
  <c r="A212" i="2" s="1"/>
  <c r="A213" i="2" s="1"/>
  <c r="A196" i="2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191" i="2"/>
  <c r="A192" i="2" s="1"/>
  <c r="A193" i="2" s="1"/>
  <c r="A176" i="2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71" i="2"/>
  <c r="A172" i="2" s="1"/>
  <c r="A173" i="2" s="1"/>
  <c r="A156" i="2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51" i="2"/>
  <c r="A152" i="2" s="1"/>
  <c r="A153" i="2" s="1"/>
  <c r="A136" i="2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31" i="2"/>
  <c r="A132" i="2" s="1"/>
  <c r="A133" i="2" s="1"/>
  <c r="A116" i="2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11" i="2"/>
  <c r="A112" i="2" s="1"/>
  <c r="A113" i="2" s="1"/>
  <c r="A96" i="2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91" i="2"/>
  <c r="A92" i="2" s="1"/>
  <c r="A93" i="2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71" i="2"/>
  <c r="A72" i="2" s="1"/>
  <c r="A73" i="2" s="1"/>
  <c r="A56" i="2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51" i="2"/>
  <c r="A52" i="2" s="1"/>
  <c r="A53" i="2" s="1"/>
  <c r="A36" i="2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31" i="2"/>
  <c r="A32" i="2" s="1"/>
  <c r="A33" i="2" s="1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12" i="2"/>
  <c r="A13" i="2" s="1"/>
  <c r="A14" i="2" s="1"/>
  <c r="I2590" i="1" l="1"/>
  <c r="I2589" i="1"/>
  <c r="I2588" i="1"/>
  <c r="I2587" i="1"/>
  <c r="I2538" i="1"/>
  <c r="I2537" i="1"/>
  <c r="I2536" i="1"/>
  <c r="I2535" i="1"/>
  <c r="I2534" i="1"/>
  <c r="I2499" i="1"/>
  <c r="I2498" i="1"/>
  <c r="I2497" i="1"/>
  <c r="I2477" i="1"/>
  <c r="I2476" i="1"/>
  <c r="I2450" i="1"/>
  <c r="I2449" i="1"/>
  <c r="I2430" i="1"/>
  <c r="I2336" i="1"/>
  <c r="I1878" i="1"/>
  <c r="I1877" i="1"/>
  <c r="I1761" i="1"/>
  <c r="I1646" i="1"/>
  <c r="I1632" i="1"/>
  <c r="I1601" i="1"/>
  <c r="I1600" i="1"/>
  <c r="I1579" i="1"/>
  <c r="I1536" i="1"/>
  <c r="I1535" i="1"/>
  <c r="I1534" i="1"/>
  <c r="I1491" i="1"/>
  <c r="I1490" i="1"/>
  <c r="I1489" i="1"/>
  <c r="I1446" i="1"/>
  <c r="I1445" i="1"/>
  <c r="I1444" i="1"/>
  <c r="I1425" i="1"/>
  <c r="I1402" i="1"/>
  <c r="I1401" i="1"/>
  <c r="I1400" i="1"/>
  <c r="I1387" i="1"/>
  <c r="I1364" i="1"/>
  <c r="I1363" i="1"/>
  <c r="I1362" i="1"/>
  <c r="I1348" i="1"/>
  <c r="I1325" i="1"/>
  <c r="I1324" i="1"/>
  <c r="I1323" i="1"/>
  <c r="I1322" i="1"/>
  <c r="I1316" i="1"/>
  <c r="I1313" i="1"/>
  <c r="I1310" i="1"/>
  <c r="I1307" i="1"/>
  <c r="I1302" i="1"/>
  <c r="I1301" i="1"/>
  <c r="I1295" i="1"/>
  <c r="I1292" i="1"/>
  <c r="I1289" i="1"/>
  <c r="I1286" i="1"/>
  <c r="I1282" i="1"/>
  <c r="I1281" i="1"/>
  <c r="I1275" i="1"/>
  <c r="I1272" i="1"/>
  <c r="I1269" i="1"/>
  <c r="I1266" i="1"/>
  <c r="I1262" i="1"/>
  <c r="I1261" i="1"/>
  <c r="I1255" i="1"/>
  <c r="I1252" i="1"/>
  <c r="I1249" i="1"/>
  <c r="I1246" i="1"/>
  <c r="I1242" i="1"/>
  <c r="I1241" i="1"/>
  <c r="I1229" i="1"/>
  <c r="I1226" i="1"/>
  <c r="I1222" i="1"/>
  <c r="I1221" i="1"/>
  <c r="I1209" i="1"/>
  <c r="I1206" i="1"/>
  <c r="I1202" i="1"/>
  <c r="I1201" i="1"/>
  <c r="I1189" i="1"/>
  <c r="I1186" i="1"/>
  <c r="I1182" i="1"/>
  <c r="I1181" i="1"/>
  <c r="I1169" i="1"/>
  <c r="I1166" i="1"/>
  <c r="I1162" i="1"/>
  <c r="I1161" i="1"/>
  <c r="I1149" i="1"/>
  <c r="I1146" i="1"/>
  <c r="I1142" i="1"/>
  <c r="I1141" i="1"/>
  <c r="I1129" i="1"/>
  <c r="I1126" i="1"/>
  <c r="I1122" i="1"/>
  <c r="I1121" i="1"/>
  <c r="I1109" i="1"/>
  <c r="I1106" i="1"/>
  <c r="I1102" i="1"/>
  <c r="I1101" i="1"/>
  <c r="I1089" i="1"/>
  <c r="I1086" i="1"/>
  <c r="I1082" i="1"/>
  <c r="I1081" i="1"/>
  <c r="I1069" i="1"/>
  <c r="I1066" i="1"/>
  <c r="I1062" i="1"/>
  <c r="I1061" i="1"/>
  <c r="I1049" i="1"/>
  <c r="I1046" i="1"/>
  <c r="I1042" i="1"/>
  <c r="I1041" i="1"/>
  <c r="I1033" i="1"/>
  <c r="I1032" i="1"/>
  <c r="I1038" i="2" s="1"/>
  <c r="I1031" i="1"/>
  <c r="I1037" i="2" s="1"/>
  <c r="I1030" i="1"/>
  <c r="I1029" i="1"/>
  <c r="I1035" i="2" s="1"/>
  <c r="I1028" i="1"/>
  <c r="I1034" i="2" s="1"/>
  <c r="I1026" i="1"/>
  <c r="I1025" i="1"/>
  <c r="I1017" i="1"/>
  <c r="I1016" i="1"/>
  <c r="I1022" i="2" s="1"/>
  <c r="I1015" i="1"/>
  <c r="I1021" i="2" s="1"/>
  <c r="I1014" i="1"/>
  <c r="I1013" i="1"/>
  <c r="I1019" i="2" s="1"/>
  <c r="I1012" i="1"/>
  <c r="I1018" i="2" s="1"/>
  <c r="I1010" i="1"/>
  <c r="I1009" i="1"/>
  <c r="I1001" i="1"/>
  <c r="I1000" i="1"/>
  <c r="I1006" i="2" s="1"/>
  <c r="I999" i="1"/>
  <c r="I1005" i="2" s="1"/>
  <c r="I998" i="1"/>
  <c r="I997" i="1"/>
  <c r="I1003" i="2" s="1"/>
  <c r="I996" i="1"/>
  <c r="I1002" i="2" s="1"/>
  <c r="I994" i="1"/>
  <c r="I993" i="1"/>
  <c r="I985" i="1"/>
  <c r="I984" i="1"/>
  <c r="I990" i="2" s="1"/>
  <c r="I983" i="1"/>
  <c r="I989" i="2" s="1"/>
  <c r="I982" i="1"/>
  <c r="I981" i="1"/>
  <c r="I987" i="2" s="1"/>
  <c r="I980" i="1"/>
  <c r="I986" i="2" s="1"/>
  <c r="I978" i="1"/>
  <c r="I977" i="1"/>
  <c r="I969" i="1"/>
  <c r="I966" i="1"/>
  <c r="I962" i="1"/>
  <c r="I961" i="1"/>
  <c r="I953" i="1"/>
  <c r="I950" i="1"/>
  <c r="I946" i="1"/>
  <c r="I945" i="1"/>
  <c r="I937" i="1"/>
  <c r="I934" i="1"/>
  <c r="I930" i="1"/>
  <c r="I929" i="1"/>
  <c r="I921" i="1"/>
  <c r="I918" i="1"/>
  <c r="I914" i="1"/>
  <c r="I913" i="1"/>
  <c r="I905" i="1"/>
  <c r="I902" i="1"/>
  <c r="I898" i="1"/>
  <c r="I897" i="1"/>
  <c r="I889" i="1"/>
  <c r="I886" i="1"/>
  <c r="I882" i="1"/>
  <c r="I881" i="1"/>
  <c r="I873" i="1"/>
  <c r="I870" i="1"/>
  <c r="I866" i="1"/>
  <c r="I865" i="1"/>
  <c r="I857" i="1"/>
  <c r="I854" i="1"/>
  <c r="I850" i="1"/>
  <c r="I849" i="1"/>
  <c r="I848" i="1"/>
  <c r="I834" i="1"/>
  <c r="I821" i="1"/>
  <c r="I818" i="1"/>
  <c r="I814" i="1"/>
  <c r="I813" i="1"/>
  <c r="I812" i="1"/>
  <c r="I811" i="1"/>
  <c r="I810" i="1"/>
  <c r="I809" i="1"/>
  <c r="I808" i="1"/>
  <c r="I794" i="1"/>
  <c r="I781" i="1"/>
  <c r="I778" i="1"/>
  <c r="I774" i="1"/>
  <c r="I773" i="1"/>
  <c r="I772" i="1"/>
  <c r="I771" i="1"/>
  <c r="I770" i="1"/>
  <c r="I769" i="1"/>
  <c r="I768" i="1"/>
  <c r="I754" i="1"/>
  <c r="I741" i="1"/>
  <c r="I738" i="1"/>
  <c r="I734" i="1"/>
  <c r="I733" i="1"/>
  <c r="I732" i="1"/>
  <c r="I731" i="1"/>
  <c r="I730" i="1"/>
  <c r="I729" i="1"/>
  <c r="I728" i="1"/>
  <c r="I714" i="1"/>
  <c r="I701" i="1"/>
  <c r="I698" i="1"/>
  <c r="I694" i="1"/>
  <c r="I693" i="1"/>
  <c r="I692" i="1"/>
  <c r="I691" i="1"/>
  <c r="I690" i="1"/>
  <c r="I689" i="1"/>
  <c r="I688" i="1"/>
  <c r="I674" i="1"/>
  <c r="I661" i="1"/>
  <c r="I658" i="1"/>
  <c r="I654" i="1"/>
  <c r="I653" i="1"/>
  <c r="I652" i="1"/>
  <c r="I651" i="1"/>
  <c r="I650" i="1"/>
  <c r="I649" i="1"/>
  <c r="I648" i="1"/>
  <c r="I634" i="1"/>
  <c r="I621" i="1"/>
  <c r="I618" i="1"/>
  <c r="I614" i="1"/>
  <c r="I613" i="1"/>
  <c r="I612" i="1"/>
  <c r="I606" i="1"/>
  <c r="I601" i="1"/>
  <c r="I598" i="1"/>
  <c r="I594" i="1"/>
  <c r="I593" i="1"/>
  <c r="I592" i="1"/>
  <c r="I586" i="1"/>
  <c r="I581" i="1"/>
  <c r="I578" i="1"/>
  <c r="I574" i="1"/>
  <c r="I573" i="1"/>
  <c r="I572" i="1"/>
  <c r="I566" i="1"/>
  <c r="I561" i="1"/>
  <c r="I558" i="1"/>
  <c r="I554" i="1"/>
  <c r="I553" i="1"/>
  <c r="I552" i="1"/>
  <c r="I546" i="1"/>
  <c r="I541" i="1"/>
  <c r="I538" i="1"/>
  <c r="I534" i="1"/>
  <c r="I533" i="1"/>
  <c r="I532" i="1"/>
  <c r="I526" i="1"/>
  <c r="I521" i="1"/>
  <c r="I518" i="1"/>
  <c r="I514" i="1"/>
  <c r="I513" i="1"/>
  <c r="I512" i="1"/>
  <c r="I506" i="1"/>
  <c r="I501" i="1"/>
  <c r="I498" i="1"/>
  <c r="I494" i="1"/>
  <c r="I493" i="1"/>
  <c r="I492" i="1"/>
  <c r="I491" i="1"/>
  <c r="I484" i="1"/>
  <c r="I479" i="1"/>
  <c r="I476" i="1"/>
  <c r="I472" i="1"/>
  <c r="I471" i="1"/>
  <c r="I470" i="1"/>
  <c r="I464" i="1"/>
  <c r="I459" i="1"/>
  <c r="I456" i="1"/>
  <c r="I452" i="1"/>
  <c r="I451" i="1"/>
  <c r="I450" i="1"/>
  <c r="I444" i="1"/>
  <c r="I439" i="1"/>
  <c r="I436" i="1"/>
  <c r="I432" i="1"/>
  <c r="I431" i="1"/>
  <c r="I430" i="1"/>
  <c r="I424" i="1"/>
  <c r="I419" i="1"/>
  <c r="I416" i="1"/>
  <c r="I412" i="1"/>
  <c r="I411" i="1"/>
  <c r="I410" i="1"/>
  <c r="I404" i="1"/>
  <c r="I399" i="1"/>
  <c r="I396" i="1"/>
  <c r="I392" i="1"/>
  <c r="I391" i="1"/>
  <c r="I390" i="1"/>
  <c r="I384" i="1"/>
  <c r="I379" i="1"/>
  <c r="I376" i="1"/>
  <c r="I372" i="1"/>
  <c r="I371" i="1"/>
  <c r="I370" i="1"/>
  <c r="I363" i="1"/>
  <c r="I358" i="1"/>
  <c r="I355" i="1"/>
  <c r="I351" i="1"/>
  <c r="I350" i="1"/>
  <c r="I349" i="1"/>
  <c r="I343" i="1"/>
  <c r="I338" i="1"/>
  <c r="I335" i="1"/>
  <c r="I331" i="1"/>
  <c r="I330" i="1"/>
  <c r="I329" i="1"/>
  <c r="I323" i="1"/>
  <c r="I318" i="1"/>
  <c r="I315" i="1"/>
  <c r="I311" i="1"/>
  <c r="I310" i="1"/>
  <c r="I309" i="1"/>
  <c r="I303" i="1"/>
  <c r="I298" i="1"/>
  <c r="I295" i="1"/>
  <c r="I291" i="1"/>
  <c r="I290" i="1"/>
  <c r="I289" i="1"/>
  <c r="I283" i="1"/>
  <c r="I278" i="1"/>
  <c r="I275" i="1"/>
  <c r="I271" i="1"/>
  <c r="I270" i="1"/>
  <c r="I269" i="1"/>
  <c r="I263" i="1"/>
  <c r="I258" i="1"/>
  <c r="I255" i="1"/>
  <c r="I251" i="1"/>
  <c r="I250" i="1"/>
  <c r="I249" i="1"/>
  <c r="I243" i="1"/>
  <c r="I238" i="1"/>
  <c r="I235" i="1"/>
  <c r="I231" i="1"/>
  <c r="I230" i="1"/>
  <c r="I229" i="1"/>
  <c r="I223" i="1"/>
  <c r="I218" i="1"/>
  <c r="I215" i="1"/>
  <c r="I211" i="1"/>
  <c r="I210" i="1"/>
  <c r="I209" i="1"/>
  <c r="I203" i="1"/>
  <c r="I198" i="1"/>
  <c r="I195" i="1"/>
  <c r="I191" i="1"/>
  <c r="I190" i="1"/>
  <c r="I189" i="1"/>
  <c r="I183" i="1"/>
  <c r="I178" i="1"/>
  <c r="I175" i="1"/>
  <c r="I171" i="1"/>
  <c r="I170" i="1"/>
  <c r="I169" i="1"/>
  <c r="I163" i="1"/>
  <c r="I158" i="1"/>
  <c r="I155" i="1"/>
  <c r="I151" i="1"/>
  <c r="I150" i="1"/>
  <c r="I149" i="1"/>
  <c r="I143" i="1"/>
  <c r="I138" i="1"/>
  <c r="I135" i="1"/>
  <c r="I131" i="1"/>
  <c r="I130" i="1"/>
  <c r="I129" i="1"/>
  <c r="I123" i="1"/>
  <c r="I118" i="1"/>
  <c r="I115" i="1"/>
  <c r="I111" i="1"/>
  <c r="I110" i="1"/>
  <c r="I109" i="1"/>
  <c r="I103" i="1"/>
  <c r="I98" i="1"/>
  <c r="I95" i="1"/>
  <c r="I91" i="1"/>
  <c r="I90" i="1"/>
  <c r="I89" i="1"/>
  <c r="I83" i="1"/>
  <c r="I78" i="1"/>
  <c r="I75" i="1"/>
  <c r="I71" i="1"/>
  <c r="I70" i="1"/>
  <c r="I69" i="1"/>
  <c r="I63" i="1"/>
  <c r="I58" i="1"/>
  <c r="I55" i="1"/>
  <c r="I51" i="1"/>
  <c r="I50" i="1"/>
  <c r="I49" i="1"/>
  <c r="I43" i="1"/>
  <c r="I38" i="1"/>
  <c r="I35" i="1"/>
  <c r="I31" i="1"/>
  <c r="I30" i="1"/>
  <c r="I29" i="1"/>
  <c r="I23" i="1"/>
  <c r="I18" i="1"/>
  <c r="I15" i="1"/>
  <c r="A2498" i="1" l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1308" i="1"/>
  <c r="A1309" i="1" s="1"/>
  <c r="A1310" i="1" s="1"/>
  <c r="A1311" i="1" s="1"/>
  <c r="A1312" i="1" s="1"/>
  <c r="A1313" i="1" s="1"/>
  <c r="A1314" i="1" s="1"/>
  <c r="A1315" i="1" s="1"/>
  <c r="A1316" i="1" s="1"/>
  <c r="A1317" i="1" s="1"/>
  <c r="A1303" i="1"/>
  <c r="A1304" i="1" s="1"/>
  <c r="A1305" i="1" s="1"/>
  <c r="A1287" i="1"/>
  <c r="A1288" i="1" s="1"/>
  <c r="A1289" i="1" s="1"/>
  <c r="A1290" i="1" s="1"/>
  <c r="A1291" i="1" s="1"/>
  <c r="A1292" i="1" s="1"/>
  <c r="A1293" i="1" s="1"/>
  <c r="A1294" i="1" s="1"/>
  <c r="A1295" i="1" s="1"/>
  <c r="A1296" i="1" s="1"/>
  <c r="A1282" i="1"/>
  <c r="A1283" i="1" s="1"/>
  <c r="A1284" i="1" s="1"/>
  <c r="A1267" i="1"/>
  <c r="A1268" i="1" s="1"/>
  <c r="A1269" i="1" s="1"/>
  <c r="A1270" i="1" s="1"/>
  <c r="A1271" i="1" s="1"/>
  <c r="A1272" i="1" s="1"/>
  <c r="A1273" i="1" s="1"/>
  <c r="A1274" i="1" s="1"/>
  <c r="A1275" i="1" s="1"/>
  <c r="A1276" i="1" s="1"/>
  <c r="A1262" i="1"/>
  <c r="A1263" i="1" s="1"/>
  <c r="A1264" i="1" s="1"/>
  <c r="A1247" i="1"/>
  <c r="A1248" i="1" s="1"/>
  <c r="A1249" i="1" s="1"/>
  <c r="A1250" i="1" s="1"/>
  <c r="A1251" i="1" s="1"/>
  <c r="A1252" i="1" s="1"/>
  <c r="A1253" i="1" s="1"/>
  <c r="A1254" i="1" s="1"/>
  <c r="A1255" i="1" s="1"/>
  <c r="A1256" i="1" s="1"/>
  <c r="A1242" i="1"/>
  <c r="A1243" i="1" s="1"/>
  <c r="A1244" i="1" s="1"/>
  <c r="A1227" i="1"/>
  <c r="A1228" i="1" s="1"/>
  <c r="A1229" i="1" s="1"/>
  <c r="A1230" i="1" s="1"/>
  <c r="A1231" i="1" s="1"/>
  <c r="A1232" i="1" s="1"/>
  <c r="A1233" i="1" s="1"/>
  <c r="A1234" i="1" s="1"/>
  <c r="A1235" i="1" s="1"/>
  <c r="A1236" i="1" s="1"/>
  <c r="A1222" i="1"/>
  <c r="A1223" i="1" s="1"/>
  <c r="A1224" i="1" s="1"/>
  <c r="A1207" i="1"/>
  <c r="A1208" i="1" s="1"/>
  <c r="A1209" i="1" s="1"/>
  <c r="A1210" i="1" s="1"/>
  <c r="A1211" i="1" s="1"/>
  <c r="A1212" i="1" s="1"/>
  <c r="A1213" i="1" s="1"/>
  <c r="A1214" i="1" s="1"/>
  <c r="A1215" i="1" s="1"/>
  <c r="A1216" i="1" s="1"/>
  <c r="A1202" i="1"/>
  <c r="A1203" i="1" s="1"/>
  <c r="A1204" i="1" s="1"/>
  <c r="A1187" i="1"/>
  <c r="A1188" i="1" s="1"/>
  <c r="A1189" i="1" s="1"/>
  <c r="A1190" i="1" s="1"/>
  <c r="A1191" i="1" s="1"/>
  <c r="A1192" i="1" s="1"/>
  <c r="A1193" i="1" s="1"/>
  <c r="A1194" i="1" s="1"/>
  <c r="A1195" i="1" s="1"/>
  <c r="A1196" i="1" s="1"/>
  <c r="A1182" i="1"/>
  <c r="A1183" i="1" s="1"/>
  <c r="A1184" i="1" s="1"/>
  <c r="A1167" i="1"/>
  <c r="A1168" i="1" s="1"/>
  <c r="A1169" i="1" s="1"/>
  <c r="A1170" i="1" s="1"/>
  <c r="A1171" i="1" s="1"/>
  <c r="A1172" i="1" s="1"/>
  <c r="A1173" i="1" s="1"/>
  <c r="A1174" i="1" s="1"/>
  <c r="A1175" i="1" s="1"/>
  <c r="A1176" i="1" s="1"/>
  <c r="A1162" i="1"/>
  <c r="A1163" i="1" s="1"/>
  <c r="A1164" i="1" s="1"/>
  <c r="A1147" i="1"/>
  <c r="A1148" i="1" s="1"/>
  <c r="A1149" i="1" s="1"/>
  <c r="A1150" i="1" s="1"/>
  <c r="A1151" i="1" s="1"/>
  <c r="A1152" i="1" s="1"/>
  <c r="A1153" i="1" s="1"/>
  <c r="A1154" i="1" s="1"/>
  <c r="A1155" i="1" s="1"/>
  <c r="A1156" i="1" s="1"/>
  <c r="A1142" i="1"/>
  <c r="A1143" i="1" s="1"/>
  <c r="A1144" i="1" s="1"/>
  <c r="A1127" i="1"/>
  <c r="A1128" i="1" s="1"/>
  <c r="A1129" i="1" s="1"/>
  <c r="A1130" i="1" s="1"/>
  <c r="A1131" i="1" s="1"/>
  <c r="A1132" i="1" s="1"/>
  <c r="A1133" i="1" s="1"/>
  <c r="A1134" i="1" s="1"/>
  <c r="A1135" i="1" s="1"/>
  <c r="A1136" i="1" s="1"/>
  <c r="A1122" i="1"/>
  <c r="A1123" i="1" s="1"/>
  <c r="A1124" i="1" s="1"/>
  <c r="A1107" i="1"/>
  <c r="A1108" i="1" s="1"/>
  <c r="A1109" i="1" s="1"/>
  <c r="A1110" i="1" s="1"/>
  <c r="A1111" i="1" s="1"/>
  <c r="A1112" i="1" s="1"/>
  <c r="A1113" i="1" s="1"/>
  <c r="A1114" i="1" s="1"/>
  <c r="A1115" i="1" s="1"/>
  <c r="A1116" i="1" s="1"/>
  <c r="A1102" i="1"/>
  <c r="A1103" i="1" s="1"/>
  <c r="A1104" i="1" s="1"/>
  <c r="A1087" i="1"/>
  <c r="A1088" i="1" s="1"/>
  <c r="A1089" i="1" s="1"/>
  <c r="A1090" i="1" s="1"/>
  <c r="A1091" i="1" s="1"/>
  <c r="A1092" i="1" s="1"/>
  <c r="A1093" i="1" s="1"/>
  <c r="A1094" i="1" s="1"/>
  <c r="A1095" i="1" s="1"/>
  <c r="A1096" i="1" s="1"/>
  <c r="A1082" i="1"/>
  <c r="A1083" i="1" s="1"/>
  <c r="A1084" i="1" s="1"/>
  <c r="A1067" i="1"/>
  <c r="A1068" i="1" s="1"/>
  <c r="A1069" i="1" s="1"/>
  <c r="A1070" i="1" s="1"/>
  <c r="A1071" i="1" s="1"/>
  <c r="A1072" i="1" s="1"/>
  <c r="A1073" i="1" s="1"/>
  <c r="A1074" i="1" s="1"/>
  <c r="A1075" i="1" s="1"/>
  <c r="A1076" i="1" s="1"/>
  <c r="A1062" i="1"/>
  <c r="A1063" i="1" s="1"/>
  <c r="A1064" i="1" s="1"/>
  <c r="A1047" i="1"/>
  <c r="A1048" i="1" s="1"/>
  <c r="A1049" i="1" s="1"/>
  <c r="A1050" i="1" s="1"/>
  <c r="A1051" i="1" s="1"/>
  <c r="A1052" i="1" s="1"/>
  <c r="A1053" i="1" s="1"/>
  <c r="A1054" i="1" s="1"/>
  <c r="A1055" i="1" s="1"/>
  <c r="A1056" i="1" s="1"/>
  <c r="A1042" i="1"/>
  <c r="A1043" i="1" s="1"/>
  <c r="A1044" i="1" s="1"/>
  <c r="A1031" i="1"/>
  <c r="A1032" i="1" s="1"/>
  <c r="A1033" i="1" s="1"/>
  <c r="A1034" i="1" s="1"/>
  <c r="A1035" i="1" s="1"/>
  <c r="A1036" i="1" s="1"/>
  <c r="A1037" i="1" s="1"/>
  <c r="A1038" i="1" s="1"/>
  <c r="A1039" i="1" s="1"/>
  <c r="A1040" i="1" s="1"/>
  <c r="A1026" i="1"/>
  <c r="A1027" i="1" s="1"/>
  <c r="A1028" i="1" s="1"/>
  <c r="A1015" i="1"/>
  <c r="A1016" i="1" s="1"/>
  <c r="A1017" i="1" s="1"/>
  <c r="A1018" i="1" s="1"/>
  <c r="A1019" i="1" s="1"/>
  <c r="A1020" i="1" s="1"/>
  <c r="A1021" i="1" s="1"/>
  <c r="A1022" i="1" s="1"/>
  <c r="A1023" i="1" s="1"/>
  <c r="A1024" i="1" s="1"/>
  <c r="A1010" i="1"/>
  <c r="A1011" i="1" s="1"/>
  <c r="A1012" i="1" s="1"/>
  <c r="A999" i="1"/>
  <c r="A1000" i="1" s="1"/>
  <c r="A1001" i="1" s="1"/>
  <c r="A1002" i="1" s="1"/>
  <c r="A1003" i="1" s="1"/>
  <c r="A1004" i="1" s="1"/>
  <c r="A1005" i="1" s="1"/>
  <c r="A1006" i="1" s="1"/>
  <c r="A1007" i="1" s="1"/>
  <c r="A1008" i="1" s="1"/>
  <c r="A994" i="1"/>
  <c r="A995" i="1" s="1"/>
  <c r="A996" i="1" s="1"/>
  <c r="A983" i="1"/>
  <c r="A984" i="1" s="1"/>
  <c r="A985" i="1" s="1"/>
  <c r="A986" i="1" s="1"/>
  <c r="A987" i="1" s="1"/>
  <c r="A988" i="1" s="1"/>
  <c r="A989" i="1" s="1"/>
  <c r="A990" i="1" s="1"/>
  <c r="A978" i="1"/>
  <c r="A979" i="1" s="1"/>
  <c r="A980" i="1" s="1"/>
  <c r="A967" i="1"/>
  <c r="A962" i="1"/>
  <c r="A963" i="1" s="1"/>
  <c r="A964" i="1" s="1"/>
  <c r="A951" i="1"/>
  <c r="A946" i="1"/>
  <c r="A947" i="1" s="1"/>
  <c r="A948" i="1" s="1"/>
  <c r="A935" i="1"/>
  <c r="A930" i="1"/>
  <c r="A931" i="1" s="1"/>
  <c r="A932" i="1" s="1"/>
  <c r="A919" i="1"/>
  <c r="A915" i="1"/>
  <c r="A916" i="1" s="1"/>
  <c r="A903" i="1"/>
  <c r="A898" i="1"/>
  <c r="A899" i="1" s="1"/>
  <c r="A900" i="1" s="1"/>
  <c r="A887" i="1"/>
  <c r="A882" i="1"/>
  <c r="A883" i="1" s="1"/>
  <c r="A884" i="1" s="1"/>
  <c r="A871" i="1"/>
  <c r="A866" i="1"/>
  <c r="A867" i="1" s="1"/>
  <c r="A868" i="1" s="1"/>
  <c r="A855" i="1"/>
  <c r="A850" i="1"/>
  <c r="A851" i="1" s="1"/>
  <c r="A852" i="1" s="1"/>
  <c r="A819" i="1"/>
  <c r="A814" i="1"/>
  <c r="A815" i="1" s="1"/>
  <c r="A816" i="1" s="1"/>
  <c r="A779" i="1"/>
  <c r="A774" i="1"/>
  <c r="A775" i="1" s="1"/>
  <c r="A776" i="1" s="1"/>
  <c r="A739" i="1"/>
  <c r="A734" i="1"/>
  <c r="A735" i="1" s="1"/>
  <c r="A736" i="1" s="1"/>
  <c r="A699" i="1"/>
  <c r="A694" i="1"/>
  <c r="A695" i="1" s="1"/>
  <c r="A696" i="1" s="1"/>
  <c r="A659" i="1"/>
  <c r="A654" i="1"/>
  <c r="A655" i="1" s="1"/>
  <c r="A656" i="1" s="1"/>
  <c r="A619" i="1"/>
  <c r="A614" i="1"/>
  <c r="A615" i="1" s="1"/>
  <c r="A616" i="1" s="1"/>
  <c r="A599" i="1"/>
  <c r="A594" i="1"/>
  <c r="A595" i="1" s="1"/>
  <c r="A596" i="1" s="1"/>
  <c r="A579" i="1"/>
  <c r="A574" i="1"/>
  <c r="A575" i="1" s="1"/>
  <c r="A576" i="1" s="1"/>
  <c r="A559" i="1"/>
  <c r="A554" i="1"/>
  <c r="A555" i="1" s="1"/>
  <c r="A556" i="1" s="1"/>
  <c r="A539" i="1"/>
  <c r="A534" i="1"/>
  <c r="A535" i="1" s="1"/>
  <c r="A536" i="1" s="1"/>
  <c r="A519" i="1"/>
  <c r="A514" i="1"/>
  <c r="A515" i="1" s="1"/>
  <c r="A516" i="1" s="1"/>
  <c r="A499" i="1"/>
  <c r="A494" i="1"/>
  <c r="A495" i="1" s="1"/>
  <c r="A496" i="1" s="1"/>
  <c r="A477" i="1"/>
  <c r="A472" i="1"/>
  <c r="A473" i="1" s="1"/>
  <c r="A474" i="1" s="1"/>
  <c r="A457" i="1"/>
  <c r="A452" i="1"/>
  <c r="A453" i="1" s="1"/>
  <c r="A454" i="1" s="1"/>
  <c r="A437" i="1"/>
  <c r="A432" i="1"/>
  <c r="A433" i="1" s="1"/>
  <c r="A434" i="1" s="1"/>
  <c r="A417" i="1"/>
  <c r="A412" i="1"/>
  <c r="A413" i="1" s="1"/>
  <c r="A414" i="1" s="1"/>
  <c r="A397" i="1"/>
  <c r="A392" i="1"/>
  <c r="A393" i="1" s="1"/>
  <c r="A394" i="1" s="1"/>
  <c r="A377" i="1"/>
  <c r="A372" i="1"/>
  <c r="A373" i="1" s="1"/>
  <c r="A374" i="1" s="1"/>
  <c r="A356" i="1"/>
  <c r="A351" i="1"/>
  <c r="A352" i="1" s="1"/>
  <c r="A353" i="1" s="1"/>
  <c r="A336" i="1"/>
  <c r="A331" i="1"/>
  <c r="A332" i="1" s="1"/>
  <c r="A333" i="1" s="1"/>
  <c r="A316" i="1"/>
  <c r="A311" i="1"/>
  <c r="A312" i="1" s="1"/>
  <c r="A313" i="1" s="1"/>
  <c r="A296" i="1"/>
  <c r="A291" i="1"/>
  <c r="A292" i="1" s="1"/>
  <c r="A293" i="1" s="1"/>
  <c r="A276" i="1"/>
  <c r="A271" i="1"/>
  <c r="A272" i="1" s="1"/>
  <c r="A273" i="1" s="1"/>
  <c r="A256" i="1"/>
  <c r="A251" i="1"/>
  <c r="A252" i="1" s="1"/>
  <c r="A253" i="1" s="1"/>
  <c r="A236" i="1"/>
  <c r="A231" i="1"/>
  <c r="A232" i="1" s="1"/>
  <c r="A233" i="1" s="1"/>
  <c r="A216" i="1"/>
  <c r="A211" i="1"/>
  <c r="A212" i="1" s="1"/>
  <c r="A213" i="1" s="1"/>
  <c r="A196" i="1"/>
  <c r="A191" i="1"/>
  <c r="A192" i="1" s="1"/>
  <c r="A193" i="1" s="1"/>
  <c r="A176" i="1"/>
  <c r="A171" i="1"/>
  <c r="A172" i="1" s="1"/>
  <c r="A173" i="1" s="1"/>
  <c r="A156" i="1"/>
  <c r="A151" i="1"/>
  <c r="A152" i="1" s="1"/>
  <c r="A153" i="1" s="1"/>
  <c r="A136" i="1"/>
  <c r="A131" i="1"/>
  <c r="A132" i="1" s="1"/>
  <c r="A133" i="1" s="1"/>
  <c r="A116" i="1"/>
  <c r="A111" i="1"/>
  <c r="A112" i="1" s="1"/>
  <c r="A113" i="1" s="1"/>
  <c r="A96" i="1"/>
  <c r="A91" i="1"/>
  <c r="A92" i="1" s="1"/>
  <c r="A93" i="1" s="1"/>
  <c r="A76" i="1"/>
  <c r="A71" i="1"/>
  <c r="A72" i="1" s="1"/>
  <c r="A73" i="1" s="1"/>
  <c r="A56" i="1"/>
  <c r="A51" i="1"/>
  <c r="A52" i="1" s="1"/>
  <c r="A53" i="1" s="1"/>
  <c r="A36" i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31" i="1"/>
  <c r="A32" i="1" s="1"/>
  <c r="A33" i="1" s="1"/>
  <c r="A2548" i="1" l="1"/>
  <c r="A2549" i="1" s="1"/>
  <c r="A2550" i="1" s="1"/>
  <c r="A2551" i="1"/>
  <c r="K2634" i="1"/>
  <c r="M2634" i="1" s="1"/>
  <c r="K1394" i="1"/>
  <c r="M1394" i="1" s="1"/>
  <c r="K1397" i="1"/>
  <c r="M1397" i="1" s="1"/>
  <c r="K1358" i="1"/>
  <c r="M1358" i="1" s="1"/>
  <c r="A2552" i="1" l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K998" i="1"/>
  <c r="M998" i="1" s="1"/>
  <c r="K996" i="1" l="1"/>
  <c r="M996" i="1" s="1"/>
  <c r="K1000" i="1"/>
  <c r="M1000" i="1" s="1"/>
  <c r="K999" i="1"/>
  <c r="M999" i="1" s="1"/>
  <c r="K997" i="1"/>
  <c r="M997" i="1" s="1"/>
  <c r="K2468" i="1"/>
  <c r="M2468" i="1" s="1"/>
  <c r="A1318" i="1" l="1"/>
  <c r="A1319" i="1" s="1"/>
  <c r="A1320" i="1" s="1"/>
  <c r="A1321" i="1" s="1"/>
  <c r="A1297" i="1"/>
  <c r="A1298" i="1" s="1"/>
  <c r="A1299" i="1" s="1"/>
  <c r="A1300" i="1" s="1"/>
  <c r="A1277" i="1"/>
  <c r="A1278" i="1" s="1"/>
  <c r="A1279" i="1" s="1"/>
  <c r="A1280" i="1" s="1"/>
  <c r="A1257" i="1"/>
  <c r="A1258" i="1" s="1"/>
  <c r="A1259" i="1" s="1"/>
  <c r="A1260" i="1" s="1"/>
  <c r="A1237" i="1"/>
  <c r="A1238" i="1" s="1"/>
  <c r="A1239" i="1" s="1"/>
  <c r="A1240" i="1" s="1"/>
  <c r="A1217" i="1"/>
  <c r="A1218" i="1" s="1"/>
  <c r="A1219" i="1" s="1"/>
  <c r="A1220" i="1" s="1"/>
  <c r="A1197" i="1"/>
  <c r="A1198" i="1" s="1"/>
  <c r="A1199" i="1" s="1"/>
  <c r="A1200" i="1" s="1"/>
  <c r="A1177" i="1"/>
  <c r="A1178" i="1" s="1"/>
  <c r="A1179" i="1" s="1"/>
  <c r="A1180" i="1" s="1"/>
  <c r="A2610" i="1" l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411" i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372" i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338" i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288" i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274" i="1"/>
  <c r="A2275" i="1" s="1"/>
  <c r="A2276" i="1" s="1"/>
  <c r="A2277" i="1" s="1"/>
  <c r="A2278" i="1" s="1"/>
  <c r="A2279" i="1" s="1"/>
  <c r="A2253" i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199" i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111" i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1995" i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6" i="1" s="1"/>
  <c r="A2067" i="1" s="1"/>
  <c r="A2068" i="1" s="1"/>
  <c r="A2069" i="1" s="1"/>
  <c r="A2070" i="1" s="1"/>
  <c r="A2071" i="1" s="1"/>
  <c r="A1880" i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51" i="1" s="1"/>
  <c r="A1952" i="1" s="1"/>
  <c r="A1953" i="1" s="1"/>
  <c r="A1954" i="1" s="1"/>
  <c r="A1955" i="1" s="1"/>
  <c r="A1956" i="1" s="1"/>
  <c r="A1950" i="1" s="1"/>
  <c r="A1763" i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4" i="1" s="1"/>
  <c r="A1835" i="1" s="1"/>
  <c r="A1836" i="1" s="1"/>
  <c r="A1837" i="1" s="1"/>
  <c r="A1838" i="1" s="1"/>
  <c r="A1839" i="1" s="1"/>
  <c r="A1648" i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637" i="1"/>
  <c r="A1638" i="1" s="1"/>
  <c r="A1624" i="1"/>
  <c r="A1625" i="1" s="1"/>
  <c r="A1626" i="1" s="1"/>
  <c r="A1627" i="1" s="1"/>
  <c r="A1603" i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581" i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537" i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492" i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447" i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02" i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364" i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325" i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157" i="1"/>
  <c r="A1158" i="1" s="1"/>
  <c r="A1159" i="1" s="1"/>
  <c r="A1160" i="1" s="1"/>
  <c r="A1137" i="1"/>
  <c r="A1138" i="1" s="1"/>
  <c r="A1139" i="1" s="1"/>
  <c r="A1140" i="1" s="1"/>
  <c r="A1117" i="1"/>
  <c r="A1118" i="1" s="1"/>
  <c r="A1119" i="1" s="1"/>
  <c r="A1120" i="1" s="1"/>
  <c r="A1097" i="1"/>
  <c r="A1098" i="1" s="1"/>
  <c r="A1099" i="1" s="1"/>
  <c r="A1100" i="1" s="1"/>
  <c r="A1077" i="1"/>
  <c r="A1078" i="1" s="1"/>
  <c r="A1079" i="1" s="1"/>
  <c r="A1080" i="1" s="1"/>
  <c r="A1057" i="1"/>
  <c r="A1058" i="1" s="1"/>
  <c r="A1059" i="1" s="1"/>
  <c r="A1060" i="1" s="1"/>
  <c r="A968" i="1"/>
  <c r="A969" i="1" s="1"/>
  <c r="A970" i="1" s="1"/>
  <c r="A971" i="1" s="1"/>
  <c r="A972" i="1" s="1"/>
  <c r="A973" i="1" s="1"/>
  <c r="A974" i="1" s="1"/>
  <c r="A975" i="1" s="1"/>
  <c r="A976" i="1" s="1"/>
  <c r="A952" i="1"/>
  <c r="A953" i="1" s="1"/>
  <c r="A954" i="1" s="1"/>
  <c r="A955" i="1" s="1"/>
  <c r="A956" i="1" s="1"/>
  <c r="A957" i="1" s="1"/>
  <c r="A958" i="1" s="1"/>
  <c r="A959" i="1" s="1"/>
  <c r="A960" i="1" s="1"/>
  <c r="A936" i="1"/>
  <c r="A937" i="1" s="1"/>
  <c r="A938" i="1" s="1"/>
  <c r="A939" i="1" s="1"/>
  <c r="A940" i="1" s="1"/>
  <c r="A941" i="1" s="1"/>
  <c r="A942" i="1" s="1"/>
  <c r="A943" i="1" s="1"/>
  <c r="A944" i="1" s="1"/>
  <c r="A920" i="1"/>
  <c r="A921" i="1" s="1"/>
  <c r="A922" i="1" s="1"/>
  <c r="A923" i="1" s="1"/>
  <c r="A924" i="1" s="1"/>
  <c r="A925" i="1" s="1"/>
  <c r="A926" i="1" s="1"/>
  <c r="A927" i="1" s="1"/>
  <c r="A928" i="1" s="1"/>
  <c r="A904" i="1"/>
  <c r="A905" i="1" s="1"/>
  <c r="A906" i="1" s="1"/>
  <c r="A907" i="1" s="1"/>
  <c r="A908" i="1" s="1"/>
  <c r="A909" i="1" s="1"/>
  <c r="A910" i="1" s="1"/>
  <c r="A911" i="1" s="1"/>
  <c r="A912" i="1" s="1"/>
  <c r="A888" i="1"/>
  <c r="A889" i="1" s="1"/>
  <c r="A890" i="1" s="1"/>
  <c r="A891" i="1" s="1"/>
  <c r="A892" i="1" s="1"/>
  <c r="A893" i="1" s="1"/>
  <c r="A894" i="1" s="1"/>
  <c r="A895" i="1" s="1"/>
  <c r="A896" i="1" s="1"/>
  <c r="A872" i="1"/>
  <c r="A873" i="1" s="1"/>
  <c r="A874" i="1" s="1"/>
  <c r="A875" i="1" s="1"/>
  <c r="A876" i="1" s="1"/>
  <c r="A877" i="1" s="1"/>
  <c r="A878" i="1" s="1"/>
  <c r="A879" i="1" s="1"/>
  <c r="A880" i="1" s="1"/>
  <c r="A856" i="1"/>
  <c r="A857" i="1" s="1"/>
  <c r="A858" i="1" s="1"/>
  <c r="A859" i="1" s="1"/>
  <c r="A860" i="1" s="1"/>
  <c r="A861" i="1" s="1"/>
  <c r="A862" i="1" s="1"/>
  <c r="A863" i="1" s="1"/>
  <c r="A864" i="1" s="1"/>
  <c r="A820" i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780" i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740" i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00" i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660" i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20" i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00" i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580" i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60" i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40" i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20" i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00" i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478" i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58" i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38" i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18" i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398" i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378" i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57" i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37" i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17" i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297" i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277" i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57" i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37" i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17" i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197" i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177" i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57" i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37" i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17" i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97" i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77" i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57" i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48" i="1"/>
  <c r="A12" i="1"/>
  <c r="A13" i="1" s="1"/>
  <c r="A14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1639" i="1" l="1"/>
  <c r="A1640" i="1"/>
  <c r="A1714" i="1"/>
  <c r="A1715" i="1" s="1"/>
  <c r="A1716" i="1" s="1"/>
  <c r="A1628" i="1"/>
  <c r="A1629" i="1"/>
  <c r="A2072" i="1"/>
  <c r="A1840" i="1"/>
  <c r="A1957" i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2160" i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991" i="1"/>
  <c r="A992" i="1" s="1"/>
  <c r="A2454" i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1719" i="1" l="1"/>
  <c r="A1720" i="1" s="1"/>
  <c r="A1721" i="1" s="1"/>
  <c r="A1722" i="1" s="1"/>
  <c r="A1723" i="1" s="1"/>
  <c r="A1724" i="1" s="1"/>
  <c r="A2073" i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1630" i="1"/>
  <c r="A1631" i="1" s="1"/>
  <c r="A1632" i="1" s="1"/>
  <c r="A1633" i="1" s="1"/>
  <c r="A1634" i="1" s="1"/>
  <c r="A1641" i="1"/>
  <c r="A1642" i="1" s="1"/>
  <c r="A1643" i="1" s="1"/>
  <c r="A1644" i="1" s="1"/>
  <c r="A1645" i="1" s="1"/>
  <c r="A1841" i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K15" i="1"/>
  <c r="M15" i="1" s="1"/>
  <c r="K18" i="1"/>
  <c r="M18" i="1" s="1"/>
  <c r="K23" i="1"/>
  <c r="M23" i="1" s="1"/>
  <c r="K29" i="1"/>
  <c r="M29" i="1" s="1"/>
  <c r="K30" i="1"/>
  <c r="M30" i="1" s="1"/>
  <c r="K31" i="1"/>
  <c r="M31" i="1" s="1"/>
  <c r="K35" i="1"/>
  <c r="M35" i="1" s="1"/>
  <c r="K38" i="1"/>
  <c r="M38" i="1" s="1"/>
  <c r="K43" i="1"/>
  <c r="M43" i="1" s="1"/>
  <c r="K49" i="1"/>
  <c r="M49" i="1" s="1"/>
  <c r="K50" i="1"/>
  <c r="M50" i="1" s="1"/>
  <c r="K51" i="1"/>
  <c r="M51" i="1" s="1"/>
  <c r="K55" i="1"/>
  <c r="M55" i="1" s="1"/>
  <c r="K58" i="1"/>
  <c r="M58" i="1" s="1"/>
  <c r="K63" i="1"/>
  <c r="M63" i="1" s="1"/>
  <c r="K69" i="1"/>
  <c r="M69" i="1" s="1"/>
  <c r="K70" i="1"/>
  <c r="M70" i="1" s="1"/>
  <c r="K71" i="1"/>
  <c r="M71" i="1" s="1"/>
  <c r="K75" i="1"/>
  <c r="M75" i="1" s="1"/>
  <c r="K78" i="1"/>
  <c r="M78" i="1" s="1"/>
  <c r="K83" i="1"/>
  <c r="M83" i="1" s="1"/>
  <c r="K89" i="1"/>
  <c r="M89" i="1" s="1"/>
  <c r="K90" i="1"/>
  <c r="M90" i="1" s="1"/>
  <c r="K91" i="1"/>
  <c r="M91" i="1" s="1"/>
  <c r="K95" i="1"/>
  <c r="M95" i="1" s="1"/>
  <c r="K98" i="1"/>
  <c r="M98" i="1" s="1"/>
  <c r="K103" i="1"/>
  <c r="M103" i="1" s="1"/>
  <c r="K109" i="1"/>
  <c r="M109" i="1" s="1"/>
  <c r="K110" i="1"/>
  <c r="M110" i="1" s="1"/>
  <c r="K111" i="1"/>
  <c r="M111" i="1" s="1"/>
  <c r="K115" i="1"/>
  <c r="M115" i="1" s="1"/>
  <c r="K118" i="1"/>
  <c r="M118" i="1" s="1"/>
  <c r="K123" i="1"/>
  <c r="M123" i="1" s="1"/>
  <c r="K129" i="1"/>
  <c r="M129" i="1" s="1"/>
  <c r="K130" i="1"/>
  <c r="M130" i="1" s="1"/>
  <c r="K131" i="1"/>
  <c r="M131" i="1" s="1"/>
  <c r="K135" i="1"/>
  <c r="M135" i="1" s="1"/>
  <c r="K138" i="1"/>
  <c r="M138" i="1" s="1"/>
  <c r="K143" i="1"/>
  <c r="M143" i="1" s="1"/>
  <c r="K149" i="1"/>
  <c r="M149" i="1" s="1"/>
  <c r="K150" i="1"/>
  <c r="M150" i="1" s="1"/>
  <c r="K151" i="1"/>
  <c r="M151" i="1" s="1"/>
  <c r="K155" i="1"/>
  <c r="M155" i="1" s="1"/>
  <c r="K158" i="1"/>
  <c r="M158" i="1" s="1"/>
  <c r="K163" i="1"/>
  <c r="M163" i="1" s="1"/>
  <c r="K169" i="1"/>
  <c r="M169" i="1" s="1"/>
  <c r="K170" i="1"/>
  <c r="M170" i="1" s="1"/>
  <c r="K171" i="1"/>
  <c r="M171" i="1" s="1"/>
  <c r="K175" i="1"/>
  <c r="M175" i="1" s="1"/>
  <c r="K178" i="1"/>
  <c r="M178" i="1" s="1"/>
  <c r="K183" i="1"/>
  <c r="M183" i="1" s="1"/>
  <c r="K189" i="1"/>
  <c r="M189" i="1" s="1"/>
  <c r="K190" i="1"/>
  <c r="M190" i="1" s="1"/>
  <c r="K191" i="1"/>
  <c r="M191" i="1" s="1"/>
  <c r="K195" i="1"/>
  <c r="M195" i="1" s="1"/>
  <c r="K198" i="1"/>
  <c r="M198" i="1" s="1"/>
  <c r="K203" i="1"/>
  <c r="M203" i="1" s="1"/>
  <c r="K209" i="1"/>
  <c r="M209" i="1" s="1"/>
  <c r="K210" i="1"/>
  <c r="M210" i="1" s="1"/>
  <c r="K211" i="1"/>
  <c r="M211" i="1" s="1"/>
  <c r="K215" i="1"/>
  <c r="M215" i="1" s="1"/>
  <c r="K218" i="1"/>
  <c r="M218" i="1" s="1"/>
  <c r="K223" i="1"/>
  <c r="M223" i="1" s="1"/>
  <c r="K229" i="1"/>
  <c r="M229" i="1" s="1"/>
  <c r="K230" i="1"/>
  <c r="M230" i="1" s="1"/>
  <c r="K231" i="1"/>
  <c r="M231" i="1" s="1"/>
  <c r="K235" i="1"/>
  <c r="M235" i="1" s="1"/>
  <c r="K238" i="1"/>
  <c r="M238" i="1" s="1"/>
  <c r="K243" i="1"/>
  <c r="M243" i="1" s="1"/>
  <c r="K249" i="1"/>
  <c r="M249" i="1" s="1"/>
  <c r="K250" i="1"/>
  <c r="M250" i="1" s="1"/>
  <c r="K251" i="1"/>
  <c r="M251" i="1" s="1"/>
  <c r="K255" i="1"/>
  <c r="M255" i="1" s="1"/>
  <c r="K258" i="1"/>
  <c r="M258" i="1" s="1"/>
  <c r="K263" i="1"/>
  <c r="M263" i="1" s="1"/>
  <c r="K269" i="1"/>
  <c r="M269" i="1" s="1"/>
  <c r="K270" i="1"/>
  <c r="M270" i="1" s="1"/>
  <c r="K271" i="1"/>
  <c r="M271" i="1" s="1"/>
  <c r="K275" i="1"/>
  <c r="M275" i="1" s="1"/>
  <c r="K278" i="1"/>
  <c r="M278" i="1" s="1"/>
  <c r="K283" i="1"/>
  <c r="M283" i="1" s="1"/>
  <c r="K289" i="1"/>
  <c r="M289" i="1" s="1"/>
  <c r="K290" i="1"/>
  <c r="M290" i="1" s="1"/>
  <c r="K291" i="1"/>
  <c r="M291" i="1" s="1"/>
  <c r="K295" i="1"/>
  <c r="M295" i="1" s="1"/>
  <c r="K298" i="1"/>
  <c r="M298" i="1" s="1"/>
  <c r="K303" i="1"/>
  <c r="M303" i="1" s="1"/>
  <c r="K309" i="1"/>
  <c r="M309" i="1" s="1"/>
  <c r="K310" i="1"/>
  <c r="M310" i="1" s="1"/>
  <c r="K311" i="1"/>
  <c r="M311" i="1" s="1"/>
  <c r="K315" i="1"/>
  <c r="M315" i="1" s="1"/>
  <c r="K318" i="1"/>
  <c r="M318" i="1" s="1"/>
  <c r="K323" i="1"/>
  <c r="M323" i="1" s="1"/>
  <c r="K329" i="1"/>
  <c r="M329" i="1" s="1"/>
  <c r="K330" i="1"/>
  <c r="M330" i="1" s="1"/>
  <c r="K331" i="1"/>
  <c r="M331" i="1" s="1"/>
  <c r="K335" i="1"/>
  <c r="M335" i="1" s="1"/>
  <c r="K338" i="1"/>
  <c r="M338" i="1" s="1"/>
  <c r="K343" i="1"/>
  <c r="M343" i="1" s="1"/>
  <c r="K349" i="1"/>
  <c r="M349" i="1" s="1"/>
  <c r="K350" i="1"/>
  <c r="M350" i="1" s="1"/>
  <c r="K351" i="1"/>
  <c r="M351" i="1" s="1"/>
  <c r="K355" i="1"/>
  <c r="M355" i="1" s="1"/>
  <c r="K358" i="1"/>
  <c r="M358" i="1" s="1"/>
  <c r="K363" i="1"/>
  <c r="M363" i="1" s="1"/>
  <c r="K371" i="1"/>
  <c r="M371" i="1" s="1"/>
  <c r="K372" i="1"/>
  <c r="M372" i="1" s="1"/>
  <c r="K376" i="1"/>
  <c r="M376" i="1" s="1"/>
  <c r="K379" i="1"/>
  <c r="M379" i="1" s="1"/>
  <c r="K384" i="1"/>
  <c r="M384" i="1" s="1"/>
  <c r="K390" i="1"/>
  <c r="M390" i="1" s="1"/>
  <c r="K391" i="1"/>
  <c r="M391" i="1" s="1"/>
  <c r="K392" i="1"/>
  <c r="M392" i="1" s="1"/>
  <c r="K396" i="1"/>
  <c r="M396" i="1" s="1"/>
  <c r="K399" i="1"/>
  <c r="M399" i="1" s="1"/>
  <c r="K404" i="1"/>
  <c r="M404" i="1" s="1"/>
  <c r="K410" i="1"/>
  <c r="M410" i="1" s="1"/>
  <c r="K411" i="1"/>
  <c r="M411" i="1" s="1"/>
  <c r="K412" i="1"/>
  <c r="M412" i="1" s="1"/>
  <c r="K416" i="1"/>
  <c r="M416" i="1" s="1"/>
  <c r="K419" i="1"/>
  <c r="M419" i="1" s="1"/>
  <c r="K424" i="1"/>
  <c r="M424" i="1" s="1"/>
  <c r="K430" i="1"/>
  <c r="M430" i="1" s="1"/>
  <c r="K431" i="1"/>
  <c r="M431" i="1" s="1"/>
  <c r="K432" i="1"/>
  <c r="M432" i="1" s="1"/>
  <c r="K436" i="1"/>
  <c r="M436" i="1" s="1"/>
  <c r="K439" i="1"/>
  <c r="M439" i="1" s="1"/>
  <c r="K444" i="1"/>
  <c r="M444" i="1" s="1"/>
  <c r="K450" i="1"/>
  <c r="M450" i="1" s="1"/>
  <c r="K451" i="1"/>
  <c r="M451" i="1" s="1"/>
  <c r="K452" i="1"/>
  <c r="M452" i="1" s="1"/>
  <c r="K456" i="1"/>
  <c r="M456" i="1" s="1"/>
  <c r="K459" i="1"/>
  <c r="M459" i="1" s="1"/>
  <c r="K464" i="1"/>
  <c r="M464" i="1" s="1"/>
  <c r="K470" i="1"/>
  <c r="M470" i="1" s="1"/>
  <c r="K471" i="1"/>
  <c r="M471" i="1" s="1"/>
  <c r="K472" i="1"/>
  <c r="M472" i="1" s="1"/>
  <c r="K476" i="1"/>
  <c r="M476" i="1" s="1"/>
  <c r="K479" i="1"/>
  <c r="M479" i="1" s="1"/>
  <c r="K484" i="1"/>
  <c r="M484" i="1" s="1"/>
  <c r="K492" i="1"/>
  <c r="M492" i="1" s="1"/>
  <c r="K493" i="1"/>
  <c r="M493" i="1" s="1"/>
  <c r="K494" i="1"/>
  <c r="M494" i="1" s="1"/>
  <c r="K498" i="1"/>
  <c r="M498" i="1" s="1"/>
  <c r="K501" i="1"/>
  <c r="M501" i="1" s="1"/>
  <c r="K506" i="1"/>
  <c r="M506" i="1" s="1"/>
  <c r="K512" i="1"/>
  <c r="M512" i="1" s="1"/>
  <c r="K513" i="1"/>
  <c r="M513" i="1" s="1"/>
  <c r="K514" i="1"/>
  <c r="M514" i="1" s="1"/>
  <c r="K518" i="1"/>
  <c r="M518" i="1" s="1"/>
  <c r="K521" i="1"/>
  <c r="M521" i="1" s="1"/>
  <c r="K526" i="1"/>
  <c r="M526" i="1" s="1"/>
  <c r="K532" i="1"/>
  <c r="M532" i="1" s="1"/>
  <c r="K533" i="1"/>
  <c r="M533" i="1" s="1"/>
  <c r="K534" i="1"/>
  <c r="M534" i="1" s="1"/>
  <c r="K538" i="1"/>
  <c r="M538" i="1" s="1"/>
  <c r="K541" i="1"/>
  <c r="M541" i="1" s="1"/>
  <c r="K546" i="1"/>
  <c r="M546" i="1" s="1"/>
  <c r="K552" i="1"/>
  <c r="M552" i="1" s="1"/>
  <c r="K553" i="1"/>
  <c r="M553" i="1" s="1"/>
  <c r="K554" i="1"/>
  <c r="M554" i="1" s="1"/>
  <c r="K558" i="1"/>
  <c r="M558" i="1" s="1"/>
  <c r="K561" i="1"/>
  <c r="M561" i="1" s="1"/>
  <c r="K566" i="1"/>
  <c r="M566" i="1" s="1"/>
  <c r="K572" i="1"/>
  <c r="M572" i="1" s="1"/>
  <c r="K573" i="1"/>
  <c r="M573" i="1" s="1"/>
  <c r="K574" i="1"/>
  <c r="M574" i="1" s="1"/>
  <c r="K578" i="1"/>
  <c r="M578" i="1" s="1"/>
  <c r="K581" i="1"/>
  <c r="M581" i="1" s="1"/>
  <c r="K586" i="1"/>
  <c r="M586" i="1" s="1"/>
  <c r="K592" i="1"/>
  <c r="M592" i="1" s="1"/>
  <c r="K593" i="1"/>
  <c r="M593" i="1" s="1"/>
  <c r="K594" i="1"/>
  <c r="M594" i="1" s="1"/>
  <c r="K598" i="1"/>
  <c r="M598" i="1" s="1"/>
  <c r="K601" i="1"/>
  <c r="M601" i="1" s="1"/>
  <c r="K606" i="1"/>
  <c r="M606" i="1" s="1"/>
  <c r="K612" i="1"/>
  <c r="M612" i="1" s="1"/>
  <c r="K613" i="1"/>
  <c r="M613" i="1" s="1"/>
  <c r="K614" i="1"/>
  <c r="M614" i="1" s="1"/>
  <c r="K618" i="1"/>
  <c r="M618" i="1" s="1"/>
  <c r="K621" i="1"/>
  <c r="M621" i="1" s="1"/>
  <c r="K634" i="1"/>
  <c r="M634" i="1" s="1"/>
  <c r="K652" i="1"/>
  <c r="M652" i="1" s="1"/>
  <c r="K653" i="1"/>
  <c r="M653" i="1" s="1"/>
  <c r="K654" i="1"/>
  <c r="M654" i="1" s="1"/>
  <c r="K658" i="1"/>
  <c r="M658" i="1" s="1"/>
  <c r="K661" i="1"/>
  <c r="M661" i="1" s="1"/>
  <c r="K674" i="1"/>
  <c r="M674" i="1" s="1"/>
  <c r="K692" i="1"/>
  <c r="M692" i="1" s="1"/>
  <c r="K693" i="1"/>
  <c r="M693" i="1" s="1"/>
  <c r="K694" i="1"/>
  <c r="M694" i="1" s="1"/>
  <c r="K698" i="1"/>
  <c r="M698" i="1" s="1"/>
  <c r="K701" i="1"/>
  <c r="M701" i="1" s="1"/>
  <c r="K714" i="1"/>
  <c r="M714" i="1" s="1"/>
  <c r="K732" i="1"/>
  <c r="M732" i="1" s="1"/>
  <c r="K733" i="1"/>
  <c r="M733" i="1" s="1"/>
  <c r="K734" i="1"/>
  <c r="M734" i="1" s="1"/>
  <c r="K738" i="1"/>
  <c r="M738" i="1" s="1"/>
  <c r="K741" i="1"/>
  <c r="M741" i="1" s="1"/>
  <c r="K754" i="1"/>
  <c r="M754" i="1" s="1"/>
  <c r="K772" i="1"/>
  <c r="M772" i="1" s="1"/>
  <c r="K773" i="1"/>
  <c r="M773" i="1" s="1"/>
  <c r="K774" i="1"/>
  <c r="M774" i="1" s="1"/>
  <c r="K778" i="1"/>
  <c r="M778" i="1" s="1"/>
  <c r="K781" i="1"/>
  <c r="M781" i="1" s="1"/>
  <c r="K794" i="1"/>
  <c r="M794" i="1" s="1"/>
  <c r="K812" i="1"/>
  <c r="M812" i="1" s="1"/>
  <c r="K813" i="1"/>
  <c r="M813" i="1" s="1"/>
  <c r="K814" i="1"/>
  <c r="M814" i="1" s="1"/>
  <c r="K818" i="1"/>
  <c r="M818" i="1" s="1"/>
  <c r="K821" i="1"/>
  <c r="M821" i="1" s="1"/>
  <c r="K834" i="1"/>
  <c r="M834" i="1" s="1"/>
  <c r="K848" i="1"/>
  <c r="M848" i="1" s="1"/>
  <c r="K849" i="1"/>
  <c r="M849" i="1" s="1"/>
  <c r="K850" i="1"/>
  <c r="M850" i="1" s="1"/>
  <c r="K854" i="1"/>
  <c r="M854" i="1" s="1"/>
  <c r="K857" i="1"/>
  <c r="M857" i="1" s="1"/>
  <c r="K865" i="1"/>
  <c r="M865" i="1" s="1"/>
  <c r="K866" i="1"/>
  <c r="M866" i="1" s="1"/>
  <c r="K870" i="1"/>
  <c r="M870" i="1" s="1"/>
  <c r="K873" i="1"/>
  <c r="M873" i="1" s="1"/>
  <c r="K881" i="1"/>
  <c r="M881" i="1" s="1"/>
  <c r="K882" i="1"/>
  <c r="M882" i="1" s="1"/>
  <c r="K886" i="1"/>
  <c r="M886" i="1" s="1"/>
  <c r="K889" i="1"/>
  <c r="M889" i="1" s="1"/>
  <c r="K897" i="1"/>
  <c r="M897" i="1" s="1"/>
  <c r="K898" i="1"/>
  <c r="M898" i="1" s="1"/>
  <c r="K902" i="1"/>
  <c r="M902" i="1" s="1"/>
  <c r="K905" i="1"/>
  <c r="M905" i="1" s="1"/>
  <c r="K914" i="1"/>
  <c r="M914" i="1" s="1"/>
  <c r="K918" i="1"/>
  <c r="M918" i="1" s="1"/>
  <c r="K921" i="1"/>
  <c r="M921" i="1" s="1"/>
  <c r="K929" i="1"/>
  <c r="M929" i="1" s="1"/>
  <c r="K930" i="1"/>
  <c r="M930" i="1" s="1"/>
  <c r="K934" i="1"/>
  <c r="M934" i="1" s="1"/>
  <c r="K937" i="1"/>
  <c r="M937" i="1" s="1"/>
  <c r="K945" i="1"/>
  <c r="M945" i="1" s="1"/>
  <c r="K946" i="1"/>
  <c r="M946" i="1" s="1"/>
  <c r="K950" i="1"/>
  <c r="M950" i="1" s="1"/>
  <c r="K953" i="1"/>
  <c r="M953" i="1" s="1"/>
  <c r="K961" i="1"/>
  <c r="M961" i="1" s="1"/>
  <c r="K962" i="1"/>
  <c r="M962" i="1" s="1"/>
  <c r="K966" i="1"/>
  <c r="M966" i="1" s="1"/>
  <c r="K969" i="1"/>
  <c r="M969" i="1" s="1"/>
  <c r="K977" i="1"/>
  <c r="M977" i="1" s="1"/>
  <c r="K978" i="1"/>
  <c r="M978" i="1" s="1"/>
  <c r="K982" i="1"/>
  <c r="M982" i="1" s="1"/>
  <c r="K985" i="1"/>
  <c r="M985" i="1" s="1"/>
  <c r="K993" i="1"/>
  <c r="M993" i="1" s="1"/>
  <c r="K994" i="1"/>
  <c r="M994" i="1" s="1"/>
  <c r="K1001" i="1"/>
  <c r="M1001" i="1" s="1"/>
  <c r="K1009" i="1"/>
  <c r="M1009" i="1" s="1"/>
  <c r="K1010" i="1"/>
  <c r="M1010" i="1" s="1"/>
  <c r="K1014" i="1"/>
  <c r="M1014" i="1" s="1"/>
  <c r="K1017" i="1"/>
  <c r="M1017" i="1" s="1"/>
  <c r="K1025" i="1"/>
  <c r="M1025" i="1" s="1"/>
  <c r="K1026" i="1"/>
  <c r="M1026" i="1" s="1"/>
  <c r="K1030" i="1"/>
  <c r="M1030" i="1" s="1"/>
  <c r="K1033" i="1"/>
  <c r="M1033" i="1" s="1"/>
  <c r="K1041" i="1"/>
  <c r="M1041" i="1" s="1"/>
  <c r="K1042" i="1"/>
  <c r="M1042" i="1" s="1"/>
  <c r="K1046" i="1"/>
  <c r="M1046" i="1" s="1"/>
  <c r="K1049" i="1"/>
  <c r="M1049" i="1" s="1"/>
  <c r="K1061" i="1"/>
  <c r="M1061" i="1" s="1"/>
  <c r="K1062" i="1"/>
  <c r="M1062" i="1" s="1"/>
  <c r="K1066" i="1"/>
  <c r="M1066" i="1" s="1"/>
  <c r="K1069" i="1"/>
  <c r="M1069" i="1" s="1"/>
  <c r="K1081" i="1"/>
  <c r="M1081" i="1" s="1"/>
  <c r="K1082" i="1"/>
  <c r="M1082" i="1" s="1"/>
  <c r="K1086" i="1"/>
  <c r="M1086" i="1" s="1"/>
  <c r="K1089" i="1"/>
  <c r="M1089" i="1" s="1"/>
  <c r="K1101" i="1"/>
  <c r="M1101" i="1" s="1"/>
  <c r="K1102" i="1"/>
  <c r="M1102" i="1" s="1"/>
  <c r="K1106" i="1"/>
  <c r="M1106" i="1" s="1"/>
  <c r="K1109" i="1"/>
  <c r="M1109" i="1" s="1"/>
  <c r="K1121" i="1"/>
  <c r="M1121" i="1" s="1"/>
  <c r="K1122" i="1"/>
  <c r="M1122" i="1" s="1"/>
  <c r="K1126" i="1"/>
  <c r="M1126" i="1" s="1"/>
  <c r="K1129" i="1"/>
  <c r="M1129" i="1" s="1"/>
  <c r="K1141" i="1"/>
  <c r="M1141" i="1" s="1"/>
  <c r="K1142" i="1"/>
  <c r="M1142" i="1" s="1"/>
  <c r="K1146" i="1"/>
  <c r="M1146" i="1" s="1"/>
  <c r="K1149" i="1"/>
  <c r="M1149" i="1" s="1"/>
  <c r="K1161" i="1"/>
  <c r="M1161" i="1" s="1"/>
  <c r="K1162" i="1"/>
  <c r="M1162" i="1" s="1"/>
  <c r="K1166" i="1"/>
  <c r="M1166" i="1" s="1"/>
  <c r="K1169" i="1"/>
  <c r="M1169" i="1" s="1"/>
  <c r="K1181" i="1"/>
  <c r="M1181" i="1" s="1"/>
  <c r="K1182" i="1"/>
  <c r="M1182" i="1" s="1"/>
  <c r="K1186" i="1"/>
  <c r="M1186" i="1" s="1"/>
  <c r="K1189" i="1"/>
  <c r="M1189" i="1" s="1"/>
  <c r="K1201" i="1"/>
  <c r="M1201" i="1" s="1"/>
  <c r="K1202" i="1"/>
  <c r="M1202" i="1" s="1"/>
  <c r="K1206" i="1"/>
  <c r="M1206" i="1" s="1"/>
  <c r="K1209" i="1"/>
  <c r="M1209" i="1" s="1"/>
  <c r="K1221" i="1"/>
  <c r="M1221" i="1" s="1"/>
  <c r="K1222" i="1"/>
  <c r="M1222" i="1" s="1"/>
  <c r="K1226" i="1"/>
  <c r="M1226" i="1" s="1"/>
  <c r="K1229" i="1"/>
  <c r="M1229" i="1" s="1"/>
  <c r="K1241" i="1"/>
  <c r="M1241" i="1" s="1"/>
  <c r="K1242" i="1"/>
  <c r="M1242" i="1" s="1"/>
  <c r="K1246" i="1"/>
  <c r="M1246" i="1" s="1"/>
  <c r="K1249" i="1"/>
  <c r="M1249" i="1" s="1"/>
  <c r="K1252" i="1"/>
  <c r="M1252" i="1" s="1"/>
  <c r="K1255" i="1"/>
  <c r="M1255" i="1" s="1"/>
  <c r="K1261" i="1"/>
  <c r="M1261" i="1" s="1"/>
  <c r="K1262" i="1"/>
  <c r="M1262" i="1" s="1"/>
  <c r="K1266" i="1"/>
  <c r="M1266" i="1" s="1"/>
  <c r="K1269" i="1"/>
  <c r="M1269" i="1" s="1"/>
  <c r="K1272" i="1"/>
  <c r="M1272" i="1" s="1"/>
  <c r="K1275" i="1"/>
  <c r="M1275" i="1" s="1"/>
  <c r="K1281" i="1"/>
  <c r="M1281" i="1" s="1"/>
  <c r="K1282" i="1"/>
  <c r="M1282" i="1" s="1"/>
  <c r="K1286" i="1"/>
  <c r="M1286" i="1" s="1"/>
  <c r="K1289" i="1"/>
  <c r="M1289" i="1" s="1"/>
  <c r="K1292" i="1"/>
  <c r="M1292" i="1" s="1"/>
  <c r="K1295" i="1"/>
  <c r="M1295" i="1" s="1"/>
  <c r="K1301" i="1"/>
  <c r="M1301" i="1" s="1"/>
  <c r="K1302" i="1"/>
  <c r="M1302" i="1" s="1"/>
  <c r="K1307" i="1"/>
  <c r="M1307" i="1" s="1"/>
  <c r="K1310" i="1"/>
  <c r="M1310" i="1" s="1"/>
  <c r="K1313" i="1"/>
  <c r="M1313" i="1" s="1"/>
  <c r="K1316" i="1"/>
  <c r="M1316" i="1" s="1"/>
  <c r="K1322" i="1"/>
  <c r="M1322" i="1" s="1"/>
  <c r="K1323" i="1"/>
  <c r="M1323" i="1" s="1"/>
  <c r="K1324" i="1"/>
  <c r="M1324" i="1" s="1"/>
  <c r="K1325" i="1"/>
  <c r="M1325" i="1" s="1"/>
  <c r="K1326" i="1"/>
  <c r="M1326" i="1" s="1"/>
  <c r="K1331" i="1"/>
  <c r="M1331" i="1" s="1"/>
  <c r="K1336" i="1"/>
  <c r="M1336" i="1" s="1"/>
  <c r="K1339" i="1"/>
  <c r="M1339" i="1" s="1"/>
  <c r="K1342" i="1"/>
  <c r="M1342" i="1" s="1"/>
  <c r="K1345" i="1"/>
  <c r="M1345" i="1" s="1"/>
  <c r="K1348" i="1"/>
  <c r="M1348" i="1" s="1"/>
  <c r="K1349" i="1"/>
  <c r="M1349" i="1" s="1"/>
  <c r="K1352" i="1"/>
  <c r="M1352" i="1" s="1"/>
  <c r="K1355" i="1"/>
  <c r="M1355" i="1" s="1"/>
  <c r="K1364" i="1"/>
  <c r="M1364" i="1" s="1"/>
  <c r="K1375" i="1"/>
  <c r="M1375" i="1" s="1"/>
  <c r="K1378" i="1"/>
  <c r="M1378" i="1" s="1"/>
  <c r="K1381" i="1"/>
  <c r="M1381" i="1" s="1"/>
  <c r="K1388" i="1"/>
  <c r="M1388" i="1" s="1"/>
  <c r="K1391" i="1"/>
  <c r="M1391" i="1" s="1"/>
  <c r="K1402" i="1"/>
  <c r="M1402" i="1" s="1"/>
  <c r="K1408" i="1"/>
  <c r="M1408" i="1" s="1"/>
  <c r="K1435" i="1"/>
  <c r="M1435" i="1" s="1"/>
  <c r="K1447" i="1"/>
  <c r="M1447" i="1" s="1"/>
  <c r="K1453" i="1"/>
  <c r="M1453" i="1" s="1"/>
  <c r="K1480" i="1"/>
  <c r="M1480" i="1" s="1"/>
  <c r="K1492" i="1"/>
  <c r="M1492" i="1" s="1"/>
  <c r="K1498" i="1"/>
  <c r="M1498" i="1" s="1"/>
  <c r="K1525" i="1"/>
  <c r="M1525" i="1" s="1"/>
  <c r="K1537" i="1"/>
  <c r="M1537" i="1" s="1"/>
  <c r="K1543" i="1"/>
  <c r="M1543" i="1" s="1"/>
  <c r="K1570" i="1"/>
  <c r="M1570" i="1" s="1"/>
  <c r="K1580" i="1"/>
  <c r="M1580" i="1" s="1"/>
  <c r="K1581" i="1"/>
  <c r="M1581" i="1" s="1"/>
  <c r="K1591" i="1"/>
  <c r="M1591" i="1" s="1"/>
  <c r="K1592" i="1"/>
  <c r="M1592" i="1" s="1"/>
  <c r="K1602" i="1"/>
  <c r="M1602" i="1" s="1"/>
  <c r="K1603" i="1"/>
  <c r="M1603" i="1" s="1"/>
  <c r="K1613" i="1"/>
  <c r="M1613" i="1" s="1"/>
  <c r="K1618" i="1"/>
  <c r="M1618" i="1" s="1"/>
  <c r="K1624" i="1"/>
  <c r="M1624" i="1" s="1"/>
  <c r="K1629" i="1"/>
  <c r="M1629" i="1" s="1"/>
  <c r="K1632" i="1"/>
  <c r="M1632" i="1" s="1"/>
  <c r="K1635" i="1"/>
  <c r="M1635" i="1" s="1"/>
  <c r="K1636" i="1"/>
  <c r="M1636" i="1" s="1"/>
  <c r="K2118" i="1"/>
  <c r="M2118" i="1" s="1"/>
  <c r="K2200" i="1"/>
  <c r="M2200" i="1" s="1"/>
  <c r="K2252" i="1"/>
  <c r="M2252" i="1" s="1"/>
  <c r="K2253" i="1"/>
  <c r="M2253" i="1" s="1"/>
  <c r="K2263" i="1"/>
  <c r="M2263" i="1" s="1"/>
  <c r="K2272" i="1"/>
  <c r="M2272" i="1" s="1"/>
  <c r="K2273" i="1"/>
  <c r="M2273" i="1" s="1"/>
  <c r="K2274" i="1"/>
  <c r="M2274" i="1" s="1"/>
  <c r="K2328" i="1"/>
  <c r="M2328" i="1" s="1"/>
  <c r="K2337" i="1"/>
  <c r="M2337" i="1" s="1"/>
  <c r="K2338" i="1"/>
  <c r="M2338" i="1" s="1"/>
  <c r="K2345" i="1"/>
  <c r="M2345" i="1" s="1"/>
  <c r="K2349" i="1"/>
  <c r="M2349" i="1" s="1"/>
  <c r="K2352" i="1"/>
  <c r="M2352" i="1" s="1"/>
  <c r="K2356" i="1"/>
  <c r="M2356" i="1" s="1"/>
  <c r="K2360" i="1"/>
  <c r="M2360" i="1" s="1"/>
  <c r="K2371" i="1"/>
  <c r="M2371" i="1" s="1"/>
  <c r="K2372" i="1"/>
  <c r="M2372" i="1" s="1"/>
  <c r="K2379" i="1"/>
  <c r="M2379" i="1" s="1"/>
  <c r="K2383" i="1"/>
  <c r="M2383" i="1" s="1"/>
  <c r="K2386" i="1"/>
  <c r="M2386" i="1" s="1"/>
  <c r="K2389" i="1"/>
  <c r="M2389" i="1" s="1"/>
  <c r="K2390" i="1"/>
  <c r="M2390" i="1" s="1"/>
  <c r="K2400" i="1"/>
  <c r="M2400" i="1" s="1"/>
  <c r="K2401" i="1"/>
  <c r="M2401" i="1" s="1"/>
  <c r="K2410" i="1"/>
  <c r="M2410" i="1" s="1"/>
  <c r="K2411" i="1"/>
  <c r="M2411" i="1" s="1"/>
  <c r="K2418" i="1"/>
  <c r="M2418" i="1" s="1"/>
  <c r="K2422" i="1"/>
  <c r="M2422" i="1" s="1"/>
  <c r="K2425" i="1"/>
  <c r="M2425" i="1" s="1"/>
  <c r="K2428" i="1"/>
  <c r="M2428" i="1" s="1"/>
  <c r="K2429" i="1"/>
  <c r="M2429" i="1" s="1"/>
  <c r="K2439" i="1"/>
  <c r="M2439" i="1" s="1"/>
  <c r="K2440" i="1"/>
  <c r="M2440" i="1" s="1"/>
  <c r="K2450" i="1"/>
  <c r="M2450" i="1" s="1"/>
  <c r="K2456" i="1"/>
  <c r="M2456" i="1" s="1"/>
  <c r="K2464" i="1"/>
  <c r="M2464" i="1" s="1"/>
  <c r="K2478" i="1"/>
  <c r="M2478" i="1" s="1"/>
  <c r="K2538" i="1"/>
  <c r="M2538" i="1" s="1"/>
  <c r="K2590" i="1"/>
  <c r="M2590" i="1" s="1"/>
  <c r="K2618" i="1"/>
  <c r="M2618" i="1" s="1"/>
  <c r="A1718" i="1" l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K1028" i="1"/>
  <c r="M1028" i="1" s="1"/>
  <c r="K1013" i="1"/>
  <c r="M1013" i="1" s="1"/>
  <c r="K1031" i="1"/>
  <c r="M1031" i="1" s="1"/>
  <c r="K1016" i="1"/>
  <c r="M1016" i="1" s="1"/>
  <c r="K1012" i="1"/>
  <c r="M1012" i="1" s="1"/>
  <c r="K981" i="1"/>
  <c r="M981" i="1" s="1"/>
  <c r="K1032" i="1"/>
  <c r="M1032" i="1" s="1"/>
  <c r="K1015" i="1"/>
  <c r="M1015" i="1" s="1"/>
  <c r="K984" i="1"/>
  <c r="M984" i="1" s="1"/>
  <c r="K980" i="1"/>
  <c r="M980" i="1" s="1"/>
  <c r="K1029" i="1"/>
  <c r="M1029" i="1" s="1"/>
  <c r="K983" i="1"/>
  <c r="M983" i="1" s="1"/>
  <c r="K1528" i="1" l="1"/>
  <c r="M1528" i="1" s="1"/>
  <c r="K651" i="1" l="1"/>
  <c r="M651" i="1" s="1"/>
  <c r="K1426" i="1"/>
  <c r="M1426" i="1" s="1"/>
  <c r="K1576" i="1"/>
  <c r="M1576" i="1" s="1"/>
  <c r="K1600" i="1"/>
  <c r="M1600" i="1" s="1"/>
  <c r="K1623" i="1"/>
  <c r="M1623" i="1" s="1"/>
  <c r="K1649" i="1"/>
  <c r="M1649" i="1" s="1"/>
  <c r="K1707" i="1"/>
  <c r="M1707" i="1" s="1"/>
  <c r="K1725" i="1"/>
  <c r="M1725" i="1" s="1"/>
  <c r="K1834" i="1"/>
  <c r="M1834" i="1" s="1"/>
  <c r="K1951" i="1"/>
  <c r="M1951" i="1" s="1"/>
  <c r="K2046" i="1"/>
  <c r="M2046" i="1" s="1"/>
  <c r="K2085" i="1"/>
  <c r="M2085" i="1" s="1"/>
  <c r="K2109" i="1"/>
  <c r="M2109" i="1" s="1"/>
  <c r="K2199" i="1"/>
  <c r="M2199" i="1" s="1"/>
  <c r="K2336" i="1"/>
  <c r="M2336" i="1" s="1"/>
  <c r="K2376" i="1"/>
  <c r="M2376" i="1" s="1"/>
  <c r="K650" i="1"/>
  <c r="M650" i="1" s="1"/>
  <c r="K370" i="1"/>
  <c r="M370" i="1" s="1"/>
  <c r="K688" i="1"/>
  <c r="M688" i="1" s="1"/>
  <c r="K1548" i="1"/>
  <c r="M1548" i="1" s="1"/>
  <c r="K1761" i="1"/>
  <c r="M1761" i="1" s="1"/>
  <c r="K2357" i="1"/>
  <c r="M2357" i="1" s="1"/>
  <c r="K2312" i="1"/>
  <c r="M2312" i="1" s="1"/>
  <c r="K1416" i="1"/>
  <c r="M1416" i="1" s="1"/>
  <c r="K1515" i="1"/>
  <c r="M1515" i="1" s="1"/>
  <c r="K1859" i="1"/>
  <c r="M1859" i="1" s="1"/>
  <c r="K771" i="1"/>
  <c r="M771" i="1" s="1"/>
  <c r="K1400" i="1"/>
  <c r="M1400" i="1" s="1"/>
  <c r="K1422" i="1"/>
  <c r="M1422" i="1" s="1"/>
  <c r="K1448" i="1"/>
  <c r="M1448" i="1" s="1"/>
  <c r="K1471" i="1"/>
  <c r="M1471" i="1" s="1"/>
  <c r="K1522" i="1"/>
  <c r="M1522" i="1" s="1"/>
  <c r="K1551" i="1"/>
  <c r="M1551" i="1" s="1"/>
  <c r="K1564" i="1"/>
  <c r="M1564" i="1" s="1"/>
  <c r="K1770" i="1"/>
  <c r="M1770" i="1" s="1"/>
  <c r="K1833" i="1"/>
  <c r="M1833" i="1" s="1"/>
  <c r="K1893" i="1"/>
  <c r="M1893" i="1" s="1"/>
  <c r="K1919" i="1"/>
  <c r="M1919" i="1" s="1"/>
  <c r="K1939" i="1"/>
  <c r="M1939" i="1" s="1"/>
  <c r="K1993" i="1"/>
  <c r="M1993" i="1" s="1"/>
  <c r="K2066" i="1"/>
  <c r="M2066" i="1" s="1"/>
  <c r="K2161" i="1"/>
  <c r="M2161" i="1" s="1"/>
  <c r="K2191" i="1"/>
  <c r="M2191" i="1" s="1"/>
  <c r="K2235" i="1"/>
  <c r="M2235" i="1" s="1"/>
  <c r="K2288" i="1"/>
  <c r="M2288" i="1" s="1"/>
  <c r="K2443" i="1"/>
  <c r="M2443" i="1" s="1"/>
  <c r="K689" i="1"/>
  <c r="M689" i="1" s="1"/>
  <c r="K1387" i="1"/>
  <c r="M1387" i="1" s="1"/>
  <c r="K2111" i="1"/>
  <c r="M2111" i="1" s="1"/>
  <c r="K691" i="1"/>
  <c r="M691" i="1" s="1"/>
  <c r="K1490" i="1"/>
  <c r="M1490" i="1" s="1"/>
  <c r="K2430" i="1"/>
  <c r="M2430" i="1" s="1"/>
  <c r="K2179" i="1"/>
  <c r="M2179" i="1" s="1"/>
  <c r="K2373" i="1"/>
  <c r="M2373" i="1" s="1"/>
  <c r="K1693" i="1"/>
  <c r="M1693" i="1" s="1"/>
  <c r="K1467" i="1"/>
  <c r="M1467" i="1" s="1"/>
  <c r="K1489" i="1"/>
  <c r="M1489" i="1" s="1"/>
  <c r="K1643" i="1"/>
  <c r="M1643" i="1" s="1"/>
  <c r="K1661" i="1"/>
  <c r="M1661" i="1" s="1"/>
  <c r="K1699" i="1"/>
  <c r="M1699" i="1" s="1"/>
  <c r="K1737" i="1"/>
  <c r="M1737" i="1" s="1"/>
  <c r="K1879" i="1"/>
  <c r="M1879" i="1" s="1"/>
  <c r="K1931" i="1"/>
  <c r="M1931" i="1" s="1"/>
  <c r="K1994" i="1"/>
  <c r="M1994" i="1" s="1"/>
  <c r="K2034" i="1"/>
  <c r="M2034" i="1" s="1"/>
  <c r="K2054" i="1"/>
  <c r="M2054" i="1" s="1"/>
  <c r="K2073" i="1"/>
  <c r="M2073" i="1" s="1"/>
  <c r="K2091" i="1"/>
  <c r="M2091" i="1" s="1"/>
  <c r="K2247" i="1"/>
  <c r="M2247" i="1" s="1"/>
  <c r="K2260" i="1"/>
  <c r="M2260" i="1" s="1"/>
  <c r="K2415" i="1"/>
  <c r="M2415" i="1" s="1"/>
  <c r="K2446" i="1"/>
  <c r="M2446" i="1" s="1"/>
  <c r="K811" i="1"/>
  <c r="M811" i="1" s="1"/>
  <c r="K2167" i="1"/>
  <c r="M2167" i="1" s="1"/>
  <c r="K1996" i="1"/>
  <c r="M1996" i="1" s="1"/>
  <c r="K1506" i="1"/>
  <c r="M1506" i="1" s="1"/>
  <c r="K1743" i="1"/>
  <c r="M1743" i="1" s="1"/>
  <c r="K2296" i="1"/>
  <c r="M2296" i="1" s="1"/>
  <c r="K1796" i="1"/>
  <c r="M1796" i="1" s="1"/>
  <c r="K1403" i="1"/>
  <c r="M1403" i="1" s="1"/>
  <c r="K1483" i="1"/>
  <c r="M1483" i="1" s="1"/>
  <c r="K1534" i="1"/>
  <c r="M1534" i="1" s="1"/>
  <c r="K1622" i="1"/>
  <c r="M1622" i="1" s="1"/>
  <c r="K1648" i="1"/>
  <c r="M1648" i="1" s="1"/>
  <c r="K1718" i="1"/>
  <c r="M1718" i="1" s="1"/>
  <c r="K1808" i="1"/>
  <c r="M1808" i="1" s="1"/>
  <c r="K2227" i="1"/>
  <c r="M2227" i="1" s="1"/>
  <c r="K2251" i="1"/>
  <c r="M2251" i="1" s="1"/>
  <c r="K2324" i="1"/>
  <c r="M2324" i="1" s="1"/>
  <c r="K2363" i="1"/>
  <c r="M2363" i="1" s="1"/>
  <c r="K2451" i="1"/>
  <c r="M2451" i="1" s="1"/>
  <c r="K768" i="1"/>
  <c r="M768" i="1" s="1"/>
  <c r="K1477" i="1"/>
  <c r="M1477" i="1" s="1"/>
  <c r="K2135" i="1"/>
  <c r="M2135" i="1" s="1"/>
  <c r="K2219" i="1"/>
  <c r="M2219" i="1" s="1"/>
  <c r="K1365" i="1"/>
  <c r="M1365" i="1" s="1"/>
  <c r="K1401" i="1"/>
  <c r="M1401" i="1" s="1"/>
  <c r="K1429" i="1"/>
  <c r="M1429" i="1" s="1"/>
  <c r="K1445" i="1"/>
  <c r="M1445" i="1" s="1"/>
  <c r="K1470" i="1"/>
  <c r="M1470" i="1" s="1"/>
  <c r="K1486" i="1"/>
  <c r="M1486" i="1" s="1"/>
  <c r="K1493" i="1"/>
  <c r="M1493" i="1" s="1"/>
  <c r="K1503" i="1"/>
  <c r="M1503" i="1" s="1"/>
  <c r="K1512" i="1"/>
  <c r="M1512" i="1" s="1"/>
  <c r="K1557" i="1"/>
  <c r="M1557" i="1" s="1"/>
  <c r="K1573" i="1"/>
  <c r="M1573" i="1" s="1"/>
  <c r="K1579" i="1"/>
  <c r="M1579" i="1" s="1"/>
  <c r="K1588" i="1"/>
  <c r="M1588" i="1" s="1"/>
  <c r="K1614" i="1"/>
  <c r="M1614" i="1" s="1"/>
  <c r="K1647" i="1"/>
  <c r="M1647" i="1" s="1"/>
  <c r="K1719" i="1"/>
  <c r="M1719" i="1" s="1"/>
  <c r="K1764" i="1"/>
  <c r="M1764" i="1" s="1"/>
  <c r="K1776" i="1"/>
  <c r="M1776" i="1" s="1"/>
  <c r="K1814" i="1"/>
  <c r="M1814" i="1" s="1"/>
  <c r="K1822" i="1"/>
  <c r="M1822" i="1" s="1"/>
  <c r="K1828" i="1"/>
  <c r="M1828" i="1" s="1"/>
  <c r="K1881" i="1"/>
  <c r="M1881" i="1" s="1"/>
  <c r="K1901" i="1"/>
  <c r="M1901" i="1" s="1"/>
  <c r="K1945" i="1"/>
  <c r="M1945" i="1" s="1"/>
  <c r="K1957" i="1"/>
  <c r="M1957" i="1" s="1"/>
  <c r="K1963" i="1"/>
  <c r="M1963" i="1" s="1"/>
  <c r="K1969" i="1"/>
  <c r="M1969" i="1" s="1"/>
  <c r="K1975" i="1"/>
  <c r="M1975" i="1" s="1"/>
  <c r="K2112" i="1"/>
  <c r="M2112" i="1" s="1"/>
  <c r="K2129" i="1"/>
  <c r="M2129" i="1" s="1"/>
  <c r="K2141" i="1"/>
  <c r="M2141" i="1" s="1"/>
  <c r="K2147" i="1"/>
  <c r="M2147" i="1" s="1"/>
  <c r="K2160" i="1"/>
  <c r="M2160" i="1" s="1"/>
  <c r="K2197" i="1"/>
  <c r="M2197" i="1" s="1"/>
  <c r="K2211" i="1"/>
  <c r="M2211" i="1" s="1"/>
  <c r="K2300" i="1"/>
  <c r="M2300" i="1" s="1"/>
  <c r="K2308" i="1"/>
  <c r="M2308" i="1" s="1"/>
  <c r="K2332" i="1"/>
  <c r="M2332" i="1" s="1"/>
  <c r="K2370" i="1"/>
  <c r="M2370" i="1" s="1"/>
  <c r="K2382" i="1"/>
  <c r="M2382" i="1" s="1"/>
  <c r="K2404" i="1"/>
  <c r="M2404" i="1" s="1"/>
  <c r="K2412" i="1"/>
  <c r="M2412" i="1" s="1"/>
  <c r="K2421" i="1"/>
  <c r="M2421" i="1" s="1"/>
  <c r="K2449" i="1"/>
  <c r="M2449" i="1" s="1"/>
  <c r="K2501" i="1"/>
  <c r="M2501" i="1" s="1"/>
  <c r="K2537" i="1"/>
  <c r="M2537" i="1" s="1"/>
  <c r="K2589" i="1"/>
  <c r="M2589" i="1" s="1"/>
  <c r="K769" i="1"/>
  <c r="M769" i="1" s="1"/>
  <c r="K808" i="1"/>
  <c r="M808" i="1" s="1"/>
  <c r="K730" i="1"/>
  <c r="M730" i="1" s="1"/>
  <c r="K1596" i="1"/>
  <c r="M1596" i="1" s="1"/>
  <c r="K1853" i="1"/>
  <c r="M1853" i="1" s="1"/>
  <c r="K2159" i="1"/>
  <c r="M2159" i="1" s="1"/>
  <c r="K2243" i="1"/>
  <c r="M2243" i="1" s="1"/>
  <c r="K2287" i="1"/>
  <c r="M2287" i="1" s="1"/>
  <c r="K2394" i="1"/>
  <c r="M2394" i="1" s="1"/>
  <c r="K1362" i="1"/>
  <c r="M1362" i="1" s="1"/>
  <c r="K1847" i="1"/>
  <c r="M1847" i="1" s="1"/>
  <c r="K809" i="1"/>
  <c r="M809" i="1" s="1"/>
  <c r="K1464" i="1"/>
  <c r="M1464" i="1" s="1"/>
  <c r="K1554" i="1"/>
  <c r="M1554" i="1" s="1"/>
  <c r="K1425" i="1"/>
  <c r="M1425" i="1" s="1"/>
  <c r="K2065" i="1"/>
  <c r="M2065" i="1" s="1"/>
  <c r="K2391" i="1"/>
  <c r="M2391" i="1" s="1"/>
  <c r="K1536" i="1"/>
  <c r="M1536" i="1" s="1"/>
  <c r="K649" i="1"/>
  <c r="M649" i="1" s="1"/>
  <c r="K690" i="1"/>
  <c r="M690" i="1" s="1"/>
  <c r="K1363" i="1"/>
  <c r="M1363" i="1" s="1"/>
  <c r="K1419" i="1"/>
  <c r="M1419" i="1" s="1"/>
  <c r="K1438" i="1"/>
  <c r="M1438" i="1" s="1"/>
  <c r="K1444" i="1"/>
  <c r="M1444" i="1" s="1"/>
  <c r="K1461" i="1"/>
  <c r="M1461" i="1" s="1"/>
  <c r="K1474" i="1"/>
  <c r="M1474" i="1" s="1"/>
  <c r="K1491" i="1"/>
  <c r="M1491" i="1" s="1"/>
  <c r="K1519" i="1"/>
  <c r="M1519" i="1" s="1"/>
  <c r="K1531" i="1"/>
  <c r="M1531" i="1" s="1"/>
  <c r="K1538" i="1"/>
  <c r="M1538" i="1" s="1"/>
  <c r="K1561" i="1"/>
  <c r="M1561" i="1" s="1"/>
  <c r="K1601" i="1"/>
  <c r="M1601" i="1" s="1"/>
  <c r="K1610" i="1"/>
  <c r="M1610" i="1" s="1"/>
  <c r="K1640" i="1"/>
  <c r="M1640" i="1" s="1"/>
  <c r="K1646" i="1"/>
  <c r="M1646" i="1" s="1"/>
  <c r="K1669" i="1"/>
  <c r="M1669" i="1" s="1"/>
  <c r="K1675" i="1"/>
  <c r="M1675" i="1" s="1"/>
  <c r="K1681" i="1"/>
  <c r="M1681" i="1" s="1"/>
  <c r="K1687" i="1"/>
  <c r="M1687" i="1" s="1"/>
  <c r="K1755" i="1"/>
  <c r="M1755" i="1" s="1"/>
  <c r="K1763" i="1"/>
  <c r="M1763" i="1" s="1"/>
  <c r="K1871" i="1"/>
  <c r="M1871" i="1" s="1"/>
  <c r="K1880" i="1"/>
  <c r="M1880" i="1" s="1"/>
  <c r="K1887" i="1"/>
  <c r="M1887" i="1" s="1"/>
  <c r="K1907" i="1"/>
  <c r="M1907" i="1" s="1"/>
  <c r="K1925" i="1"/>
  <c r="M1925" i="1" s="1"/>
  <c r="K1950" i="1"/>
  <c r="M1950" i="1" s="1"/>
  <c r="K1981" i="1"/>
  <c r="M1981" i="1" s="1"/>
  <c r="K1995" i="1"/>
  <c r="M1995" i="1" s="1"/>
  <c r="K2016" i="1"/>
  <c r="M2016" i="1" s="1"/>
  <c r="K2022" i="1"/>
  <c r="M2022" i="1" s="1"/>
  <c r="K2028" i="1"/>
  <c r="M2028" i="1" s="1"/>
  <c r="K2103" i="1"/>
  <c r="M2103" i="1" s="1"/>
  <c r="K2110" i="1"/>
  <c r="M2110" i="1" s="1"/>
  <c r="K2153" i="1"/>
  <c r="M2153" i="1" s="1"/>
  <c r="K2173" i="1"/>
  <c r="M2173" i="1" s="1"/>
  <c r="K2185" i="1"/>
  <c r="M2185" i="1" s="1"/>
  <c r="K2239" i="1"/>
  <c r="M2239" i="1" s="1"/>
  <c r="K2264" i="1"/>
  <c r="M2264" i="1" s="1"/>
  <c r="K2281" i="1"/>
  <c r="M2281" i="1" s="1"/>
  <c r="K2292" i="1"/>
  <c r="M2292" i="1" s="1"/>
  <c r="K2320" i="1"/>
  <c r="M2320" i="1" s="1"/>
  <c r="K2339" i="1"/>
  <c r="M2339" i="1" s="1"/>
  <c r="K2355" i="1"/>
  <c r="M2355" i="1" s="1"/>
  <c r="K2500" i="1"/>
  <c r="M2500" i="1" s="1"/>
  <c r="K2536" i="1"/>
  <c r="M2536" i="1" s="1"/>
  <c r="K913" i="1"/>
  <c r="M913" i="1" s="1"/>
  <c r="K731" i="1"/>
  <c r="M731" i="1" s="1"/>
  <c r="K491" i="1"/>
  <c r="M491" i="1" s="1"/>
  <c r="K648" i="1"/>
  <c r="M648" i="1" s="1"/>
  <c r="K770" i="1"/>
  <c r="M770" i="1" s="1"/>
  <c r="K1749" i="1"/>
  <c r="M1749" i="1" s="1"/>
  <c r="K1790" i="1"/>
  <c r="M1790" i="1" s="1"/>
  <c r="K1865" i="1"/>
  <c r="M1865" i="1" s="1"/>
  <c r="K2067" i="1"/>
  <c r="M2067" i="1" s="1"/>
  <c r="K2231" i="1"/>
  <c r="M2231" i="1" s="1"/>
  <c r="K2499" i="1"/>
  <c r="M2499" i="1" s="1"/>
  <c r="K2367" i="1"/>
  <c r="M2367" i="1" s="1"/>
  <c r="K1878" i="1"/>
  <c r="M1878" i="1" s="1"/>
  <c r="K1432" i="1"/>
  <c r="M1432" i="1" s="1"/>
  <c r="K1509" i="1"/>
  <c r="M1509" i="1" s="1"/>
  <c r="K1535" i="1"/>
  <c r="M1535" i="1" s="1"/>
  <c r="K1560" i="1"/>
  <c r="M1560" i="1" s="1"/>
  <c r="K1655" i="1"/>
  <c r="M1655" i="1" s="1"/>
  <c r="K1713" i="1"/>
  <c r="M1713" i="1" s="1"/>
  <c r="K1731" i="1"/>
  <c r="M1731" i="1" s="1"/>
  <c r="K1835" i="1"/>
  <c r="M1835" i="1" s="1"/>
  <c r="K1913" i="1"/>
  <c r="M1913" i="1" s="1"/>
  <c r="K2002" i="1"/>
  <c r="M2002" i="1" s="1"/>
  <c r="K2040" i="1"/>
  <c r="M2040" i="1" s="1"/>
  <c r="K2060" i="1"/>
  <c r="M2060" i="1" s="1"/>
  <c r="K2079" i="1"/>
  <c r="M2079" i="1" s="1"/>
  <c r="K2097" i="1"/>
  <c r="M2097" i="1" s="1"/>
  <c r="K2207" i="1"/>
  <c r="M2207" i="1" s="1"/>
  <c r="K2280" i="1"/>
  <c r="M2280" i="1" s="1"/>
  <c r="K2304" i="1"/>
  <c r="M2304" i="1" s="1"/>
  <c r="K2364" i="1"/>
  <c r="M2364" i="1" s="1"/>
  <c r="K2397" i="1"/>
  <c r="M2397" i="1" s="1"/>
  <c r="K2436" i="1"/>
  <c r="M2436" i="1" s="1"/>
  <c r="K2461" i="1"/>
  <c r="M2461" i="1" s="1"/>
  <c r="K729" i="1"/>
  <c r="M729" i="1" s="1"/>
  <c r="K1458" i="1"/>
  <c r="M1458" i="1" s="1"/>
  <c r="K1567" i="1"/>
  <c r="M1567" i="1" s="1"/>
  <c r="K2215" i="1"/>
  <c r="M2215" i="1" s="1"/>
  <c r="K1370" i="1"/>
  <c r="M1370" i="1" s="1"/>
  <c r="K1877" i="1"/>
  <c r="M1877" i="1" s="1"/>
  <c r="K1784" i="1"/>
  <c r="M1784" i="1" s="1"/>
  <c r="K2433" i="1"/>
  <c r="M2433" i="1" s="1"/>
  <c r="K1384" i="1"/>
  <c r="M1384" i="1" s="1"/>
  <c r="K1413" i="1"/>
  <c r="M1413" i="1" s="1"/>
  <c r="K1441" i="1"/>
  <c r="M1441" i="1" s="1"/>
  <c r="K1516" i="1"/>
  <c r="M1516" i="1" s="1"/>
  <c r="K1802" i="1"/>
  <c r="M1802" i="1" s="1"/>
  <c r="K1987" i="1"/>
  <c r="M1987" i="1" s="1"/>
  <c r="K2008" i="1"/>
  <c r="M2008" i="1" s="1"/>
  <c r="K2198" i="1"/>
  <c r="M2198" i="1" s="1"/>
  <c r="K2268" i="1"/>
  <c r="M2268" i="1" s="1"/>
  <c r="K2316" i="1"/>
  <c r="M2316" i="1" s="1"/>
  <c r="K2348" i="1"/>
  <c r="M2348" i="1" s="1"/>
  <c r="K728" i="1"/>
  <c r="M728" i="1" s="1"/>
  <c r="K810" i="1"/>
  <c r="M810" i="1" s="1"/>
  <c r="K1762" i="1"/>
  <c r="M1762" i="1" s="1"/>
  <c r="K1841" i="1"/>
  <c r="M1841" i="1" s="1"/>
  <c r="K1446" i="1"/>
  <c r="M1446" i="1" s="1"/>
  <c r="K2223" i="1"/>
  <c r="M2223" i="1" s="1"/>
  <c r="K2342" i="1"/>
  <c r="M2342" i="1" s="1"/>
  <c r="K2407" i="1"/>
  <c r="M2407" i="1" s="1"/>
  <c r="K2506" i="1" l="1"/>
  <c r="M2506" i="1" s="1"/>
  <c r="K2558" i="1"/>
  <c r="M2558" i="1" s="1"/>
  <c r="K2617" i="1"/>
  <c r="M2617" i="1" s="1"/>
  <c r="K2498" i="1"/>
  <c r="M2498" i="1" s="1"/>
  <c r="K2488" i="1"/>
  <c r="M2488" i="1" s="1"/>
  <c r="K2551" i="1"/>
  <c r="M2551" i="1" s="1"/>
  <c r="K2603" i="1"/>
  <c r="M2603" i="1" s="1"/>
  <c r="K2497" i="1"/>
  <c r="M2497" i="1" s="1"/>
  <c r="K2607" i="1"/>
  <c r="M2607" i="1" s="1"/>
  <c r="K2487" i="1"/>
  <c r="M2487" i="1" s="1"/>
  <c r="K2477" i="1"/>
  <c r="M2477" i="1" s="1"/>
  <c r="K2491" i="1"/>
  <c r="M2491" i="1" s="1"/>
  <c r="K2511" i="1"/>
  <c r="M2511" i="1" s="1"/>
  <c r="K2518" i="1"/>
  <c r="M2518" i="1" s="1"/>
  <c r="K2525" i="1"/>
  <c r="M2525" i="1" s="1"/>
  <c r="K2531" i="1"/>
  <c r="M2531" i="1" s="1"/>
  <c r="K2541" i="1"/>
  <c r="M2541" i="1" s="1"/>
  <c r="K2557" i="1"/>
  <c r="M2557" i="1" s="1"/>
  <c r="K2565" i="1"/>
  <c r="M2565" i="1" s="1"/>
  <c r="K2572" i="1"/>
  <c r="M2572" i="1" s="1"/>
  <c r="K2578" i="1"/>
  <c r="M2578" i="1" s="1"/>
  <c r="K2584" i="1"/>
  <c r="M2584" i="1" s="1"/>
  <c r="K2593" i="1"/>
  <c r="M2593" i="1" s="1"/>
  <c r="K2610" i="1"/>
  <c r="M2610" i="1" s="1"/>
  <c r="K2616" i="1"/>
  <c r="M2616" i="1" s="1"/>
  <c r="K2624" i="1"/>
  <c r="M2624" i="1" s="1"/>
  <c r="K2476" i="1"/>
  <c r="M2476" i="1" s="1"/>
  <c r="K2515" i="1"/>
  <c r="M2515" i="1" s="1"/>
  <c r="K2522" i="1"/>
  <c r="M2522" i="1" s="1"/>
  <c r="K2535" i="1"/>
  <c r="M2535" i="1" s="1"/>
  <c r="K2562" i="1"/>
  <c r="M2562" i="1" s="1"/>
  <c r="K2569" i="1"/>
  <c r="M2569" i="1" s="1"/>
  <c r="K2588" i="1"/>
  <c r="M2588" i="1" s="1"/>
  <c r="K2631" i="1"/>
  <c r="M2631" i="1" s="1"/>
  <c r="K2481" i="1"/>
  <c r="M2481" i="1" s="1"/>
  <c r="K2628" i="1"/>
  <c r="M2628" i="1" s="1"/>
  <c r="K2471" i="1"/>
  <c r="M2471" i="1" s="1"/>
  <c r="K2484" i="1"/>
  <c r="M2484" i="1" s="1"/>
  <c r="K2494" i="1"/>
  <c r="M2494" i="1" s="1"/>
  <c r="K2514" i="1"/>
  <c r="M2514" i="1" s="1"/>
  <c r="K2521" i="1"/>
  <c r="M2521" i="1" s="1"/>
  <c r="K2528" i="1"/>
  <c r="M2528" i="1" s="1"/>
  <c r="K2534" i="1"/>
  <c r="M2534" i="1" s="1"/>
  <c r="K2548" i="1"/>
  <c r="M2548" i="1" s="1"/>
  <c r="K2554" i="1"/>
  <c r="M2554" i="1" s="1"/>
  <c r="K2561" i="1"/>
  <c r="M2561" i="1" s="1"/>
  <c r="K2568" i="1"/>
  <c r="M2568" i="1" s="1"/>
  <c r="K2575" i="1"/>
  <c r="M2575" i="1" s="1"/>
  <c r="K2581" i="1"/>
  <c r="M2581" i="1" s="1"/>
  <c r="K2587" i="1"/>
  <c r="M2587" i="1" s="1"/>
  <c r="K2600" i="1"/>
  <c r="M2600" i="1" s="1"/>
  <c r="K2606" i="1"/>
  <c r="M2606" i="1" s="1"/>
  <c r="K2613" i="1"/>
  <c r="M2613" i="1" s="1"/>
  <c r="K2621" i="1"/>
  <c r="M2621" i="1" s="1"/>
  <c r="K2627" i="1"/>
  <c r="M2627" i="1" s="1"/>
  <c r="I779" i="1" l="1"/>
  <c r="I779" i="2" s="1"/>
  <c r="I992" i="1" l="1"/>
  <c r="I998" i="2" s="1"/>
  <c r="I1024" i="1"/>
  <c r="I1030" i="2" s="1"/>
  <c r="I1008" i="1"/>
  <c r="I1014" i="2" s="1"/>
  <c r="I36" i="1"/>
  <c r="I36" i="2" s="1"/>
  <c r="I801" i="1"/>
  <c r="I801" i="2" s="1"/>
  <c r="I34" i="1"/>
  <c r="I34" i="2" s="1"/>
  <c r="I786" i="1"/>
  <c r="I786" i="2" s="1"/>
  <c r="I414" i="1"/>
  <c r="I414" i="2" s="1"/>
  <c r="I868" i="1"/>
  <c r="I872" i="2" s="1"/>
  <c r="I1510" i="2"/>
  <c r="I2464" i="2"/>
  <c r="I2603" i="2"/>
  <c r="I2597" i="2"/>
  <c r="I2595" i="2"/>
  <c r="I2566" i="2"/>
  <c r="I2548" i="2"/>
  <c r="I1474" i="2"/>
  <c r="I667" i="1"/>
  <c r="I667" i="2" s="1"/>
  <c r="I2549" i="2"/>
  <c r="I2161" i="2"/>
  <c r="I2614" i="2"/>
  <c r="I1471" i="2"/>
  <c r="I681" i="1"/>
  <c r="I681" i="2" s="1"/>
  <c r="I2565" i="2"/>
  <c r="I2555" i="2"/>
  <c r="I2515" i="2"/>
  <c r="I2378" i="2"/>
  <c r="I2217" i="2"/>
  <c r="I2159" i="2"/>
  <c r="I2519" i="2"/>
  <c r="I682" i="1"/>
  <c r="I682" i="2" s="1"/>
  <c r="I2142" i="2"/>
  <c r="I2140" i="2"/>
  <c r="I2516" i="2"/>
  <c r="I668" i="1"/>
  <c r="I668" i="2" s="1"/>
  <c r="I2160" i="2"/>
  <c r="I2613" i="2"/>
  <c r="I2512" i="2"/>
  <c r="I2420" i="2"/>
  <c r="I2418" i="2"/>
  <c r="I97" i="1"/>
  <c r="I97" i="2" s="1"/>
  <c r="I2554" i="2"/>
  <c r="I2511" i="2"/>
  <c r="I2216" i="2"/>
  <c r="I2466" i="2"/>
  <c r="I1509" i="2"/>
  <c r="I2377" i="2"/>
  <c r="I2350" i="2"/>
  <c r="I2143" i="2"/>
  <c r="I2141" i="2"/>
  <c r="I2139" i="2"/>
  <c r="I2598" i="2"/>
  <c r="I2518" i="2"/>
  <c r="I1952" i="2"/>
  <c r="I1950" i="2"/>
  <c r="I1944" i="2"/>
  <c r="I1939" i="2"/>
  <c r="I1937" i="2"/>
  <c r="I1934" i="2"/>
  <c r="I1931" i="2"/>
  <c r="I1595" i="2"/>
  <c r="I1592" i="2"/>
  <c r="I1554" i="2"/>
  <c r="I1465" i="2"/>
  <c r="I1352" i="2"/>
  <c r="I1349" i="2"/>
  <c r="I1343" i="2"/>
  <c r="I1227" i="1"/>
  <c r="I1233" i="2" s="1"/>
  <c r="I1145" i="1"/>
  <c r="I1151" i="2" s="1"/>
  <c r="I1088" i="1"/>
  <c r="I1094" i="2" s="1"/>
  <c r="I1085" i="1"/>
  <c r="I1091" i="2" s="1"/>
  <c r="I1047" i="1"/>
  <c r="I1053" i="2" s="1"/>
  <c r="I853" i="1"/>
  <c r="I857" i="2" s="1"/>
  <c r="I840" i="1"/>
  <c r="I840" i="2" s="1"/>
  <c r="I762" i="1"/>
  <c r="I762" i="2" s="1"/>
  <c r="I749" i="1"/>
  <c r="I749" i="2" s="1"/>
  <c r="I747" i="1"/>
  <c r="I747" i="2" s="1"/>
  <c r="I739" i="1"/>
  <c r="I739" i="2" s="1"/>
  <c r="I736" i="1"/>
  <c r="I736" i="2" s="1"/>
  <c r="I642" i="1"/>
  <c r="I642" i="2" s="1"/>
  <c r="I639" i="1"/>
  <c r="I639" i="2" s="1"/>
  <c r="I628" i="1"/>
  <c r="I628" i="2" s="1"/>
  <c r="I619" i="1"/>
  <c r="I619" i="2" s="1"/>
  <c r="I579" i="1"/>
  <c r="I579" i="2" s="1"/>
  <c r="I539" i="1"/>
  <c r="I539" i="2" s="1"/>
  <c r="I499" i="1"/>
  <c r="I499" i="2" s="1"/>
  <c r="I417" i="1"/>
  <c r="I417" i="2" s="1"/>
  <c r="I353" i="1"/>
  <c r="I353" i="2" s="1"/>
  <c r="I317" i="1"/>
  <c r="I317" i="2" s="1"/>
  <c r="I314" i="1"/>
  <c r="I314" i="2" s="1"/>
  <c r="I237" i="1"/>
  <c r="I237" i="2" s="1"/>
  <c r="I234" i="1"/>
  <c r="I234" i="2" s="1"/>
  <c r="I1701" i="2"/>
  <c r="I1636" i="2"/>
  <c r="I1633" i="2"/>
  <c r="I1617" i="2"/>
  <c r="I839" i="1"/>
  <c r="I839" i="2" s="1"/>
  <c r="I819" i="1"/>
  <c r="I819" i="2" s="1"/>
  <c r="I722" i="1"/>
  <c r="I722" i="2" s="1"/>
  <c r="I395" i="1"/>
  <c r="I395" i="2" s="1"/>
  <c r="I113" i="1"/>
  <c r="I113" i="2" s="1"/>
  <c r="I599" i="1"/>
  <c r="I599" i="2" s="1"/>
  <c r="I296" i="1"/>
  <c r="I296" i="2" s="1"/>
  <c r="I952" i="1"/>
  <c r="I958" i="2" s="1"/>
  <c r="I949" i="1"/>
  <c r="I955" i="2" s="1"/>
  <c r="I933" i="1"/>
  <c r="I939" i="2" s="1"/>
  <c r="I888" i="1"/>
  <c r="I892" i="2" s="1"/>
  <c r="I884" i="1"/>
  <c r="I888" i="2" s="1"/>
  <c r="I788" i="1"/>
  <c r="I788" i="2" s="1"/>
  <c r="I776" i="1"/>
  <c r="I776" i="2" s="1"/>
  <c r="I720" i="1"/>
  <c r="I720" i="2" s="1"/>
  <c r="I707" i="1"/>
  <c r="I707" i="2" s="1"/>
  <c r="I657" i="1"/>
  <c r="I657" i="2" s="1"/>
  <c r="I559" i="1"/>
  <c r="I559" i="2" s="1"/>
  <c r="I336" i="1"/>
  <c r="I336" i="2" s="1"/>
  <c r="I2056" i="2"/>
  <c r="I2049" i="2"/>
  <c r="I1515" i="2"/>
  <c r="I1381" i="2"/>
  <c r="I1064" i="1"/>
  <c r="I1070" i="2" s="1"/>
  <c r="I1045" i="1"/>
  <c r="I1051" i="2" s="1"/>
  <c r="I965" i="1"/>
  <c r="I971" i="2" s="1"/>
  <c r="I919" i="1"/>
  <c r="I925" i="2" s="1"/>
  <c r="I916" i="1"/>
  <c r="I922" i="2" s="1"/>
  <c r="I904" i="1"/>
  <c r="I908" i="2" s="1"/>
  <c r="I901" i="1"/>
  <c r="I905" i="2" s="1"/>
  <c r="I856" i="1"/>
  <c r="I860" i="2" s="1"/>
  <c r="I761" i="1"/>
  <c r="I761" i="2" s="1"/>
  <c r="I356" i="1"/>
  <c r="I356" i="2" s="1"/>
  <c r="I313" i="1"/>
  <c r="I313" i="2" s="1"/>
  <c r="I277" i="1"/>
  <c r="I277" i="2" s="1"/>
  <c r="I274" i="1"/>
  <c r="I274" i="2" s="1"/>
  <c r="I156" i="1"/>
  <c r="I156" i="2" s="1"/>
  <c r="I116" i="1"/>
  <c r="I116" i="2" s="1"/>
  <c r="I37" i="1"/>
  <c r="I37" i="2" s="1"/>
  <c r="I16" i="1"/>
  <c r="I16" i="2" s="1"/>
  <c r="I2311" i="2"/>
  <c r="I2048" i="2"/>
  <c r="I1948" i="2"/>
  <c r="I1643" i="2"/>
  <c r="I1512" i="2"/>
  <c r="I1470" i="2"/>
  <c r="I1385" i="2"/>
  <c r="I932" i="1"/>
  <c r="I938" i="2" s="1"/>
  <c r="I872" i="1"/>
  <c r="I876" i="2" s="1"/>
  <c r="I852" i="1"/>
  <c r="I856" i="2" s="1"/>
  <c r="I799" i="1"/>
  <c r="I799" i="2" s="1"/>
  <c r="I746" i="1"/>
  <c r="I746" i="2" s="1"/>
  <c r="I669" i="1"/>
  <c r="I669" i="2" s="1"/>
  <c r="I660" i="1"/>
  <c r="I660" i="2" s="1"/>
  <c r="I596" i="1"/>
  <c r="I596" i="2" s="1"/>
  <c r="I477" i="1"/>
  <c r="I477" i="2" s="1"/>
  <c r="I375" i="1"/>
  <c r="I375" i="2" s="1"/>
  <c r="I1836" i="2"/>
  <c r="I1834" i="2"/>
  <c r="I1831" i="2"/>
  <c r="I1822" i="2"/>
  <c r="I1820" i="2"/>
  <c r="I1817" i="2"/>
  <c r="I1815" i="2"/>
  <c r="I1800" i="2"/>
  <c r="I1798" i="2"/>
  <c r="I1796" i="2"/>
  <c r="I1561" i="2"/>
  <c r="I1558" i="2"/>
  <c r="I1555" i="2"/>
  <c r="I1426" i="2"/>
  <c r="I1308" i="1"/>
  <c r="I1313" i="2" s="1"/>
  <c r="I1305" i="1"/>
  <c r="I1310" i="2" s="1"/>
  <c r="I1287" i="1"/>
  <c r="I1293" i="2" s="1"/>
  <c r="I1284" i="1"/>
  <c r="I1290" i="2" s="1"/>
  <c r="I1268" i="1"/>
  <c r="I1274" i="2" s="1"/>
  <c r="I1265" i="1"/>
  <c r="I1271" i="2" s="1"/>
  <c r="I1248" i="1"/>
  <c r="I1254" i="2" s="1"/>
  <c r="I1245" i="1"/>
  <c r="I1251" i="2" s="1"/>
  <c r="I1224" i="1"/>
  <c r="I1230" i="2" s="1"/>
  <c r="I1208" i="1"/>
  <c r="I1214" i="2" s="1"/>
  <c r="I1205" i="1"/>
  <c r="I1211" i="2" s="1"/>
  <c r="I1188" i="1"/>
  <c r="I1194" i="2" s="1"/>
  <c r="I1185" i="1"/>
  <c r="I1191" i="2" s="1"/>
  <c r="I1168" i="1"/>
  <c r="I1174" i="2" s="1"/>
  <c r="I1165" i="1"/>
  <c r="I1171" i="2" s="1"/>
  <c r="I1148" i="1"/>
  <c r="I1154" i="2" s="1"/>
  <c r="I964" i="1"/>
  <c r="I970" i="2" s="1"/>
  <c r="I842" i="1"/>
  <c r="I842" i="2" s="1"/>
  <c r="I829" i="1"/>
  <c r="I829" i="2" s="1"/>
  <c r="I827" i="1"/>
  <c r="I827" i="2" s="1"/>
  <c r="I696" i="1"/>
  <c r="I696" i="2" s="1"/>
  <c r="I458" i="1"/>
  <c r="I458" i="2" s="1"/>
  <c r="I455" i="1"/>
  <c r="I455" i="2" s="1"/>
  <c r="I213" i="1"/>
  <c r="I213" i="2" s="1"/>
  <c r="I196" i="1"/>
  <c r="I196" i="2" s="1"/>
  <c r="I153" i="1"/>
  <c r="I153" i="2" s="1"/>
  <c r="I76" i="1"/>
  <c r="I76" i="2" s="1"/>
  <c r="I17" i="1"/>
  <c r="I17" i="2" s="1"/>
  <c r="I700" i="1"/>
  <c r="I700" i="2" s="1"/>
  <c r="I680" i="1"/>
  <c r="I680" i="2" s="1"/>
  <c r="I666" i="1"/>
  <c r="I666" i="2" s="1"/>
  <c r="I434" i="1"/>
  <c r="I434" i="2" s="1"/>
  <c r="I294" i="1"/>
  <c r="I294" i="2" s="1"/>
  <c r="I136" i="1"/>
  <c r="I136" i="2" s="1"/>
  <c r="I96" i="1"/>
  <c r="I96" i="2" s="1"/>
  <c r="I2066" i="2"/>
  <c r="I2053" i="2"/>
  <c r="I1644" i="2"/>
  <c r="I1513" i="2"/>
  <c r="I1467" i="2"/>
  <c r="I1387" i="2"/>
  <c r="I1346" i="2"/>
  <c r="I1068" i="1"/>
  <c r="I1074" i="2" s="1"/>
  <c r="I679" i="1"/>
  <c r="I679" i="2" s="1"/>
  <c r="I627" i="1"/>
  <c r="I627" i="2" s="1"/>
  <c r="I556" i="1"/>
  <c r="I556" i="2" s="1"/>
  <c r="I516" i="1"/>
  <c r="I516" i="2" s="1"/>
  <c r="I173" i="1"/>
  <c r="I173" i="2" s="1"/>
  <c r="I2604" i="2"/>
  <c r="I2467" i="2"/>
  <c r="I2421" i="2"/>
  <c r="I2347" i="2"/>
  <c r="I2344" i="2"/>
  <c r="I2262" i="2"/>
  <c r="I2067" i="2"/>
  <c r="I2057" i="2"/>
  <c r="I1720" i="2"/>
  <c r="I1716" i="2"/>
  <c r="I1708" i="2"/>
  <c r="I1705" i="2"/>
  <c r="I1702" i="2"/>
  <c r="I1699" i="2"/>
  <c r="I1684" i="2"/>
  <c r="I1681" i="2"/>
  <c r="I1614" i="2"/>
  <c r="I1518" i="2"/>
  <c r="I1425" i="2"/>
  <c r="I1422" i="2"/>
  <c r="I1419" i="2"/>
  <c r="I1384" i="2"/>
  <c r="I1127" i="1"/>
  <c r="I1133" i="2" s="1"/>
  <c r="I1124" i="1"/>
  <c r="I1130" i="2" s="1"/>
  <c r="I1105" i="1"/>
  <c r="I1111" i="2" s="1"/>
  <c r="I1065" i="1"/>
  <c r="I1071" i="2" s="1"/>
  <c r="I887" i="1"/>
  <c r="I891" i="2" s="1"/>
  <c r="I557" i="1"/>
  <c r="I557" i="2" s="1"/>
  <c r="I334" i="1"/>
  <c r="I334" i="2" s="1"/>
  <c r="I257" i="1"/>
  <c r="I257" i="2" s="1"/>
  <c r="I193" i="1"/>
  <c r="I193" i="2" s="1"/>
  <c r="I176" i="1"/>
  <c r="I176" i="2" s="1"/>
  <c r="I56" i="1"/>
  <c r="I56" i="2" s="1"/>
  <c r="I869" i="1"/>
  <c r="I873" i="2" s="1"/>
  <c r="I800" i="1"/>
  <c r="I800" i="2" s="1"/>
  <c r="I777" i="1"/>
  <c r="I777" i="2" s="1"/>
  <c r="I641" i="1"/>
  <c r="I641" i="2" s="1"/>
  <c r="I293" i="1"/>
  <c r="I293" i="2" s="1"/>
  <c r="I1951" i="2"/>
  <c r="I1941" i="2"/>
  <c r="I1947" i="2"/>
  <c r="I1945" i="2"/>
  <c r="I1942" i="2"/>
  <c r="I1938" i="2"/>
  <c r="I1936" i="2"/>
  <c r="I1932" i="2"/>
  <c r="I1930" i="2"/>
  <c r="I1594" i="2"/>
  <c r="I1564" i="2"/>
  <c r="I1473" i="2"/>
  <c r="I1464" i="2"/>
  <c r="I1351" i="2"/>
  <c r="I1345" i="2"/>
  <c r="I1342" i="2"/>
  <c r="I1228" i="1"/>
  <c r="I1234" i="2" s="1"/>
  <c r="I1225" i="1"/>
  <c r="I1231" i="2" s="1"/>
  <c r="I1147" i="1"/>
  <c r="I1153" i="2" s="1"/>
  <c r="I1087" i="1"/>
  <c r="I1093" i="2" s="1"/>
  <c r="I1048" i="1"/>
  <c r="I1054" i="2" s="1"/>
  <c r="I855" i="1"/>
  <c r="I859" i="2" s="1"/>
  <c r="I826" i="1"/>
  <c r="I826" i="2" s="1"/>
  <c r="I820" i="1"/>
  <c r="I820" i="2" s="1"/>
  <c r="I748" i="1"/>
  <c r="I748" i="2" s="1"/>
  <c r="I737" i="1"/>
  <c r="I737" i="2" s="1"/>
  <c r="I640" i="1"/>
  <c r="I640" i="2" s="1"/>
  <c r="I629" i="1"/>
  <c r="I629" i="2" s="1"/>
  <c r="I626" i="1"/>
  <c r="I626" i="2" s="1"/>
  <c r="I620" i="1"/>
  <c r="I620" i="2" s="1"/>
  <c r="I617" i="1"/>
  <c r="I617" i="2" s="1"/>
  <c r="I580" i="1"/>
  <c r="I580" i="2" s="1"/>
  <c r="I577" i="1"/>
  <c r="I577" i="2" s="1"/>
  <c r="I540" i="1"/>
  <c r="I540" i="2" s="1"/>
  <c r="I537" i="1"/>
  <c r="I537" i="2" s="1"/>
  <c r="I500" i="1"/>
  <c r="I500" i="2" s="1"/>
  <c r="I497" i="1"/>
  <c r="I497" i="2" s="1"/>
  <c r="I454" i="1"/>
  <c r="I454" i="2" s="1"/>
  <c r="I418" i="1"/>
  <c r="I418" i="2" s="1"/>
  <c r="I415" i="1"/>
  <c r="I415" i="2" s="1"/>
  <c r="I316" i="1"/>
  <c r="I316" i="2" s="1"/>
  <c r="I273" i="1"/>
  <c r="I273" i="2" s="1"/>
  <c r="I236" i="1"/>
  <c r="I236" i="2" s="1"/>
  <c r="I233" i="1"/>
  <c r="I233" i="2" s="1"/>
  <c r="I216" i="1"/>
  <c r="I216" i="2" s="1"/>
  <c r="I77" i="1"/>
  <c r="I77" i="2" s="1"/>
  <c r="I14" i="1"/>
  <c r="I14" i="2" s="1"/>
  <c r="I1719" i="2"/>
  <c r="I1707" i="2"/>
  <c r="I1683" i="2"/>
  <c r="I1635" i="2"/>
  <c r="I1632" i="2"/>
  <c r="I841" i="1"/>
  <c r="I841" i="2" s="1"/>
  <c r="I817" i="1"/>
  <c r="I817" i="2" s="1"/>
  <c r="I438" i="1"/>
  <c r="I438" i="2" s="1"/>
  <c r="I397" i="1"/>
  <c r="I397" i="2" s="1"/>
  <c r="I394" i="1"/>
  <c r="I394" i="2" s="1"/>
  <c r="I194" i="1"/>
  <c r="I194" i="2" s="1"/>
  <c r="I519" i="1"/>
  <c r="I519" i="2" s="1"/>
  <c r="I256" i="1"/>
  <c r="I256" i="2" s="1"/>
  <c r="I134" i="1"/>
  <c r="I134" i="2" s="1"/>
  <c r="I94" i="1"/>
  <c r="I94" i="2" s="1"/>
  <c r="I951" i="1"/>
  <c r="I957" i="2" s="1"/>
  <c r="I948" i="1"/>
  <c r="I954" i="2" s="1"/>
  <c r="I935" i="1"/>
  <c r="I941" i="2" s="1"/>
  <c r="I802" i="1"/>
  <c r="I802" i="2" s="1"/>
  <c r="I721" i="1"/>
  <c r="I721" i="2" s="1"/>
  <c r="I709" i="1"/>
  <c r="I709" i="2" s="1"/>
  <c r="I706" i="1"/>
  <c r="I706" i="2" s="1"/>
  <c r="I699" i="1"/>
  <c r="I699" i="2" s="1"/>
  <c r="I597" i="1"/>
  <c r="I597" i="2" s="1"/>
  <c r="I478" i="1"/>
  <c r="I478" i="2" s="1"/>
  <c r="I435" i="1"/>
  <c r="I435" i="2" s="1"/>
  <c r="I174" i="1"/>
  <c r="I174" i="2" s="1"/>
  <c r="I54" i="1"/>
  <c r="I54" i="2" s="1"/>
  <c r="I2309" i="2"/>
  <c r="I2052" i="2"/>
  <c r="I2045" i="2"/>
  <c r="I1646" i="2"/>
  <c r="I1388" i="2"/>
  <c r="I1108" i="1"/>
  <c r="I1114" i="2" s="1"/>
  <c r="I1040" i="1"/>
  <c r="I1046" i="2" s="1"/>
  <c r="I967" i="1"/>
  <c r="I973" i="2" s="1"/>
  <c r="I920" i="1"/>
  <c r="I926" i="2" s="1"/>
  <c r="I917" i="1"/>
  <c r="I923" i="2" s="1"/>
  <c r="I903" i="1"/>
  <c r="I907" i="2" s="1"/>
  <c r="I900" i="1"/>
  <c r="I904" i="2" s="1"/>
  <c r="I759" i="1"/>
  <c r="I759" i="2" s="1"/>
  <c r="I398" i="1"/>
  <c r="I398" i="2" s="1"/>
  <c r="I357" i="1"/>
  <c r="I357" i="2" s="1"/>
  <c r="I354" i="1"/>
  <c r="I354" i="2" s="1"/>
  <c r="I276" i="1"/>
  <c r="I276" i="2" s="1"/>
  <c r="I214" i="1"/>
  <c r="I214" i="2" s="1"/>
  <c r="I157" i="1"/>
  <c r="I157" i="2" s="1"/>
  <c r="I154" i="1"/>
  <c r="I154" i="2" s="1"/>
  <c r="I117" i="1"/>
  <c r="I117" i="2" s="1"/>
  <c r="I114" i="1"/>
  <c r="I114" i="2" s="1"/>
  <c r="I73" i="1"/>
  <c r="I73" i="2" s="1"/>
  <c r="I33" i="1"/>
  <c r="I33" i="2" s="1"/>
  <c r="I2062" i="2"/>
  <c r="I2051" i="2"/>
  <c r="I2046" i="2"/>
  <c r="I1390" i="2"/>
  <c r="I936" i="1"/>
  <c r="I942" i="2" s="1"/>
  <c r="I789" i="1"/>
  <c r="I789" i="2" s="1"/>
  <c r="I760" i="1"/>
  <c r="I760" i="2" s="1"/>
  <c r="I378" i="1"/>
  <c r="I378" i="2" s="1"/>
  <c r="I333" i="1"/>
  <c r="I333" i="2" s="1"/>
  <c r="I133" i="1"/>
  <c r="I133" i="2" s="1"/>
  <c r="I57" i="1"/>
  <c r="I57" i="2" s="1"/>
  <c r="I1835" i="2"/>
  <c r="I1832" i="2"/>
  <c r="I1823" i="2"/>
  <c r="I1821" i="2"/>
  <c r="I1818" i="2"/>
  <c r="I1816" i="2"/>
  <c r="I1814" i="2"/>
  <c r="I1799" i="2"/>
  <c r="I1797" i="2"/>
  <c r="I1563" i="2"/>
  <c r="I1560" i="2"/>
  <c r="I1557" i="2"/>
  <c r="I1428" i="2"/>
  <c r="I1309" i="1"/>
  <c r="I1314" i="2" s="1"/>
  <c r="I1306" i="1"/>
  <c r="I1311" i="2" s="1"/>
  <c r="I1288" i="1"/>
  <c r="I1294" i="2" s="1"/>
  <c r="I1285" i="1"/>
  <c r="I1291" i="2" s="1"/>
  <c r="I1267" i="1"/>
  <c r="I1273" i="2" s="1"/>
  <c r="I1264" i="1"/>
  <c r="I1270" i="2" s="1"/>
  <c r="I1247" i="1"/>
  <c r="I1253" i="2" s="1"/>
  <c r="I1244" i="1"/>
  <c r="I1250" i="2" s="1"/>
  <c r="I1207" i="1"/>
  <c r="I1213" i="2" s="1"/>
  <c r="I1204" i="1"/>
  <c r="I1210" i="2" s="1"/>
  <c r="I1187" i="1"/>
  <c r="I1193" i="2" s="1"/>
  <c r="I1184" i="1"/>
  <c r="I1190" i="2" s="1"/>
  <c r="I1167" i="1"/>
  <c r="I1173" i="2" s="1"/>
  <c r="I1164" i="1"/>
  <c r="I1170" i="2" s="1"/>
  <c r="I1144" i="1"/>
  <c r="I1150" i="2" s="1"/>
  <c r="I1084" i="1"/>
  <c r="I1090" i="2" s="1"/>
  <c r="I1044" i="1"/>
  <c r="I1050" i="2" s="1"/>
  <c r="I968" i="1"/>
  <c r="I974" i="2" s="1"/>
  <c r="I828" i="1"/>
  <c r="I828" i="2" s="1"/>
  <c r="I816" i="1"/>
  <c r="I816" i="2" s="1"/>
  <c r="I708" i="1"/>
  <c r="I708" i="2" s="1"/>
  <c r="I616" i="1"/>
  <c r="I616" i="2" s="1"/>
  <c r="I576" i="1"/>
  <c r="I576" i="2" s="1"/>
  <c r="I536" i="1"/>
  <c r="I536" i="2" s="1"/>
  <c r="I496" i="1"/>
  <c r="I496" i="2" s="1"/>
  <c r="I457" i="1"/>
  <c r="I457" i="2" s="1"/>
  <c r="I217" i="1"/>
  <c r="I217" i="2" s="1"/>
  <c r="I74" i="1"/>
  <c r="I74" i="2" s="1"/>
  <c r="I13" i="1"/>
  <c r="I13" i="2" s="1"/>
  <c r="I719" i="1"/>
  <c r="I719" i="2" s="1"/>
  <c r="I697" i="1"/>
  <c r="I697" i="2" s="1"/>
  <c r="I517" i="1"/>
  <c r="I517" i="2" s="1"/>
  <c r="I437" i="1"/>
  <c r="I437" i="2" s="1"/>
  <c r="I337" i="1"/>
  <c r="I337" i="2" s="1"/>
  <c r="I254" i="1"/>
  <c r="I254" i="2" s="1"/>
  <c r="I93" i="1"/>
  <c r="I93" i="2" s="1"/>
  <c r="I2310" i="2"/>
  <c r="I2261" i="2"/>
  <c r="I2215" i="2"/>
  <c r="I2054" i="2"/>
  <c r="I2047" i="2"/>
  <c r="I1933" i="2"/>
  <c r="I1519" i="2"/>
  <c r="I1468" i="2"/>
  <c r="I1391" i="2"/>
  <c r="I1348" i="2"/>
  <c r="I1104" i="1"/>
  <c r="I1110" i="2" s="1"/>
  <c r="I780" i="1"/>
  <c r="I780" i="2" s="1"/>
  <c r="I740" i="1"/>
  <c r="I740" i="2" s="1"/>
  <c r="I656" i="1"/>
  <c r="I656" i="2" s="1"/>
  <c r="I560" i="1"/>
  <c r="I560" i="2" s="1"/>
  <c r="I520" i="1"/>
  <c r="I520" i="2" s="1"/>
  <c r="I474" i="1"/>
  <c r="I474" i="2" s="1"/>
  <c r="I377" i="1"/>
  <c r="I377" i="2" s="1"/>
  <c r="I177" i="1"/>
  <c r="I177" i="2" s="1"/>
  <c r="I2596" i="2"/>
  <c r="I2463" i="2"/>
  <c r="I2417" i="2"/>
  <c r="I2351" i="2"/>
  <c r="I2346" i="2"/>
  <c r="I2343" i="2"/>
  <c r="I2065" i="2"/>
  <c r="I2063" i="2"/>
  <c r="I2059" i="2"/>
  <c r="I1721" i="2"/>
  <c r="I1717" i="2"/>
  <c r="I1714" i="2"/>
  <c r="I1706" i="2"/>
  <c r="I1703" i="2"/>
  <c r="I1700" i="2"/>
  <c r="I1685" i="2"/>
  <c r="I1682" i="2"/>
  <c r="I1647" i="2"/>
  <c r="I1616" i="2"/>
  <c r="I1516" i="2"/>
  <c r="I1429" i="2"/>
  <c r="I1423" i="2"/>
  <c r="I1420" i="2"/>
  <c r="I1382" i="2"/>
  <c r="I1128" i="1"/>
  <c r="I1134" i="2" s="1"/>
  <c r="I1125" i="1"/>
  <c r="I1131" i="2" s="1"/>
  <c r="I1107" i="1"/>
  <c r="I1113" i="2" s="1"/>
  <c r="I1067" i="1"/>
  <c r="I1073" i="2" s="1"/>
  <c r="I885" i="1"/>
  <c r="I889" i="2" s="1"/>
  <c r="I659" i="1"/>
  <c r="I659" i="2" s="1"/>
  <c r="I374" i="1"/>
  <c r="I374" i="2" s="1"/>
  <c r="I297" i="1"/>
  <c r="I297" i="2" s="1"/>
  <c r="I197" i="1"/>
  <c r="I197" i="2" s="1"/>
  <c r="I871" i="1"/>
  <c r="I875" i="2" s="1"/>
  <c r="I787" i="1"/>
  <c r="I787" i="2" s="1"/>
  <c r="I600" i="1"/>
  <c r="I600" i="2" s="1"/>
  <c r="I475" i="1"/>
  <c r="I475" i="2" s="1"/>
  <c r="I253" i="1"/>
  <c r="I253" i="2" s="1"/>
  <c r="I137" i="1"/>
  <c r="I137" i="2" s="1"/>
  <c r="I53" i="1"/>
  <c r="I53" i="2" s="1"/>
  <c r="I1713" i="2" l="1"/>
  <c r="I1710" i="2"/>
  <c r="I1940" i="2"/>
  <c r="I1709" i="2"/>
  <c r="I1711" i="2"/>
  <c r="I1825" i="2"/>
  <c r="I1828" i="2"/>
  <c r="I2061" i="2"/>
  <c r="I1824" i="2"/>
  <c r="I1826" i="2"/>
  <c r="I1715" i="2"/>
  <c r="I1830" i="2"/>
  <c r="I2055" i="2"/>
  <c r="I1829" i="2"/>
  <c r="I2060" i="2"/>
  <c r="I1946" i="2"/>
  <c r="I2509" i="2" l="1"/>
  <c r="I2502" i="2"/>
  <c r="I2503" i="2"/>
  <c r="I2508" i="2"/>
  <c r="I2506" i="2" l="1"/>
  <c r="I2507" i="2"/>
  <c r="I2504" i="2"/>
  <c r="I2501" i="2"/>
  <c r="I2293" i="2" l="1"/>
  <c r="I2295" i="2"/>
  <c r="I2294" i="2" l="1"/>
  <c r="I2424" i="2" l="1"/>
  <c r="I2427" i="2"/>
  <c r="I2428" i="2"/>
  <c r="I2425" i="2" l="1"/>
  <c r="I2538" i="2" l="1"/>
  <c r="I2539" i="2"/>
  <c r="I2590" i="2" l="1"/>
  <c r="I2541" i="2"/>
  <c r="I2542" i="2" l="1"/>
  <c r="I2591" i="2"/>
  <c r="I2594" i="2" l="1"/>
  <c r="I2593" i="2"/>
  <c r="I2381" i="2" l="1"/>
  <c r="I2380" i="2" l="1"/>
  <c r="I2305" i="2" l="1"/>
  <c r="I2306" i="2"/>
  <c r="I2307" i="2"/>
  <c r="I2374" i="2" l="1"/>
  <c r="I2375" i="2"/>
  <c r="I1906" i="2" l="1"/>
  <c r="I2021" i="2"/>
  <c r="I2022" i="2"/>
  <c r="I1907" i="2"/>
  <c r="I369" i="1" l="1"/>
  <c r="I369" i="2" s="1"/>
  <c r="I995" i="1"/>
  <c r="I1001" i="2" s="1"/>
  <c r="I1011" i="1"/>
  <c r="I1017" i="2" s="1"/>
  <c r="I1027" i="1"/>
  <c r="I1033" i="2" s="1"/>
  <c r="I490" i="1" l="1"/>
  <c r="I490" i="2" s="1"/>
  <c r="I2341" i="2"/>
  <c r="I2340" i="2"/>
  <c r="I979" i="1" l="1"/>
  <c r="I985" i="2" s="1"/>
  <c r="I2354" i="2" l="1"/>
  <c r="I2353" i="2"/>
  <c r="I2453" i="2" l="1"/>
  <c r="I2458" i="2"/>
  <c r="I2157" i="2"/>
  <c r="I2415" i="2" l="1"/>
  <c r="I2414" i="2"/>
  <c r="I2158" i="2"/>
  <c r="I2154" i="2" l="1"/>
  <c r="I2264" i="2"/>
  <c r="I2135" i="2"/>
  <c r="I2155" i="2"/>
  <c r="I2473" i="2"/>
  <c r="I2148" i="2"/>
  <c r="I2147" i="2"/>
  <c r="I2136" i="2" l="1"/>
  <c r="I2153" i="2"/>
  <c r="I2149" i="2"/>
  <c r="I2265" i="2"/>
  <c r="I2137" i="2"/>
  <c r="I2474" i="2"/>
  <c r="I2297" i="2" l="1"/>
  <c r="I1661" i="2"/>
  <c r="I1723" i="2"/>
  <c r="I1080" i="1"/>
  <c r="I1086" i="2" s="1"/>
  <c r="I880" i="1"/>
  <c r="I884" i="2" s="1"/>
  <c r="I288" i="1"/>
  <c r="I288" i="2" s="1"/>
  <c r="I531" i="1"/>
  <c r="I531" i="2" s="1"/>
  <c r="I48" i="1"/>
  <c r="I48" i="2" s="1"/>
  <c r="I168" i="1"/>
  <c r="I168" i="2" s="1"/>
  <c r="I1200" i="1"/>
  <c r="I1206" i="2" s="1"/>
  <c r="I409" i="1"/>
  <c r="I409" i="2" s="1"/>
  <c r="I1280" i="1"/>
  <c r="I1286" i="2" s="1"/>
  <c r="I687" i="1"/>
  <c r="I687" i="2" s="1"/>
  <c r="I1725" i="2"/>
  <c r="I473" i="1"/>
  <c r="I473" i="2" s="1"/>
  <c r="I595" i="1"/>
  <c r="I595" i="2" s="1"/>
  <c r="I1143" i="1"/>
  <c r="I1149" i="2" s="1"/>
  <c r="I352" i="1"/>
  <c r="I352" i="2" s="1"/>
  <c r="I232" i="1"/>
  <c r="I232" i="2" s="1"/>
  <c r="I112" i="1"/>
  <c r="I112" i="2" s="1"/>
  <c r="I815" i="1"/>
  <c r="I815" i="2" s="1"/>
  <c r="I1507" i="2"/>
  <c r="I1502" i="2"/>
  <c r="I2299" i="2"/>
  <c r="I1670" i="2"/>
  <c r="I1774" i="2"/>
  <c r="I52" i="1"/>
  <c r="I52" i="2" s="1"/>
  <c r="I535" i="1"/>
  <c r="I535" i="2" s="1"/>
  <c r="I413" i="1"/>
  <c r="I413" i="2" s="1"/>
  <c r="I883" i="1"/>
  <c r="I887" i="2" s="1"/>
  <c r="I292" i="1"/>
  <c r="I292" i="2" s="1"/>
  <c r="I1083" i="1"/>
  <c r="I1089" i="2" s="1"/>
  <c r="I172" i="1"/>
  <c r="I172" i="2" s="1"/>
  <c r="I695" i="1"/>
  <c r="I695" i="2" s="1"/>
  <c r="I1612" i="2"/>
  <c r="I1611" i="2"/>
  <c r="I1609" i="2"/>
  <c r="I1610" i="2"/>
  <c r="I2128" i="2"/>
  <c r="I1785" i="2"/>
  <c r="I2119" i="2"/>
  <c r="I2225" i="2"/>
  <c r="I332" i="1"/>
  <c r="I332" i="2" s="1"/>
  <c r="I453" i="1"/>
  <c r="I453" i="2" s="1"/>
  <c r="I775" i="1"/>
  <c r="I775" i="2" s="1"/>
  <c r="I1123" i="1"/>
  <c r="I1129" i="2" s="1"/>
  <c r="I212" i="1"/>
  <c r="I212" i="2" s="1"/>
  <c r="I575" i="1"/>
  <c r="I575" i="2" s="1"/>
  <c r="I92" i="1"/>
  <c r="I92" i="2" s="1"/>
  <c r="I1667" i="2"/>
  <c r="I1300" i="1"/>
  <c r="I1306" i="2" s="1"/>
  <c r="I429" i="1"/>
  <c r="I429" i="2" s="1"/>
  <c r="I1100" i="1"/>
  <c r="I1106" i="2" s="1"/>
  <c r="I1220" i="1"/>
  <c r="I1226" i="2" s="1"/>
  <c r="I727" i="1"/>
  <c r="I727" i="2" s="1"/>
  <c r="I896" i="1"/>
  <c r="I900" i="2" s="1"/>
  <c r="I308" i="1"/>
  <c r="I308" i="2" s="1"/>
  <c r="I551" i="1"/>
  <c r="I551" i="2" s="1"/>
  <c r="I68" i="1"/>
  <c r="I68" i="2" s="1"/>
  <c r="I188" i="1"/>
  <c r="I188" i="2" s="1"/>
  <c r="I1783" i="2"/>
  <c r="I2227" i="2"/>
  <c r="I1810" i="2"/>
  <c r="I2289" i="2"/>
  <c r="I1842" i="2"/>
  <c r="I1500" i="2"/>
  <c r="I1505" i="2"/>
  <c r="I615" i="1"/>
  <c r="I615" i="2" s="1"/>
  <c r="I495" i="1"/>
  <c r="I495" i="2" s="1"/>
  <c r="I1283" i="1"/>
  <c r="I1289" i="2" s="1"/>
  <c r="I12" i="1"/>
  <c r="I12" i="2" s="1"/>
  <c r="I1163" i="1"/>
  <c r="I1169" i="2" s="1"/>
  <c r="I1043" i="1"/>
  <c r="I1049" i="2" s="1"/>
  <c r="I252" i="1"/>
  <c r="I252" i="2" s="1"/>
  <c r="I851" i="1"/>
  <c r="I855" i="2" s="1"/>
  <c r="I1243" i="1"/>
  <c r="I1249" i="2" s="1"/>
  <c r="I373" i="1"/>
  <c r="I373" i="2" s="1"/>
  <c r="I1203" i="1"/>
  <c r="I1209" i="2" s="1"/>
  <c r="I132" i="1"/>
  <c r="I132" i="2" s="1"/>
  <c r="I1669" i="2"/>
  <c r="I1665" i="2"/>
  <c r="I1656" i="2"/>
  <c r="I1550" i="2"/>
  <c r="I1545" i="2"/>
  <c r="I1771" i="2"/>
  <c r="I2123" i="2"/>
  <c r="I1663" i="2"/>
  <c r="I1160" i="1"/>
  <c r="I1166" i="2" s="1"/>
  <c r="I847" i="1"/>
  <c r="I847" i="2" s="1"/>
  <c r="I128" i="1"/>
  <c r="I128" i="2" s="1"/>
  <c r="I489" i="1"/>
  <c r="I489" i="2" s="1"/>
  <c r="I368" i="1"/>
  <c r="I368" i="2" s="1"/>
  <c r="I611" i="1"/>
  <c r="I611" i="2" s="1"/>
  <c r="I248" i="1"/>
  <c r="I248" i="2" s="1"/>
  <c r="I976" i="1"/>
  <c r="I982" i="2" s="1"/>
  <c r="I1631" i="2"/>
  <c r="I2229" i="2"/>
  <c r="I2117" i="2"/>
  <c r="I1551" i="2"/>
  <c r="I1546" i="2"/>
  <c r="I1782" i="2"/>
  <c r="I1630" i="2"/>
  <c r="I2258" i="2"/>
  <c r="I1788" i="2"/>
  <c r="I2120" i="2"/>
  <c r="I1240" i="1"/>
  <c r="I1246" i="2" s="1"/>
  <c r="I208" i="1"/>
  <c r="I208" i="2" s="1"/>
  <c r="I571" i="1"/>
  <c r="I571" i="2" s="1"/>
  <c r="I1120" i="1"/>
  <c r="I1126" i="2" s="1"/>
  <c r="I88" i="1"/>
  <c r="I88" i="2" s="1"/>
  <c r="I449" i="1"/>
  <c r="I449" i="2" s="1"/>
  <c r="I767" i="1"/>
  <c r="I767" i="2" s="1"/>
  <c r="I912" i="1"/>
  <c r="I916" i="2" s="1"/>
  <c r="I328" i="1"/>
  <c r="I328" i="2" s="1"/>
  <c r="I1321" i="1"/>
  <c r="I1326" i="2" s="1"/>
  <c r="I1552" i="2"/>
  <c r="I1547" i="2"/>
  <c r="I1662" i="2"/>
  <c r="I1776" i="2"/>
  <c r="I2118" i="2"/>
  <c r="I1787" i="2"/>
  <c r="I928" i="1"/>
  <c r="I934" i="2" s="1"/>
  <c r="I944" i="1"/>
  <c r="I950" i="2" s="1"/>
  <c r="I1811" i="2"/>
  <c r="I2127" i="2"/>
  <c r="I1780" i="2"/>
  <c r="I1544" i="2"/>
  <c r="I1549" i="2"/>
  <c r="I1777" i="2"/>
  <c r="I511" i="1"/>
  <c r="I511" i="2" s="1"/>
  <c r="I1060" i="1"/>
  <c r="I1066" i="2" s="1"/>
  <c r="I1180" i="1"/>
  <c r="I1186" i="2" s="1"/>
  <c r="I389" i="1"/>
  <c r="I389" i="2" s="1"/>
  <c r="I864" i="1"/>
  <c r="I868" i="2" s="1"/>
  <c r="I1260" i="1"/>
  <c r="I1266" i="2" s="1"/>
  <c r="I268" i="1"/>
  <c r="I268" i="2" s="1"/>
  <c r="I28" i="1"/>
  <c r="I28" i="2" s="1"/>
  <c r="I148" i="1"/>
  <c r="I148" i="2" s="1"/>
  <c r="I647" i="1"/>
  <c r="I647" i="2" s="1"/>
  <c r="I1697" i="2"/>
  <c r="I272" i="1"/>
  <c r="I272" i="2" s="1"/>
  <c r="I867" i="1"/>
  <c r="I871" i="2" s="1"/>
  <c r="I393" i="1"/>
  <c r="I393" i="2" s="1"/>
  <c r="I515" i="1"/>
  <c r="I515" i="2" s="1"/>
  <c r="I152" i="1"/>
  <c r="I152" i="2" s="1"/>
  <c r="I1183" i="1"/>
  <c r="I1189" i="2" s="1"/>
  <c r="I1263" i="1"/>
  <c r="I1269" i="2" s="1"/>
  <c r="I655" i="1"/>
  <c r="I655" i="2" s="1"/>
  <c r="I1063" i="1"/>
  <c r="I1069" i="2" s="1"/>
  <c r="I32" i="1"/>
  <c r="I32" i="2" s="1"/>
  <c r="I1668" i="2"/>
  <c r="I1786" i="2"/>
  <c r="I2145" i="2"/>
  <c r="I2607" i="2"/>
  <c r="I1695" i="2"/>
  <c r="I2298" i="2"/>
  <c r="I963" i="1"/>
  <c r="I969" i="2" s="1"/>
  <c r="I1724" i="2"/>
  <c r="I2151" i="2"/>
  <c r="I2610" i="2"/>
  <c r="I2209" i="2"/>
  <c r="I2116" i="2"/>
  <c r="I2152" i="2"/>
  <c r="I2611" i="2"/>
  <c r="I1501" i="2"/>
  <c r="I1506" i="2"/>
  <c r="I1838" i="2"/>
  <c r="I2129" i="2"/>
  <c r="I735" i="1"/>
  <c r="I735" i="2" s="1"/>
  <c r="I899" i="1"/>
  <c r="I903" i="2" s="1"/>
  <c r="I433" i="1"/>
  <c r="I433" i="2" s="1"/>
  <c r="I312" i="1"/>
  <c r="I312" i="2" s="1"/>
  <c r="I72" i="1"/>
  <c r="I72" i="2" s="1"/>
  <c r="I555" i="1"/>
  <c r="I555" i="2" s="1"/>
  <c r="I192" i="1"/>
  <c r="I192" i="2" s="1"/>
  <c r="I1223" i="1"/>
  <c r="I1229" i="2" s="1"/>
  <c r="I1304" i="1"/>
  <c r="I1309" i="2" s="1"/>
  <c r="I1103" i="1"/>
  <c r="I1109" i="2" s="1"/>
  <c r="I1672" i="2"/>
  <c r="I1696" i="2"/>
  <c r="I947" i="1"/>
  <c r="I953" i="2" s="1"/>
  <c r="I2208" i="2"/>
  <c r="I2207" i="2"/>
  <c r="I2146" i="2"/>
  <c r="I2608" i="2"/>
  <c r="I1784" i="2"/>
  <c r="I1673" i="2"/>
  <c r="I1657" i="2"/>
  <c r="I591" i="1"/>
  <c r="I591" i="2" s="1"/>
  <c r="I807" i="1"/>
  <c r="I807" i="2" s="1"/>
  <c r="I1140" i="1"/>
  <c r="I1146" i="2" s="1"/>
  <c r="I348" i="1"/>
  <c r="I348" i="2" s="1"/>
  <c r="I108" i="1"/>
  <c r="I108" i="2" s="1"/>
  <c r="I469" i="1"/>
  <c r="I469" i="2" s="1"/>
  <c r="I228" i="1"/>
  <c r="I228" i="2" s="1"/>
  <c r="I2257" i="2"/>
  <c r="I2124" i="2"/>
  <c r="I1773" i="2"/>
  <c r="I1658" i="2"/>
  <c r="I1613" i="2" l="1"/>
  <c r="I2205" i="2"/>
  <c r="I2228" i="2"/>
  <c r="I2131" i="2"/>
  <c r="I1812" i="2"/>
  <c r="I1659" i="2"/>
  <c r="I1770" i="2"/>
  <c r="I2125" i="2"/>
  <c r="I1840" i="2"/>
  <c r="I2003" i="2"/>
  <c r="I1886" i="2"/>
  <c r="I1409" i="2"/>
  <c r="I2005" i="2"/>
  <c r="I1655" i="2"/>
  <c r="I1894" i="2"/>
  <c r="I1411" i="2"/>
  <c r="I1955" i="2"/>
  <c r="I2070" i="2"/>
  <c r="I1901" i="2"/>
  <c r="I2001" i="2"/>
  <c r="I1893" i="2"/>
  <c r="I1378" i="2"/>
  <c r="I1373" i="2"/>
  <c r="I1417" i="2"/>
  <c r="I1903" i="2"/>
  <c r="I1958" i="2"/>
  <c r="I2073" i="2"/>
  <c r="I1589" i="2"/>
  <c r="I1587" i="2"/>
  <c r="I1588" i="2"/>
  <c r="I1590" i="2"/>
  <c r="I2204" i="2"/>
  <c r="I2130" i="2"/>
  <c r="I2133" i="2"/>
  <c r="I2600" i="2"/>
  <c r="I2459" i="2"/>
  <c r="I2454" i="2"/>
  <c r="I1727" i="2"/>
  <c r="I2601" i="2"/>
  <c r="I2134" i="2"/>
  <c r="I1890" i="2"/>
  <c r="I1457" i="2"/>
  <c r="I2004" i="2"/>
  <c r="I1895" i="2"/>
  <c r="I1340" i="2"/>
  <c r="I1335" i="2"/>
  <c r="I1334" i="2"/>
  <c r="I1339" i="2"/>
  <c r="I2007" i="2"/>
  <c r="I2014" i="2"/>
  <c r="I1460" i="2"/>
  <c r="I1957" i="2"/>
  <c r="I2072" i="2"/>
  <c r="I1888" i="2"/>
  <c r="I1459" i="2"/>
  <c r="I1461" i="2"/>
  <c r="I1454" i="2"/>
  <c r="I2071" i="2"/>
  <c r="I1956" i="2"/>
  <c r="I1372" i="2"/>
  <c r="I1377" i="2"/>
  <c r="I1455" i="2"/>
  <c r="I1892" i="2"/>
  <c r="I1333" i="2"/>
  <c r="I1338" i="2"/>
  <c r="I1664" i="2"/>
  <c r="I1779" i="2"/>
  <c r="I931" i="1"/>
  <c r="I937" i="2" s="1"/>
  <c r="I915" i="1"/>
  <c r="I921" i="2" s="1"/>
  <c r="I960" i="1"/>
  <c r="I966" i="2" s="1"/>
  <c r="I1726" i="2"/>
  <c r="I2126" i="2"/>
  <c r="I1839" i="2"/>
  <c r="I1499" i="2"/>
  <c r="I1504" i="2"/>
  <c r="I1772" i="2"/>
  <c r="I1778" i="2"/>
  <c r="I1671" i="2"/>
  <c r="I2016" i="2"/>
  <c r="I1371" i="2"/>
  <c r="I1376" i="2"/>
  <c r="I2011" i="2"/>
  <c r="I2010" i="2"/>
  <c r="I1889" i="2"/>
  <c r="I1904" i="2"/>
  <c r="I1456" i="2"/>
  <c r="I1902" i="2"/>
  <c r="I1332" i="2"/>
  <c r="I1337" i="2"/>
  <c r="I2002" i="2"/>
  <c r="I2460" i="2"/>
  <c r="I2455" i="2"/>
  <c r="I1462" i="2"/>
  <c r="I2017" i="2"/>
  <c r="I2008" i="2"/>
  <c r="I2009" i="2"/>
  <c r="I1410" i="2"/>
  <c r="I1591" i="2"/>
  <c r="I2206" i="2"/>
  <c r="I2122" i="2"/>
  <c r="I2224" i="2"/>
  <c r="I1841" i="2"/>
  <c r="I1412" i="2"/>
  <c r="I1896" i="2"/>
  <c r="I2028" i="2"/>
  <c r="I1414" i="2"/>
  <c r="I1415" i="2"/>
  <c r="I2018" i="2"/>
  <c r="I2040" i="2"/>
  <c r="I1900" i="2"/>
  <c r="I2019" i="2"/>
  <c r="I2041" i="2"/>
  <c r="I2259" i="2"/>
  <c r="I2290" i="2"/>
  <c r="I2027" i="2" l="1"/>
  <c r="I1887" i="2"/>
  <c r="I2015" i="2"/>
  <c r="I1416" i="2"/>
  <c r="I2291" i="2"/>
  <c r="I2042" i="2"/>
  <c r="I2039" i="2"/>
  <c r="I1954" i="2"/>
  <c r="I2069" i="2"/>
  <c r="I1379" i="2"/>
  <c r="I1374" i="2"/>
  <c r="I1899" i="2"/>
  <c r="I2043" i="2"/>
  <c r="I2546" i="2"/>
  <c r="I2545" i="2"/>
  <c r="I2544" i="2"/>
  <c r="I2543" i="2"/>
  <c r="I2260" i="2" l="1"/>
  <c r="I2461" i="2"/>
  <c r="I2456" i="2"/>
  <c r="I1925" i="2" l="1"/>
  <c r="I1928" i="2" l="1"/>
  <c r="I1924" i="2"/>
  <c r="I1926" i="2" l="1"/>
  <c r="I1927" i="2"/>
  <c r="I2387" i="2"/>
  <c r="I2388" i="2" l="1"/>
  <c r="I1912" i="2" l="1"/>
  <c r="I1913" i="2" l="1"/>
  <c r="I1908" i="2" l="1"/>
  <c r="I2023" i="2"/>
  <c r="I2025" i="2"/>
  <c r="I1910" i="2"/>
  <c r="I2024" i="2"/>
  <c r="I1909" i="2"/>
  <c r="I2358" i="2" l="1"/>
  <c r="I2361" i="2"/>
  <c r="I2359" i="2"/>
  <c r="I2362" i="2"/>
  <c r="I1355" i="2"/>
  <c r="I1358" i="2"/>
  <c r="I2525" i="2"/>
  <c r="I2522" i="2"/>
  <c r="I1356" i="2"/>
  <c r="I1359" i="2"/>
  <c r="I1794" i="2" l="1"/>
  <c r="I2432" i="2"/>
  <c r="I2438" i="2"/>
  <c r="I2212" i="2"/>
  <c r="I1792" i="2"/>
  <c r="I1793" i="2"/>
  <c r="I1522" i="2"/>
  <c r="I1528" i="2"/>
  <c r="I1678" i="2" l="1"/>
  <c r="I1915" i="2"/>
  <c r="I1679" i="2"/>
  <c r="I2213" i="2"/>
  <c r="I1677" i="2"/>
  <c r="I1914" i="2"/>
  <c r="I2029" i="2" l="1"/>
  <c r="I1916" i="2"/>
  <c r="I2030" i="2" l="1"/>
  <c r="I2031" i="2" l="1"/>
  <c r="I1642" i="2" l="1"/>
  <c r="I1898" i="2" l="1"/>
  <c r="I2013" i="2"/>
  <c r="I2563" i="2"/>
  <c r="I1675" i="2"/>
  <c r="I1790" i="2"/>
  <c r="I2552" i="2"/>
  <c r="I1693" i="2"/>
  <c r="I1808" i="2"/>
  <c r="I1694" i="2" l="1"/>
  <c r="I2223" i="2"/>
  <c r="I1809" i="2"/>
  <c r="I2551" i="2"/>
  <c r="I2211" i="2"/>
  <c r="I1676" i="2"/>
  <c r="I1791" i="2"/>
  <c r="I2562" i="2"/>
  <c r="I2528" i="2" l="1"/>
  <c r="I2531" i="2"/>
  <c r="I2532" i="2"/>
  <c r="I2529" i="2"/>
  <c r="I1364" i="2" l="1"/>
  <c r="I1361" i="2"/>
  <c r="I2365" i="2"/>
  <c r="I1362" i="2"/>
  <c r="I2368" i="2"/>
  <c r="I2369" i="2"/>
  <c r="I1365" i="2"/>
  <c r="I2366" i="2"/>
  <c r="I2523" i="2" l="1"/>
  <c r="I2526" i="2"/>
  <c r="I2285" i="2" l="1"/>
  <c r="I1604" i="2" l="1"/>
  <c r="I1600" i="2"/>
  <c r="I1599" i="2" l="1"/>
  <c r="I2184" i="2"/>
  <c r="I1523" i="2"/>
  <c r="I972" i="1"/>
  <c r="I978" i="2" s="1"/>
  <c r="I860" i="1"/>
  <c r="I864" i="2" s="1"/>
  <c r="I892" i="1"/>
  <c r="I896" i="2" s="1"/>
  <c r="I924" i="1"/>
  <c r="I930" i="2" s="1"/>
  <c r="I1022" i="1"/>
  <c r="I1028" i="2" s="1"/>
  <c r="I990" i="1"/>
  <c r="I996" i="2" s="1"/>
  <c r="I2186" i="2"/>
  <c r="I2171" i="2"/>
  <c r="I1690" i="2"/>
  <c r="I2220" i="2"/>
  <c r="I1688" i="2"/>
  <c r="I2219" i="2"/>
  <c r="I2185" i="2"/>
  <c r="I2199" i="2"/>
  <c r="I2624" i="2"/>
  <c r="I2192" i="2"/>
  <c r="I2439" i="2"/>
  <c r="I926" i="1"/>
  <c r="I932" i="2" s="1"/>
  <c r="I878" i="1"/>
  <c r="I882" i="2" s="1"/>
  <c r="I862" i="1"/>
  <c r="I866" i="2" s="1"/>
  <c r="I942" i="1"/>
  <c r="I948" i="2" s="1"/>
  <c r="I1039" i="1"/>
  <c r="I1045" i="2" s="1"/>
  <c r="I1007" i="1"/>
  <c r="I1013" i="2" s="1"/>
  <c r="I2172" i="2"/>
  <c r="I2183" i="2"/>
  <c r="I2036" i="2"/>
  <c r="I2443" i="2"/>
  <c r="I2634" i="2"/>
  <c r="I1037" i="1"/>
  <c r="I1043" i="2" s="1"/>
  <c r="I989" i="1"/>
  <c r="I995" i="2" s="1"/>
  <c r="I1919" i="2"/>
  <c r="I2445" i="2"/>
  <c r="I1448" i="2"/>
  <c r="I2559" i="2"/>
  <c r="I1444" i="2"/>
  <c r="I986" i="1"/>
  <c r="I992" i="2" s="1"/>
  <c r="I1018" i="1"/>
  <c r="I1024" i="2" s="1"/>
  <c r="I2197" i="2"/>
  <c r="I923" i="1"/>
  <c r="I929" i="2" s="1"/>
  <c r="I859" i="1"/>
  <c r="I863" i="2" s="1"/>
  <c r="I907" i="1"/>
  <c r="I911" i="2" s="1"/>
  <c r="I971" i="1"/>
  <c r="I977" i="2" s="1"/>
  <c r="I2196" i="2"/>
  <c r="I1532" i="2"/>
  <c r="I1918" i="2"/>
  <c r="I2179" i="2"/>
  <c r="I2221" i="2"/>
  <c r="I1691" i="2"/>
  <c r="I1804" i="2"/>
  <c r="I2198" i="2"/>
  <c r="I2628" i="2"/>
  <c r="I2035" i="2"/>
  <c r="I2177" i="2"/>
  <c r="I2635" i="2"/>
  <c r="I2195" i="2"/>
  <c r="I1036" i="1"/>
  <c r="I1042" i="2" s="1"/>
  <c r="I1020" i="1"/>
  <c r="I1026" i="2" s="1"/>
  <c r="I2449" i="2"/>
  <c r="I879" i="1"/>
  <c r="I883" i="2" s="1"/>
  <c r="I911" i="1"/>
  <c r="I915" i="2" s="1"/>
  <c r="I959" i="1"/>
  <c r="I965" i="2" s="1"/>
  <c r="I927" i="1"/>
  <c r="I933" i="2" s="1"/>
  <c r="I938" i="1"/>
  <c r="I944" i="2" s="1"/>
  <c r="I922" i="1"/>
  <c r="I928" i="2" s="1"/>
  <c r="I906" i="1"/>
  <c r="I910" i="2" s="1"/>
  <c r="I890" i="1"/>
  <c r="I894" i="2" s="1"/>
  <c r="I1436" i="2"/>
  <c r="I877" i="1"/>
  <c r="I881" i="2" s="1"/>
  <c r="I893" i="1"/>
  <c r="I897" i="2" s="1"/>
  <c r="I957" i="1"/>
  <c r="I963" i="2" s="1"/>
  <c r="I925" i="1"/>
  <c r="I931" i="2" s="1"/>
  <c r="I2174" i="2"/>
  <c r="I2273" i="2"/>
  <c r="I1019" i="1"/>
  <c r="I1025" i="2" s="1"/>
  <c r="I987" i="1"/>
  <c r="I993" i="2" s="1"/>
  <c r="I1441" i="2"/>
  <c r="I2180" i="2"/>
  <c r="I1687" i="2"/>
  <c r="I1802" i="2"/>
  <c r="I2037" i="2"/>
  <c r="I1439" i="2"/>
  <c r="I1435" i="2"/>
  <c r="I2622" i="2"/>
  <c r="I956" i="1"/>
  <c r="I962" i="2" s="1"/>
  <c r="I940" i="1"/>
  <c r="I946" i="2" s="1"/>
  <c r="I908" i="1"/>
  <c r="I912" i="2" s="1"/>
  <c r="I876" i="1"/>
  <c r="I880" i="2" s="1"/>
  <c r="I2629" i="2"/>
  <c r="I1006" i="1"/>
  <c r="I1012" i="2" s="1"/>
  <c r="I1038" i="1"/>
  <c r="I1044" i="2" s="1"/>
  <c r="I2442" i="2"/>
  <c r="I2269" i="2"/>
  <c r="I1805" i="2"/>
  <c r="I2632" i="2"/>
  <c r="I1803" i="2"/>
  <c r="I1445" i="2"/>
  <c r="I2181" i="2"/>
  <c r="I2448" i="2"/>
  <c r="I1529" i="2"/>
  <c r="I1534" i="2"/>
  <c r="I910" i="1"/>
  <c r="I914" i="2" s="1"/>
  <c r="I894" i="1"/>
  <c r="I898" i="2" s="1"/>
  <c r="I974" i="1"/>
  <c r="I980" i="2" s="1"/>
  <c r="I958" i="1"/>
  <c r="I964" i="2" s="1"/>
  <c r="I1023" i="1"/>
  <c r="I1029" i="2" s="1"/>
  <c r="I991" i="1"/>
  <c r="I997" i="2" s="1"/>
  <c r="I2272" i="2"/>
  <c r="I1921" i="2"/>
  <c r="I2631" i="2"/>
  <c r="I1021" i="1"/>
  <c r="I1027" i="2" s="1"/>
  <c r="I1005" i="1"/>
  <c r="I1011" i="2" s="1"/>
  <c r="I2034" i="2"/>
  <c r="I1537" i="2"/>
  <c r="I2166" i="2"/>
  <c r="I1442" i="2"/>
  <c r="I1603" i="2"/>
  <c r="I2625" i="2"/>
  <c r="I1034" i="1"/>
  <c r="I1040" i="2" s="1"/>
  <c r="I1002" i="1"/>
  <c r="I1008" i="2" s="1"/>
  <c r="I2175" i="2"/>
  <c r="I2193" i="2"/>
  <c r="I891" i="1"/>
  <c r="I895" i="2" s="1"/>
  <c r="I875" i="1"/>
  <c r="I879" i="2" s="1"/>
  <c r="I955" i="1"/>
  <c r="I961" i="2" s="1"/>
  <c r="I939" i="1"/>
  <c r="I945" i="2" s="1"/>
  <c r="I2190" i="2"/>
  <c r="I2033" i="2"/>
  <c r="I1535" i="2"/>
  <c r="I2621" i="2"/>
  <c r="I1806" i="2"/>
  <c r="I2173" i="2"/>
  <c r="I1689" i="2"/>
  <c r="I2178" i="2"/>
  <c r="I2433" i="2"/>
  <c r="I1920" i="2"/>
  <c r="I2270" i="2"/>
  <c r="I2274" i="2"/>
  <c r="I988" i="1"/>
  <c r="I994" i="2" s="1"/>
  <c r="I1004" i="1"/>
  <c r="I1010" i="2" s="1"/>
  <c r="I863" i="1"/>
  <c r="I867" i="2" s="1"/>
  <c r="I895" i="1"/>
  <c r="I899" i="2" s="1"/>
  <c r="I943" i="1"/>
  <c r="I949" i="2" s="1"/>
  <c r="I975" i="1"/>
  <c r="I981" i="2" s="1"/>
  <c r="I954" i="1"/>
  <c r="I960" i="2" s="1"/>
  <c r="I970" i="1"/>
  <c r="I976" i="2" s="1"/>
  <c r="I874" i="1"/>
  <c r="I878" i="2" s="1"/>
  <c r="I858" i="1"/>
  <c r="I862" i="2" s="1"/>
  <c r="I2191" i="2"/>
  <c r="I861" i="1"/>
  <c r="I865" i="2" s="1"/>
  <c r="I909" i="1"/>
  <c r="I913" i="2" s="1"/>
  <c r="I941" i="1"/>
  <c r="I947" i="2" s="1"/>
  <c r="I973" i="1"/>
  <c r="I979" i="2" s="1"/>
  <c r="I2446" i="2"/>
  <c r="I2189" i="2"/>
  <c r="I1035" i="1"/>
  <c r="I1041" i="2" s="1"/>
  <c r="I1003" i="1"/>
  <c r="I1009" i="2" s="1"/>
  <c r="I1531" i="2"/>
  <c r="I1602" i="2"/>
  <c r="I1447" i="2"/>
  <c r="I1538" i="2"/>
  <c r="I2187" i="2"/>
  <c r="I1438" i="2"/>
  <c r="I1922" i="2"/>
  <c r="I2301" i="2"/>
  <c r="I2471" i="2"/>
  <c r="I2384" i="2"/>
  <c r="I2470" i="2"/>
  <c r="I2385" i="2"/>
  <c r="I2578" i="2" l="1"/>
  <c r="I2573" i="2"/>
  <c r="I2495" i="2"/>
  <c r="I2558" i="2"/>
  <c r="I2619" i="2"/>
  <c r="I2585" i="2"/>
  <c r="I2569" i="2"/>
  <c r="I2492" i="2"/>
  <c r="I2618" i="2"/>
  <c r="I1650" i="2"/>
  <c r="I2570" i="2"/>
  <c r="I2581" i="2"/>
  <c r="I2584" i="2"/>
  <c r="I2489" i="2"/>
  <c r="I2494" i="2"/>
  <c r="I2575" i="2"/>
  <c r="I2491" i="2"/>
  <c r="I2488" i="2"/>
  <c r="I2572" i="2"/>
  <c r="I2169" i="2"/>
  <c r="I2579" i="2"/>
  <c r="I2168" i="2"/>
  <c r="I2303" i="2"/>
  <c r="I2302" i="2"/>
  <c r="I2237" i="2" l="1"/>
  <c r="I1749" i="2"/>
  <c r="I2235" i="2"/>
  <c r="I1732" i="2"/>
  <c r="I1753" i="2"/>
  <c r="I1763" i="2"/>
  <c r="I1735" i="2"/>
  <c r="I2330" i="2"/>
  <c r="I1432" i="2"/>
  <c r="I1639" i="2"/>
  <c r="I2251" i="2"/>
  <c r="I1755" i="2"/>
  <c r="I1764" i="2"/>
  <c r="I2244" i="2"/>
  <c r="I1739" i="2"/>
  <c r="I1758" i="2"/>
  <c r="I1750" i="2"/>
  <c r="I1733" i="2"/>
  <c r="I2232" i="2"/>
  <c r="I1747" i="2"/>
  <c r="I2240" i="2"/>
  <c r="I2239" i="2"/>
  <c r="I2247" i="2"/>
  <c r="I1745" i="2"/>
  <c r="I1740" i="2"/>
  <c r="I1759" i="2"/>
  <c r="I2253" i="2"/>
  <c r="I2576" i="2"/>
  <c r="I1649" i="2"/>
  <c r="I2403" i="2"/>
  <c r="I1964" i="2"/>
  <c r="I1994" i="2"/>
  <c r="I1981" i="2"/>
  <c r="I1983" i="2"/>
  <c r="I2408" i="2"/>
  <c r="I2313" i="2"/>
  <c r="I2322" i="2"/>
  <c r="I1963" i="2"/>
  <c r="I1989" i="2"/>
  <c r="I1990" i="2"/>
  <c r="I2395" i="2"/>
  <c r="I2268" i="2"/>
  <c r="I1987" i="2"/>
  <c r="I1962" i="2"/>
  <c r="I1975" i="2"/>
  <c r="I1993" i="2"/>
  <c r="I2402" i="2"/>
  <c r="I2333" i="2"/>
  <c r="I2334" i="2"/>
  <c r="I1986" i="2"/>
  <c r="I1971" i="2"/>
  <c r="I1992" i="2"/>
  <c r="I1974" i="2"/>
  <c r="I1433" i="2"/>
  <c r="I1741" i="2"/>
  <c r="I1738" i="2"/>
  <c r="I2231" i="2"/>
  <c r="I2245" i="2"/>
  <c r="I1743" i="2"/>
  <c r="I2233" i="2"/>
  <c r="I2329" i="2"/>
  <c r="I2396" i="2"/>
  <c r="I1598" i="2"/>
  <c r="I1638" i="2"/>
  <c r="I1762" i="2"/>
  <c r="I1761" i="2"/>
  <c r="I1737" i="2"/>
  <c r="I2252" i="2"/>
  <c r="I1752" i="2"/>
  <c r="I2318" i="2"/>
  <c r="I2392" i="2"/>
  <c r="I2248" i="2"/>
  <c r="I2243" i="2"/>
  <c r="I1731" i="2"/>
  <c r="I1734" i="2"/>
  <c r="I2241" i="2"/>
  <c r="I1746" i="2"/>
  <c r="I1751" i="2"/>
  <c r="I1744" i="2"/>
  <c r="I1756" i="2"/>
  <c r="I2236" i="2"/>
  <c r="I2249" i="2"/>
  <c r="I1757" i="2"/>
  <c r="I1765" i="2"/>
  <c r="I2582" i="2"/>
  <c r="I2409" i="2"/>
  <c r="I2405" i="2"/>
  <c r="I2317" i="2"/>
  <c r="I1966" i="2"/>
  <c r="I1965" i="2"/>
  <c r="I1995" i="2"/>
  <c r="I2398" i="2"/>
  <c r="I2314" i="2"/>
  <c r="I2321" i="2"/>
  <c r="I1977" i="2"/>
  <c r="I1984" i="2"/>
  <c r="I1969" i="2"/>
  <c r="I1980" i="2"/>
  <c r="I2393" i="2"/>
  <c r="I2326" i="2"/>
  <c r="I2165" i="2"/>
  <c r="I1996" i="2"/>
  <c r="I1982" i="2"/>
  <c r="I1970" i="2"/>
  <c r="I1978" i="2"/>
  <c r="I2399" i="2"/>
  <c r="I2406" i="2"/>
  <c r="I2325" i="2"/>
  <c r="I2167" i="2"/>
  <c r="I1976" i="2"/>
  <c r="I1972" i="2"/>
  <c r="I1968" i="2"/>
  <c r="I1988" i="2"/>
  <c r="I1097" i="1" l="1"/>
  <c r="I1103" i="2" s="1"/>
  <c r="I1098" i="1"/>
  <c r="I1104" i="2" s="1"/>
  <c r="I59" i="1"/>
  <c r="I59" i="2" s="1"/>
  <c r="I1216" i="1"/>
  <c r="I1222" i="2" s="1"/>
  <c r="I1096" i="1"/>
  <c r="I1102" i="2" s="1"/>
  <c r="I64" i="1"/>
  <c r="I64" i="2" s="1"/>
  <c r="I2327" i="2"/>
  <c r="I2481" i="2"/>
  <c r="I2435" i="2"/>
  <c r="I1525" i="2"/>
  <c r="I2315" i="2"/>
  <c r="I2331" i="2"/>
  <c r="I2335" i="2"/>
  <c r="I2323" i="2"/>
  <c r="I2319" i="2"/>
  <c r="I543" i="1" l="1"/>
  <c r="I543" i="2" s="1"/>
  <c r="I82" i="1"/>
  <c r="I82" i="2" s="1"/>
  <c r="I27" i="1"/>
  <c r="I27" i="2" s="1"/>
  <c r="I360" i="1"/>
  <c r="I360" i="2" s="1"/>
  <c r="I382" i="1"/>
  <c r="I382" i="2" s="1"/>
  <c r="I386" i="1"/>
  <c r="I386" i="2" s="1"/>
  <c r="I408" i="1"/>
  <c r="I408" i="2" s="1"/>
  <c r="I301" i="1"/>
  <c r="I301" i="2" s="1"/>
  <c r="I587" i="1"/>
  <c r="I587" i="2" s="1"/>
  <c r="I503" i="1"/>
  <c r="I503" i="2" s="1"/>
  <c r="I222" i="1"/>
  <c r="I222" i="2" s="1"/>
  <c r="I341" i="1"/>
  <c r="I341" i="2" s="1"/>
  <c r="I505" i="1"/>
  <c r="I505" i="2" s="1"/>
  <c r="I508" i="1"/>
  <c r="I508" i="2" s="1"/>
  <c r="I446" i="1"/>
  <c r="I446" i="2" s="1"/>
  <c r="I304" i="1"/>
  <c r="I304" i="2" s="1"/>
  <c r="I267" i="1"/>
  <c r="I267" i="2" s="1"/>
  <c r="I325" i="1"/>
  <c r="I325" i="2" s="1"/>
  <c r="I485" i="1"/>
  <c r="I485" i="2" s="1"/>
  <c r="I562" i="1"/>
  <c r="I562" i="2" s="1"/>
  <c r="I582" i="1"/>
  <c r="I582" i="2" s="1"/>
  <c r="I522" i="1"/>
  <c r="I522" i="2" s="1"/>
  <c r="I42" i="1"/>
  <c r="I42" i="2" s="1"/>
  <c r="I322" i="1"/>
  <c r="I322" i="2" s="1"/>
  <c r="I99" i="1"/>
  <c r="I99" i="2" s="1"/>
  <c r="I24" i="1"/>
  <c r="I24" i="2" s="1"/>
  <c r="I266" i="1"/>
  <c r="I266" i="2" s="1"/>
  <c r="I286" i="1"/>
  <c r="I286" i="2" s="1"/>
  <c r="I184" i="1"/>
  <c r="I184" i="2" s="1"/>
  <c r="I542" i="1"/>
  <c r="I542" i="2" s="1"/>
  <c r="I219" i="1"/>
  <c r="I219" i="2" s="1"/>
  <c r="I423" i="1"/>
  <c r="I423" i="2" s="1"/>
  <c r="I544" i="1"/>
  <c r="I544" i="2" s="1"/>
  <c r="I142" i="1"/>
  <c r="I142" i="2" s="1"/>
  <c r="I583" i="1"/>
  <c r="I583" i="2" s="1"/>
  <c r="I241" i="1"/>
  <c r="I241" i="2" s="1"/>
  <c r="I462" i="1"/>
  <c r="I462" i="2" s="1"/>
  <c r="I84" i="1"/>
  <c r="I84" i="2" s="1"/>
  <c r="I306" i="1"/>
  <c r="I306" i="2" s="1"/>
  <c r="I510" i="1"/>
  <c r="I510" i="2" s="1"/>
  <c r="I244" i="1"/>
  <c r="I244" i="2" s="1"/>
  <c r="I344" i="1"/>
  <c r="I344" i="2" s="1"/>
  <c r="I166" i="1"/>
  <c r="I166" i="2" s="1"/>
  <c r="I104" i="1"/>
  <c r="I104" i="2" s="1"/>
  <c r="I245" i="1"/>
  <c r="I245" i="2" s="1"/>
  <c r="I527" i="1"/>
  <c r="I527" i="2" s="1"/>
  <c r="I385" i="1"/>
  <c r="I385" i="2" s="1"/>
  <c r="I367" i="1"/>
  <c r="I367" i="2" s="1"/>
  <c r="I507" i="1"/>
  <c r="I507" i="2" s="1"/>
  <c r="I159" i="1"/>
  <c r="I159" i="2" s="1"/>
  <c r="I463" i="1"/>
  <c r="I463" i="2" s="1"/>
  <c r="I584" i="1"/>
  <c r="I584" i="2" s="1"/>
  <c r="I201" i="1"/>
  <c r="I201" i="2" s="1"/>
  <c r="I420" i="1"/>
  <c r="I420" i="2" s="1"/>
  <c r="I524" i="1"/>
  <c r="I524" i="2" s="1"/>
  <c r="I407" i="1"/>
  <c r="I407" i="2" s="1"/>
  <c r="I509" i="1"/>
  <c r="I509" i="2" s="1"/>
  <c r="I167" i="1"/>
  <c r="I167" i="2" s="1"/>
  <c r="I528" i="1"/>
  <c r="I528" i="2" s="1"/>
  <c r="I1099" i="1"/>
  <c r="I1105" i="2" s="1"/>
  <c r="I40" i="1"/>
  <c r="I40" i="2" s="1"/>
  <c r="I564" i="1"/>
  <c r="I564" i="2" s="1"/>
  <c r="I260" i="1"/>
  <c r="I260" i="2" s="1"/>
  <c r="I100" i="1"/>
  <c r="I100" i="2" s="1"/>
  <c r="I380" i="1"/>
  <c r="I380" i="2" s="1"/>
  <c r="I361" i="1"/>
  <c r="I361" i="2" s="1"/>
  <c r="I402" i="1"/>
  <c r="I402" i="2" s="1"/>
  <c r="I461" i="1"/>
  <c r="I461" i="2" s="1"/>
  <c r="I122" i="1"/>
  <c r="I122" i="2" s="1"/>
  <c r="I468" i="1"/>
  <c r="I468" i="2" s="1"/>
  <c r="I610" i="1"/>
  <c r="I610" i="2" s="1"/>
  <c r="I47" i="1"/>
  <c r="I47" i="2" s="1"/>
  <c r="I465" i="1"/>
  <c r="I465" i="2" s="1"/>
  <c r="I550" i="1"/>
  <c r="I550" i="2" s="1"/>
  <c r="I46" i="1"/>
  <c r="I46" i="2" s="1"/>
  <c r="I427" i="1"/>
  <c r="I427" i="2" s="1"/>
  <c r="I107" i="1"/>
  <c r="I107" i="2" s="1"/>
  <c r="I426" i="1"/>
  <c r="I426" i="2" s="1"/>
  <c r="I487" i="1"/>
  <c r="I487" i="2" s="1"/>
  <c r="I227" i="1"/>
  <c r="I227" i="2" s="1"/>
  <c r="I162" i="1"/>
  <c r="I162" i="2" s="1"/>
  <c r="I262" i="1"/>
  <c r="I262" i="2" s="1"/>
  <c r="I563" i="1"/>
  <c r="I563" i="2" s="1"/>
  <c r="I287" i="1"/>
  <c r="I287" i="2" s="1"/>
  <c r="I81" i="1"/>
  <c r="I81" i="2" s="1"/>
  <c r="I242" i="1"/>
  <c r="I242" i="2" s="1"/>
  <c r="I481" i="1"/>
  <c r="I481" i="2" s="1"/>
  <c r="I482" i="1"/>
  <c r="I482" i="2" s="1"/>
  <c r="I164" i="1"/>
  <c r="I164" i="2" s="1"/>
  <c r="I428" i="1"/>
  <c r="I428" i="2" s="1"/>
  <c r="I145" i="1"/>
  <c r="I145" i="2" s="1"/>
  <c r="I365" i="1"/>
  <c r="I365" i="2" s="1"/>
  <c r="I569" i="1"/>
  <c r="I569" i="2" s="1"/>
  <c r="I321" i="1"/>
  <c r="I321" i="2" s="1"/>
  <c r="I80" i="1"/>
  <c r="I80" i="2" s="1"/>
  <c r="I220" i="1"/>
  <c r="I220" i="2" s="1"/>
  <c r="I607" i="1"/>
  <c r="I607" i="2" s="1"/>
  <c r="I1297" i="1"/>
  <c r="I1303" i="2" s="1"/>
  <c r="I603" i="1"/>
  <c r="I603" i="2" s="1"/>
  <c r="I400" i="1"/>
  <c r="I400" i="2" s="1"/>
  <c r="I140" i="1"/>
  <c r="I140" i="2" s="1"/>
  <c r="I139" i="1"/>
  <c r="I139" i="2" s="1"/>
  <c r="I226" i="1"/>
  <c r="I226" i="2" s="1"/>
  <c r="I448" i="1"/>
  <c r="I448" i="2" s="1"/>
  <c r="I185" i="1"/>
  <c r="I185" i="2" s="1"/>
  <c r="I264" i="1"/>
  <c r="I264" i="2" s="1"/>
  <c r="I327" i="1"/>
  <c r="I327" i="2" s="1"/>
  <c r="I1217" i="1"/>
  <c r="I1223" i="2" s="1"/>
  <c r="I421" i="1"/>
  <c r="I421" i="2" s="1"/>
  <c r="I440" i="1"/>
  <c r="I440" i="2" s="1"/>
  <c r="I120" i="1"/>
  <c r="I120" i="2" s="1"/>
  <c r="I383" i="1"/>
  <c r="I383" i="2" s="1"/>
  <c r="I240" i="1"/>
  <c r="I240" i="2" s="1"/>
  <c r="I565" i="1"/>
  <c r="I565" i="2" s="1"/>
  <c r="I86" i="1"/>
  <c r="I86" i="2" s="1"/>
  <c r="I85" i="1"/>
  <c r="I85" i="2" s="1"/>
  <c r="I305" i="1"/>
  <c r="I305" i="2" s="1"/>
  <c r="I345" i="1"/>
  <c r="I345" i="2" s="1"/>
  <c r="I302" i="1"/>
  <c r="I302" i="2" s="1"/>
  <c r="I585" i="1"/>
  <c r="I585" i="2" s="1"/>
  <c r="I342" i="1"/>
  <c r="I342" i="2" s="1"/>
  <c r="I101" i="1"/>
  <c r="I101" i="2" s="1"/>
  <c r="I161" i="1"/>
  <c r="I161" i="2" s="1"/>
  <c r="I525" i="1"/>
  <c r="I525" i="2" s="1"/>
  <c r="I119" i="1"/>
  <c r="I119" i="2" s="1"/>
  <c r="I200" i="1"/>
  <c r="I200" i="2" s="1"/>
  <c r="I443" i="1"/>
  <c r="I443" i="2" s="1"/>
  <c r="I549" i="1"/>
  <c r="I549" i="2" s="1"/>
  <c r="I609" i="1"/>
  <c r="I609" i="2" s="1"/>
  <c r="I608" i="1"/>
  <c r="I608" i="2" s="1"/>
  <c r="I307" i="1"/>
  <c r="I307" i="2" s="1"/>
  <c r="I590" i="1"/>
  <c r="I590" i="2" s="1"/>
  <c r="I207" i="1"/>
  <c r="I207" i="2" s="1"/>
  <c r="I124" i="1"/>
  <c r="I124" i="2" s="1"/>
  <c r="I206" i="1"/>
  <c r="I206" i="2" s="1"/>
  <c r="I165" i="1"/>
  <c r="I165" i="2" s="1"/>
  <c r="I186" i="1"/>
  <c r="I186" i="2" s="1"/>
  <c r="I21" i="1"/>
  <c r="I21" i="2" s="1"/>
  <c r="I19" i="1"/>
  <c r="I19" i="2" s="1"/>
  <c r="I180" i="1"/>
  <c r="I180" i="2" s="1"/>
  <c r="I141" i="1"/>
  <c r="I141" i="2" s="1"/>
  <c r="I261" i="1"/>
  <c r="I261" i="2" s="1"/>
  <c r="I239" i="1"/>
  <c r="I239" i="2" s="1"/>
  <c r="I280" i="1"/>
  <c r="I280" i="2" s="1"/>
  <c r="I406" i="1"/>
  <c r="I406" i="2" s="1"/>
  <c r="I366" i="1"/>
  <c r="I366" i="2" s="1"/>
  <c r="I126" i="1"/>
  <c r="I126" i="2" s="1"/>
  <c r="I1296" i="1"/>
  <c r="I1302" i="2" s="1"/>
  <c r="I41" i="1"/>
  <c r="I41" i="2" s="1"/>
  <c r="I259" i="1"/>
  <c r="I259" i="2" s="1"/>
  <c r="I182" i="1"/>
  <c r="I182" i="2" s="1"/>
  <c r="I605" i="1"/>
  <c r="I605" i="2" s="1"/>
  <c r="I403" i="1"/>
  <c r="I403" i="2" s="1"/>
  <c r="I320" i="1"/>
  <c r="I320" i="2" s="1"/>
  <c r="I381" i="1"/>
  <c r="I381" i="2" s="1"/>
  <c r="I20" i="1"/>
  <c r="I20" i="2" s="1"/>
  <c r="I205" i="1"/>
  <c r="I205" i="2" s="1"/>
  <c r="I125" i="1"/>
  <c r="I125" i="2" s="1"/>
  <c r="I405" i="1"/>
  <c r="I405" i="2" s="1"/>
  <c r="I488" i="1"/>
  <c r="I488" i="2" s="1"/>
  <c r="I144" i="1"/>
  <c r="I144" i="2" s="1"/>
  <c r="I285" i="1"/>
  <c r="I285" i="2" s="1"/>
  <c r="I530" i="1"/>
  <c r="I530" i="2" s="1"/>
  <c r="I127" i="1"/>
  <c r="I127" i="2" s="1"/>
  <c r="I364" i="1"/>
  <c r="I364" i="2" s="1"/>
  <c r="I447" i="1"/>
  <c r="I447" i="2" s="1"/>
  <c r="I265" i="1"/>
  <c r="I265" i="2" s="1"/>
  <c r="I26" i="1"/>
  <c r="I26" i="2" s="1"/>
  <c r="I388" i="1"/>
  <c r="I388" i="2" s="1"/>
  <c r="I545" i="1"/>
  <c r="I545" i="2" s="1"/>
  <c r="I502" i="1"/>
  <c r="I502" i="2" s="1"/>
  <c r="I279" i="1"/>
  <c r="I279" i="2" s="1"/>
  <c r="I466" i="1"/>
  <c r="I466" i="2" s="1"/>
  <c r="I87" i="1"/>
  <c r="I87" i="2" s="1"/>
  <c r="I246" i="1"/>
  <c r="I246" i="2" s="1"/>
  <c r="I199" i="1"/>
  <c r="I199" i="2" s="1"/>
  <c r="I79" i="1"/>
  <c r="I79" i="2" s="1"/>
  <c r="I106" i="1"/>
  <c r="I106" i="2" s="1"/>
  <c r="I602" i="1"/>
  <c r="I602" i="2" s="1"/>
  <c r="I1218" i="1"/>
  <c r="I1224" i="2" s="1"/>
  <c r="I282" i="1"/>
  <c r="I282" i="2" s="1"/>
  <c r="I300" i="1"/>
  <c r="I300" i="2" s="1"/>
  <c r="I181" i="1"/>
  <c r="I181" i="2" s="1"/>
  <c r="I202" i="1"/>
  <c r="I202" i="2" s="1"/>
  <c r="I359" i="1"/>
  <c r="I359" i="2" s="1"/>
  <c r="I44" i="1"/>
  <c r="I44" i="2" s="1"/>
  <c r="I568" i="1"/>
  <c r="I568" i="2" s="1"/>
  <c r="I445" i="1"/>
  <c r="I445" i="2" s="1"/>
  <c r="I22" i="1"/>
  <c r="I22" i="2" s="1"/>
  <c r="I319" i="1"/>
  <c r="I319" i="2" s="1"/>
  <c r="I401" i="1"/>
  <c r="I401" i="2" s="1"/>
  <c r="I339" i="1"/>
  <c r="I339" i="2" s="1"/>
  <c r="I160" i="1"/>
  <c r="I160" i="2" s="1"/>
  <c r="I179" i="1"/>
  <c r="I179" i="2" s="1"/>
  <c r="I281" i="1"/>
  <c r="I281" i="2" s="1"/>
  <c r="I523" i="1"/>
  <c r="I523" i="2" s="1"/>
  <c r="I340" i="1"/>
  <c r="I340" i="2" s="1"/>
  <c r="I224" i="1"/>
  <c r="I224" i="2" s="1"/>
  <c r="I247" i="1"/>
  <c r="I247" i="2" s="1"/>
  <c r="I147" i="1"/>
  <c r="I147" i="2" s="1"/>
  <c r="I326" i="1"/>
  <c r="I326" i="2" s="1"/>
  <c r="I570" i="1"/>
  <c r="I570" i="2" s="1"/>
  <c r="I146" i="1"/>
  <c r="I146" i="2" s="1"/>
  <c r="I589" i="1"/>
  <c r="I589" i="2" s="1"/>
  <c r="I547" i="1"/>
  <c r="I547" i="2" s="1"/>
  <c r="I45" i="1"/>
  <c r="I45" i="2" s="1"/>
  <c r="I425" i="1"/>
  <c r="I425" i="2" s="1"/>
  <c r="I548" i="1"/>
  <c r="I548" i="2" s="1"/>
  <c r="I1298" i="1"/>
  <c r="I1304" i="2" s="1"/>
  <c r="I422" i="1"/>
  <c r="I422" i="2" s="1"/>
  <c r="I483" i="1"/>
  <c r="I483" i="2" s="1"/>
  <c r="I480" i="1"/>
  <c r="I480" i="2" s="1"/>
  <c r="I441" i="1"/>
  <c r="I441" i="2" s="1"/>
  <c r="I604" i="1"/>
  <c r="I604" i="2" s="1"/>
  <c r="I39" i="1"/>
  <c r="I39" i="2" s="1"/>
  <c r="I187" i="1"/>
  <c r="I187" i="2" s="1"/>
  <c r="I529" i="1"/>
  <c r="I529" i="2" s="1"/>
  <c r="I588" i="1"/>
  <c r="I588" i="2" s="1"/>
  <c r="I1219" i="1"/>
  <c r="I1225" i="2" s="1"/>
  <c r="I121" i="1"/>
  <c r="I121" i="2" s="1"/>
  <c r="I102" i="1"/>
  <c r="I102" i="2" s="1"/>
  <c r="I460" i="1"/>
  <c r="I460" i="2" s="1"/>
  <c r="I221" i="1"/>
  <c r="I221" i="2" s="1"/>
  <c r="I442" i="1"/>
  <c r="I442" i="2" s="1"/>
  <c r="I362" i="1"/>
  <c r="I362" i="2" s="1"/>
  <c r="I504" i="1"/>
  <c r="I504" i="2" s="1"/>
  <c r="I299" i="1"/>
  <c r="I299" i="2" s="1"/>
  <c r="I346" i="1"/>
  <c r="I346" i="2" s="1"/>
  <c r="I204" i="1"/>
  <c r="I204" i="2" s="1"/>
  <c r="I387" i="1"/>
  <c r="I387" i="2" s="1"/>
  <c r="I324" i="1"/>
  <c r="I324" i="2" s="1"/>
  <c r="I347" i="1"/>
  <c r="I347" i="2" s="1"/>
  <c r="I105" i="1"/>
  <c r="I105" i="2" s="1"/>
  <c r="I486" i="1"/>
  <c r="I486" i="2" s="1"/>
  <c r="I284" i="1"/>
  <c r="I284" i="2" s="1"/>
  <c r="I467" i="1"/>
  <c r="I467" i="2" s="1"/>
  <c r="I567" i="1"/>
  <c r="I567" i="2" s="1"/>
  <c r="I225" i="1"/>
  <c r="I225" i="2" s="1"/>
  <c r="I25" i="1"/>
  <c r="I25" i="2" s="1"/>
  <c r="I1526" i="2"/>
  <c r="I61" i="1"/>
  <c r="I61" i="2" s="1"/>
  <c r="I2436" i="2"/>
  <c r="I2482" i="2"/>
  <c r="I66" i="1"/>
  <c r="I66" i="2" s="1"/>
  <c r="I62" i="1"/>
  <c r="I62" i="2" s="1"/>
  <c r="I60" i="1"/>
  <c r="I60" i="2" s="1"/>
  <c r="I65" i="1"/>
  <c r="I65" i="2" s="1"/>
  <c r="I2484" i="2"/>
  <c r="I67" i="1"/>
  <c r="I67" i="2" s="1"/>
  <c r="I1299" i="1" l="1"/>
  <c r="I1305" i="2" s="1"/>
  <c r="I1254" i="1"/>
  <c r="I1260" i="2" s="1"/>
  <c r="I1115" i="1"/>
  <c r="I1121" i="2" s="1"/>
  <c r="I1130" i="1"/>
  <c r="I1136" i="2" s="1"/>
  <c r="I1192" i="1"/>
  <c r="I1198" i="2" s="1"/>
  <c r="I1112" i="1"/>
  <c r="I1118" i="2" s="1"/>
  <c r="I1152" i="1"/>
  <c r="I1158" i="2" s="1"/>
  <c r="I1311" i="1"/>
  <c r="I1316" i="2" s="1"/>
  <c r="I1170" i="1"/>
  <c r="I1176" i="2" s="1"/>
  <c r="I1173" i="1"/>
  <c r="I1179" i="2" s="1"/>
  <c r="I1273" i="1"/>
  <c r="I1279" i="2" s="1"/>
  <c r="I1113" i="1"/>
  <c r="I1119" i="2" s="1"/>
  <c r="I1294" i="1"/>
  <c r="I1300" i="2" s="1"/>
  <c r="I1212" i="1"/>
  <c r="I1218" i="2" s="1"/>
  <c r="I1232" i="1"/>
  <c r="I1238" i="2" s="1"/>
  <c r="I1055" i="1"/>
  <c r="I1061" i="2" s="1"/>
  <c r="I1194" i="1"/>
  <c r="I1200" i="2" s="1"/>
  <c r="I1235" i="1"/>
  <c r="I1241" i="2" s="1"/>
  <c r="I1091" i="1"/>
  <c r="I1097" i="2" s="1"/>
  <c r="I1052" i="1"/>
  <c r="I1058" i="2" s="1"/>
  <c r="I1135" i="1"/>
  <c r="I1141" i="2" s="1"/>
  <c r="I1213" i="1"/>
  <c r="I1219" i="2" s="1"/>
  <c r="I1150" i="1"/>
  <c r="I1156" i="2" s="1"/>
  <c r="I1271" i="1"/>
  <c r="I1277" i="2" s="1"/>
  <c r="I1312" i="1"/>
  <c r="I1317" i="2" s="1"/>
  <c r="I1191" i="1"/>
  <c r="I1197" i="2" s="1"/>
  <c r="I1172" i="1"/>
  <c r="I1178" i="2" s="1"/>
  <c r="I1050" i="1"/>
  <c r="I1056" i="2" s="1"/>
  <c r="I1054" i="1"/>
  <c r="I1060" i="2" s="1"/>
  <c r="I1153" i="1"/>
  <c r="I1159" i="2" s="1"/>
  <c r="I1195" i="1"/>
  <c r="I1201" i="2" s="1"/>
  <c r="I1314" i="1"/>
  <c r="I1319" i="2" s="1"/>
  <c r="I1095" i="1"/>
  <c r="I1101" i="2" s="1"/>
  <c r="I1090" i="1"/>
  <c r="I1096" i="2" s="1"/>
  <c r="I1151" i="1"/>
  <c r="I1157" i="2" s="1"/>
  <c r="I1111" i="1"/>
  <c r="I1117" i="2" s="1"/>
  <c r="I1175" i="1"/>
  <c r="I1181" i="2" s="1"/>
  <c r="I1075" i="1"/>
  <c r="I1081" i="2" s="1"/>
  <c r="I1093" i="1"/>
  <c r="I1099" i="2" s="1"/>
  <c r="I1210" i="1"/>
  <c r="I1216" i="2" s="1"/>
  <c r="I1073" i="1"/>
  <c r="I1079" i="2" s="1"/>
  <c r="I1092" i="1"/>
  <c r="I1098" i="2" s="1"/>
  <c r="I1251" i="1"/>
  <c r="I1257" i="2" s="1"/>
  <c r="I1071" i="1"/>
  <c r="I1077" i="2" s="1"/>
  <c r="I1230" i="1"/>
  <c r="I1236" i="2" s="1"/>
  <c r="I1270" i="1"/>
  <c r="I1276" i="2" s="1"/>
  <c r="I1051" i="1"/>
  <c r="I1057" i="2" s="1"/>
  <c r="I1174" i="1"/>
  <c r="I1180" i="2" s="1"/>
  <c r="I1154" i="1"/>
  <c r="I1160" i="2" s="1"/>
  <c r="I1193" i="1"/>
  <c r="I1199" i="2" s="1"/>
  <c r="I1315" i="1"/>
  <c r="I1320" i="2" s="1"/>
  <c r="I1293" i="1"/>
  <c r="I1299" i="2" s="1"/>
  <c r="I1211" i="1"/>
  <c r="I1217" i="2" s="1"/>
  <c r="I1070" i="1"/>
  <c r="I1076" i="2" s="1"/>
  <c r="I1171" i="1"/>
  <c r="I1177" i="2" s="1"/>
  <c r="I1155" i="1"/>
  <c r="I1161" i="2" s="1"/>
  <c r="I1114" i="1"/>
  <c r="I1120" i="2" s="1"/>
  <c r="I1215" i="1"/>
  <c r="I1221" i="2" s="1"/>
  <c r="I1053" i="1"/>
  <c r="I1059" i="2" s="1"/>
  <c r="I1274" i="1"/>
  <c r="I1280" i="2" s="1"/>
  <c r="I1290" i="1"/>
  <c r="I1296" i="2" s="1"/>
  <c r="I1132" i="1"/>
  <c r="I1138" i="2" s="1"/>
  <c r="I1072" i="1"/>
  <c r="I1078" i="2" s="1"/>
  <c r="I1110" i="1"/>
  <c r="I1116" i="2" s="1"/>
  <c r="I1131" i="1"/>
  <c r="I1137" i="2" s="1"/>
  <c r="I1231" i="1"/>
  <c r="I1237" i="2" s="1"/>
  <c r="I624" i="1"/>
  <c r="I624" i="2" s="1"/>
  <c r="I1253" i="1"/>
  <c r="I1259" i="2" s="1"/>
  <c r="I1134" i="1"/>
  <c r="I1140" i="2" s="1"/>
  <c r="I1074" i="1"/>
  <c r="I1080" i="2" s="1"/>
  <c r="I1234" i="1"/>
  <c r="I1240" i="2" s="1"/>
  <c r="I1214" i="1"/>
  <c r="I1220" i="2" s="1"/>
  <c r="I1291" i="1"/>
  <c r="I1297" i="2" s="1"/>
  <c r="I1190" i="1"/>
  <c r="I1196" i="2" s="1"/>
  <c r="I1133" i="1"/>
  <c r="I1139" i="2" s="1"/>
  <c r="I1233" i="1"/>
  <c r="I1239" i="2" s="1"/>
  <c r="I1094" i="1"/>
  <c r="I1100" i="2" s="1"/>
  <c r="I2485" i="2"/>
  <c r="I2478" i="2"/>
  <c r="I1158" i="1"/>
  <c r="I1164" i="2" s="1"/>
  <c r="I1159" i="1"/>
  <c r="I1165" i="2" s="1"/>
  <c r="I1139" i="1"/>
  <c r="I1145" i="2" s="1"/>
  <c r="I1138" i="1"/>
  <c r="I1144" i="2" s="1"/>
  <c r="I1199" i="1"/>
  <c r="I1205" i="2" s="1"/>
  <c r="I1198" i="1"/>
  <c r="I1204" i="2" s="1"/>
  <c r="I1179" i="1"/>
  <c r="I1185" i="2" s="1"/>
  <c r="I1058" i="1"/>
  <c r="I1064" i="2" s="1"/>
  <c r="I1178" i="1"/>
  <c r="I1184" i="2" s="1"/>
  <c r="I1059" i="1"/>
  <c r="I1065" i="2" s="1"/>
  <c r="I1119" i="1"/>
  <c r="I1125" i="2" s="1"/>
  <c r="I1239" i="1"/>
  <c r="I1245" i="2" s="1"/>
  <c r="I1118" i="1"/>
  <c r="I1124" i="2" s="1"/>
  <c r="I1238" i="1"/>
  <c r="I1244" i="2" s="1"/>
  <c r="I1157" i="1"/>
  <c r="I1163" i="2" s="1"/>
  <c r="I1156" i="1"/>
  <c r="I1162" i="2" s="1"/>
  <c r="I1079" i="1"/>
  <c r="I1085" i="2" s="1"/>
  <c r="I1076" i="1"/>
  <c r="I1082" i="2" s="1"/>
  <c r="I1196" i="1"/>
  <c r="I1202" i="2" s="1"/>
  <c r="I1078" i="1"/>
  <c r="I1084" i="2" s="1"/>
  <c r="I1077" i="1"/>
  <c r="I1083" i="2" s="1"/>
  <c r="I1197" i="1"/>
  <c r="I1203" i="2" s="1"/>
  <c r="I1136" i="1"/>
  <c r="I1142" i="2" s="1"/>
  <c r="I1137" i="1"/>
  <c r="I1143" i="2" s="1"/>
  <c r="I1116" i="1"/>
  <c r="I1122" i="2" s="1"/>
  <c r="I1236" i="1"/>
  <c r="I1242" i="2" s="1"/>
  <c r="I1117" i="1"/>
  <c r="I1123" i="2" s="1"/>
  <c r="I1237" i="1"/>
  <c r="I1243" i="2" s="1"/>
  <c r="I1056" i="1"/>
  <c r="I1062" i="2" s="1"/>
  <c r="I1057" i="1"/>
  <c r="I1063" i="2" s="1"/>
  <c r="I1176" i="1"/>
  <c r="I1182" i="2" s="1"/>
  <c r="I1177" i="1"/>
  <c r="I1183" i="2" s="1"/>
  <c r="I784" i="1" l="1"/>
  <c r="I784" i="2" s="1"/>
  <c r="I623" i="1"/>
  <c r="I623" i="2" s="1"/>
  <c r="I637" i="1"/>
  <c r="I637" i="2" s="1"/>
  <c r="I636" i="1"/>
  <c r="I636" i="2" s="1"/>
  <c r="I632" i="1"/>
  <c r="I632" i="2" s="1"/>
  <c r="I645" i="1"/>
  <c r="I645" i="2" s="1"/>
  <c r="I625" i="1"/>
  <c r="I625" i="2" s="1"/>
  <c r="I664" i="1"/>
  <c r="I664" i="2" s="1"/>
  <c r="I744" i="1"/>
  <c r="I744" i="2" s="1"/>
  <c r="I1250" i="1"/>
  <c r="I1256" i="2" s="1"/>
  <c r="I704" i="1"/>
  <c r="I704" i="2" s="1"/>
  <c r="I2479" i="2"/>
  <c r="I665" i="1"/>
  <c r="I665" i="2" s="1"/>
  <c r="I1257" i="1"/>
  <c r="I1263" i="2" s="1"/>
  <c r="I1256" i="1"/>
  <c r="I1262" i="2" s="1"/>
  <c r="I1318" i="1"/>
  <c r="I1323" i="2" s="1"/>
  <c r="I1317" i="1"/>
  <c r="I1322" i="2" s="1"/>
  <c r="I1277" i="1"/>
  <c r="I1283" i="2" s="1"/>
  <c r="I1278" i="1"/>
  <c r="I1284" i="2" s="1"/>
  <c r="I1276" i="1"/>
  <c r="I1282" i="2" s="1"/>
  <c r="I1279" i="1"/>
  <c r="I1285" i="2" s="1"/>
  <c r="I1319" i="1"/>
  <c r="I1324" i="2" s="1"/>
  <c r="I1320" i="1"/>
  <c r="I1325" i="2" s="1"/>
  <c r="I1259" i="1"/>
  <c r="I1265" i="2" s="1"/>
  <c r="I1258" i="1"/>
  <c r="I1264" i="2" s="1"/>
  <c r="I757" i="1" l="1"/>
  <c r="I757" i="2" s="1"/>
  <c r="I677" i="1"/>
  <c r="I677" i="2" s="1"/>
  <c r="I725" i="1"/>
  <c r="I725" i="2" s="1"/>
  <c r="I752" i="1"/>
  <c r="I752" i="2" s="1"/>
  <c r="I638" i="1"/>
  <c r="I638" i="2" s="1"/>
  <c r="I716" i="1"/>
  <c r="I716" i="2" s="1"/>
  <c r="I796" i="1"/>
  <c r="I796" i="2" s="1"/>
  <c r="I622" i="1"/>
  <c r="I622" i="2" s="1"/>
  <c r="I685" i="1"/>
  <c r="I685" i="2" s="1"/>
  <c r="I792" i="1"/>
  <c r="I792" i="2" s="1"/>
  <c r="I705" i="1"/>
  <c r="I705" i="2" s="1"/>
  <c r="I765" i="1"/>
  <c r="I765" i="2" s="1"/>
  <c r="I783" i="1"/>
  <c r="I783" i="2" s="1"/>
  <c r="I646" i="1"/>
  <c r="I646" i="2" s="1"/>
  <c r="I633" i="1"/>
  <c r="I633" i="2" s="1"/>
  <c r="I797" i="1"/>
  <c r="I797" i="2" s="1"/>
  <c r="I663" i="1"/>
  <c r="I663" i="2" s="1"/>
  <c r="I743" i="1"/>
  <c r="I743" i="2" s="1"/>
  <c r="I644" i="1"/>
  <c r="I644" i="2" s="1"/>
  <c r="I703" i="1"/>
  <c r="I703" i="2" s="1"/>
  <c r="I717" i="1"/>
  <c r="I717" i="2" s="1"/>
  <c r="I712" i="1"/>
  <c r="I712" i="2" s="1"/>
  <c r="I676" i="1"/>
  <c r="I676" i="2" s="1"/>
  <c r="I631" i="1"/>
  <c r="I631" i="2" s="1"/>
  <c r="I745" i="1"/>
  <c r="I745" i="2" s="1"/>
  <c r="I672" i="1"/>
  <c r="I672" i="2" s="1"/>
  <c r="I756" i="1"/>
  <c r="I756" i="2" s="1"/>
  <c r="I805" i="1"/>
  <c r="I805" i="2" s="1"/>
  <c r="I785" i="1"/>
  <c r="I785" i="2" s="1"/>
  <c r="I824" i="1"/>
  <c r="I824" i="2" s="1"/>
  <c r="I635" i="1"/>
  <c r="I635" i="2" s="1"/>
  <c r="I686" i="1"/>
  <c r="I686" i="2" s="1"/>
  <c r="I673" i="1"/>
  <c r="I673" i="2" s="1"/>
  <c r="I678" i="1"/>
  <c r="I678" i="2" s="1"/>
  <c r="I726" i="1" l="1"/>
  <c r="I726" i="2" s="1"/>
  <c r="I753" i="1"/>
  <c r="I753" i="2" s="1"/>
  <c r="I755" i="1"/>
  <c r="I755" i="2" s="1"/>
  <c r="I845" i="1"/>
  <c r="I845" i="2" s="1"/>
  <c r="I724" i="1"/>
  <c r="I724" i="2" s="1"/>
  <c r="I782" i="1"/>
  <c r="I782" i="2" s="1"/>
  <c r="I832" i="1"/>
  <c r="I832" i="2" s="1"/>
  <c r="I751" i="1"/>
  <c r="I751" i="2" s="1"/>
  <c r="I766" i="1"/>
  <c r="I766" i="2" s="1"/>
  <c r="I643" i="1"/>
  <c r="I643" i="2" s="1"/>
  <c r="I825" i="1"/>
  <c r="I825" i="2" s="1"/>
  <c r="I758" i="1"/>
  <c r="I758" i="2" s="1"/>
  <c r="I793" i="1"/>
  <c r="I793" i="2" s="1"/>
  <c r="I798" i="1"/>
  <c r="I798" i="2" s="1"/>
  <c r="I684" i="1"/>
  <c r="I684" i="2" s="1"/>
  <c r="I804" i="1"/>
  <c r="I804" i="2" s="1"/>
  <c r="I837" i="1"/>
  <c r="I837" i="2" s="1"/>
  <c r="I823" i="1"/>
  <c r="I823" i="2" s="1"/>
  <c r="I675" i="1"/>
  <c r="I675" i="2" s="1"/>
  <c r="I711" i="1"/>
  <c r="I711" i="2" s="1"/>
  <c r="I702" i="1"/>
  <c r="I702" i="2" s="1"/>
  <c r="I742" i="1"/>
  <c r="I742" i="2" s="1"/>
  <c r="I671" i="1"/>
  <c r="I671" i="2" s="1"/>
  <c r="I713" i="1"/>
  <c r="I713" i="2" s="1"/>
  <c r="I630" i="1"/>
  <c r="I630" i="2" s="1"/>
  <c r="I718" i="1"/>
  <c r="I718" i="2" s="1"/>
  <c r="I836" i="1"/>
  <c r="I836" i="2" s="1"/>
  <c r="I806" i="1"/>
  <c r="I806" i="2" s="1"/>
  <c r="I764" i="1"/>
  <c r="I764" i="2" s="1"/>
  <c r="I715" i="1"/>
  <c r="I715" i="2" s="1"/>
  <c r="I791" i="1"/>
  <c r="I791" i="2" s="1"/>
  <c r="I662" i="1"/>
  <c r="I662" i="2" s="1"/>
  <c r="I795" i="1"/>
  <c r="I795" i="2" s="1"/>
  <c r="I683" i="1" l="1"/>
  <c r="I683" i="2" s="1"/>
  <c r="I822" i="1"/>
  <c r="I822" i="2" s="1"/>
  <c r="I763" i="1"/>
  <c r="I763" i="2" s="1"/>
  <c r="I844" i="1"/>
  <c r="I844" i="2" s="1"/>
  <c r="I831" i="1"/>
  <c r="I831" i="2" s="1"/>
  <c r="I750" i="1"/>
  <c r="I750" i="2" s="1"/>
  <c r="I790" i="1"/>
  <c r="I790" i="2" s="1"/>
  <c r="I670" i="1"/>
  <c r="I670" i="2" s="1"/>
  <c r="I835" i="1"/>
  <c r="I835" i="2" s="1"/>
  <c r="I846" i="1"/>
  <c r="I846" i="2" s="1"/>
  <c r="I838" i="1"/>
  <c r="I838" i="2" s="1"/>
  <c r="I803" i="1"/>
  <c r="I803" i="2" s="1"/>
  <c r="I833" i="1"/>
  <c r="I833" i="2" s="1"/>
  <c r="I723" i="1"/>
  <c r="I723" i="2" s="1"/>
  <c r="I710" i="1"/>
  <c r="I710" i="2" s="1"/>
  <c r="I1626" i="2"/>
  <c r="I830" i="1" l="1"/>
  <c r="I830" i="2" s="1"/>
  <c r="I843" i="1"/>
  <c r="I843" i="2" s="1"/>
  <c r="I1864" i="2"/>
  <c r="I2099" i="2"/>
  <c r="I1876" i="2"/>
  <c r="I2109" i="2"/>
  <c r="I1872" i="2"/>
  <c r="I1874" i="2"/>
  <c r="I1865" i="2"/>
  <c r="I2097" i="2"/>
  <c r="I1486" i="2"/>
  <c r="I2096" i="2"/>
  <c r="I2107" i="2"/>
  <c r="I1625" i="2"/>
  <c r="I1870" i="2"/>
  <c r="I1880" i="2"/>
  <c r="I1624" i="2"/>
  <c r="I1873" i="2"/>
  <c r="I1871" i="2"/>
  <c r="I1580" i="2"/>
  <c r="I1579" i="2"/>
  <c r="I2110" i="2"/>
  <c r="I1576" i="2"/>
  <c r="I1404" i="2"/>
  <c r="I1487" i="2"/>
  <c r="I2104" i="2"/>
  <c r="I2108" i="2"/>
  <c r="I1879" i="2"/>
  <c r="I2095" i="2"/>
  <c r="I2098" i="2"/>
  <c r="I2101" i="2"/>
  <c r="I2105" i="2"/>
  <c r="I1867" i="2"/>
  <c r="I1622" i="2"/>
  <c r="I1401" i="2"/>
  <c r="I1877" i="2"/>
  <c r="I1489" i="2"/>
  <c r="I1493" i="2"/>
  <c r="I1868" i="2"/>
  <c r="I2103" i="2"/>
  <c r="I2102" i="2"/>
  <c r="I1403" i="2"/>
  <c r="I1866" i="2"/>
  <c r="I1490" i="2"/>
  <c r="I1582" i="2"/>
  <c r="I1492" i="2"/>
  <c r="I1577" i="2"/>
  <c r="I1400" i="2"/>
  <c r="I1878" i="2"/>
  <c r="I2111" i="2"/>
  <c r="I1583" i="2"/>
  <c r="I1848" i="2" l="1"/>
  <c r="I1852" i="2"/>
  <c r="I2083" i="2"/>
  <c r="I1394" i="2"/>
  <c r="I1849" i="2"/>
  <c r="I1621" i="2"/>
  <c r="I2080" i="2"/>
  <c r="I2093" i="2"/>
  <c r="I1850" i="2"/>
  <c r="I1477" i="2"/>
  <c r="I1571" i="2"/>
  <c r="I1483" i="2"/>
  <c r="I2084" i="2"/>
  <c r="I2086" i="2"/>
  <c r="I1574" i="2"/>
  <c r="I1478" i="2"/>
  <c r="I1858" i="2"/>
  <c r="I1481" i="2"/>
  <c r="I1620" i="2"/>
  <c r="I1859" i="2"/>
  <c r="I1480" i="2"/>
  <c r="I2078" i="2"/>
  <c r="I1484" i="2"/>
  <c r="I1567" i="2"/>
  <c r="I1854" i="2"/>
  <c r="I1395" i="2"/>
  <c r="I1846" i="2"/>
  <c r="I1855" i="2"/>
  <c r="I2081" i="2"/>
  <c r="I1847" i="2"/>
  <c r="I2092" i="2"/>
  <c r="I2077" i="2"/>
  <c r="I1861" i="2"/>
  <c r="I1856" i="2"/>
  <c r="I2087" i="2"/>
  <c r="I2090" i="2"/>
  <c r="I1398" i="2"/>
  <c r="I1862" i="2"/>
  <c r="I1568" i="2"/>
  <c r="I2089" i="2"/>
  <c r="I1570" i="2"/>
  <c r="I2079" i="2"/>
  <c r="I1397" i="2"/>
  <c r="I1853" i="2"/>
  <c r="I2091" i="2"/>
  <c r="I2085" i="2"/>
  <c r="I1860" i="2"/>
  <c r="I1573" i="2"/>
  <c r="I2281" i="2" l="1"/>
  <c r="I2279" i="2"/>
  <c r="I2278" i="2"/>
  <c r="I2282" i="2"/>
  <c r="I2280" i="2"/>
  <c r="G1030" i="2" l="1"/>
  <c r="K1024" i="1"/>
  <c r="M1024" i="1" s="1"/>
  <c r="G1014" i="2"/>
  <c r="K1008" i="1"/>
  <c r="M1008" i="1" s="1"/>
  <c r="G998" i="2"/>
  <c r="K992" i="1"/>
  <c r="M992" i="1" s="1"/>
  <c r="K2285" i="1" l="1"/>
  <c r="M2285" i="1" s="1"/>
  <c r="K268" i="1" l="1"/>
  <c r="M268" i="1" s="1"/>
  <c r="K429" i="1"/>
  <c r="M429" i="1" s="1"/>
  <c r="G268" i="2" l="1"/>
  <c r="G429" i="2"/>
  <c r="K1396" i="1"/>
  <c r="M1396" i="1" s="1"/>
  <c r="K1360" i="1"/>
  <c r="M1360" i="1" s="1"/>
  <c r="K1359" i="1"/>
  <c r="M1359" i="1" s="1"/>
  <c r="K1357" i="1"/>
  <c r="M1357" i="1" s="1"/>
  <c r="K1356" i="1"/>
  <c r="M1356" i="1" s="1"/>
  <c r="K1399" i="1"/>
  <c r="M1399" i="1" s="1"/>
  <c r="K1395" i="1"/>
  <c r="M1395" i="1" s="1"/>
  <c r="K1398" i="1"/>
  <c r="M1398" i="1" s="1"/>
  <c r="G1400" i="2" l="1"/>
  <c r="G1401" i="2"/>
  <c r="G1404" i="2"/>
  <c r="G1403" i="2"/>
  <c r="G1361" i="2"/>
  <c r="G1362" i="2"/>
  <c r="G1364" i="2"/>
  <c r="G1365" i="2"/>
  <c r="K474" i="1" l="1"/>
  <c r="M474" i="1" s="1"/>
  <c r="K775" i="1"/>
  <c r="M775" i="1" s="1"/>
  <c r="K922" i="1"/>
  <c r="M922" i="1" s="1"/>
  <c r="K1143" i="1"/>
  <c r="M1143" i="1" s="1"/>
  <c r="K1219" i="1"/>
  <c r="M1219" i="1" s="1"/>
  <c r="K1287" i="1"/>
  <c r="M1287" i="1" s="1"/>
  <c r="K1346" i="1"/>
  <c r="M1346" i="1" s="1"/>
  <c r="K1415" i="1"/>
  <c r="M1415" i="1" s="1"/>
  <c r="K1437" i="1"/>
  <c r="M1437" i="1" s="1"/>
  <c r="K1495" i="1"/>
  <c r="M1495" i="1" s="1"/>
  <c r="K1546" i="1"/>
  <c r="M1546" i="1" s="1"/>
  <c r="K1587" i="1"/>
  <c r="M1587" i="1" s="1"/>
  <c r="K1639" i="1"/>
  <c r="M1639" i="1" s="1"/>
  <c r="K1682" i="1"/>
  <c r="M1682" i="1" s="1"/>
  <c r="K1721" i="1"/>
  <c r="M1721" i="1" s="1"/>
  <c r="K1746" i="1"/>
  <c r="M1746" i="1" s="1"/>
  <c r="K1787" i="1"/>
  <c r="M1787" i="1" s="1"/>
  <c r="K1863" i="1"/>
  <c r="M1863" i="1" s="1"/>
  <c r="K1921" i="1"/>
  <c r="M1921" i="1" s="1"/>
  <c r="K1968" i="1"/>
  <c r="M1968" i="1" s="1"/>
  <c r="K2010" i="1"/>
  <c r="M2010" i="1" s="1"/>
  <c r="K2023" i="1"/>
  <c r="M2023" i="1" s="1"/>
  <c r="K2061" i="1"/>
  <c r="M2061" i="1" s="1"/>
  <c r="K2123" i="1"/>
  <c r="M2123" i="1" s="1"/>
  <c r="K2158" i="1"/>
  <c r="M2158" i="1" s="1"/>
  <c r="K2201" i="1"/>
  <c r="M2201" i="1" s="1"/>
  <c r="K2245" i="1"/>
  <c r="M2245" i="1" s="1"/>
  <c r="K2297" i="1"/>
  <c r="M2297" i="1" s="1"/>
  <c r="K2343" i="1"/>
  <c r="M2343" i="1" s="1"/>
  <c r="K2414" i="1"/>
  <c r="M2414" i="1" s="1"/>
  <c r="K2453" i="1"/>
  <c r="M2453" i="1" s="1"/>
  <c r="K2510" i="1"/>
  <c r="M2510" i="1" s="1"/>
  <c r="K2550" i="1"/>
  <c r="M2550" i="1" s="1"/>
  <c r="K2577" i="1"/>
  <c r="M2577" i="1" s="1"/>
  <c r="K2615" i="1"/>
  <c r="M2615" i="1" s="1"/>
  <c r="K433" i="1"/>
  <c r="M433" i="1" s="1"/>
  <c r="K708" i="1"/>
  <c r="M708" i="1" s="1"/>
  <c r="K919" i="1"/>
  <c r="M919" i="1" s="1"/>
  <c r="K353" i="1"/>
  <c r="M353" i="1" s="1"/>
  <c r="K779" i="1"/>
  <c r="M779" i="1" s="1"/>
  <c r="K928" i="1"/>
  <c r="M928" i="1" s="1"/>
  <c r="K137" i="1"/>
  <c r="M137" i="1" s="1"/>
  <c r="K497" i="1"/>
  <c r="M497" i="1" s="1"/>
  <c r="K619" i="1"/>
  <c r="M619" i="1" s="1"/>
  <c r="K979" i="1"/>
  <c r="M979" i="1" s="1"/>
  <c r="K1909" i="1"/>
  <c r="M1909" i="1" s="1"/>
  <c r="K749" i="1"/>
  <c r="M749" i="1" s="1"/>
  <c r="K894" i="1"/>
  <c r="M894" i="1" s="1"/>
  <c r="K1018" i="1"/>
  <c r="M1018" i="1" s="1"/>
  <c r="K1800" i="1"/>
  <c r="M1800" i="1" s="1"/>
  <c r="K1829" i="1"/>
  <c r="M1829" i="1" s="1"/>
  <c r="K2143" i="1"/>
  <c r="M2143" i="1" s="1"/>
  <c r="K2368" i="1"/>
  <c r="M2368" i="1" s="1"/>
  <c r="K2502" i="1"/>
  <c r="M2502" i="1" s="1"/>
  <c r="K2323" i="1"/>
  <c r="M2323" i="1" s="1"/>
  <c r="K1083" i="1"/>
  <c r="M1083" i="1" s="1"/>
  <c r="K610" i="1"/>
  <c r="M610" i="1" s="1"/>
  <c r="K990" i="1"/>
  <c r="M990" i="1" s="1"/>
  <c r="K1260" i="1"/>
  <c r="M1260" i="1" s="1"/>
  <c r="K1697" i="1"/>
  <c r="M1697" i="1" s="1"/>
  <c r="K1883" i="1"/>
  <c r="M1883" i="1" s="1"/>
  <c r="K2212" i="1"/>
  <c r="M2212" i="1" s="1"/>
  <c r="K875" i="1"/>
  <c r="M875" i="1" s="1"/>
  <c r="K1547" i="1"/>
  <c r="M1547" i="1" s="1"/>
  <c r="K2485" i="1"/>
  <c r="M2485" i="1" s="1"/>
  <c r="K496" i="1"/>
  <c r="M496" i="1" s="1"/>
  <c r="K840" i="1"/>
  <c r="M840" i="1" s="1"/>
  <c r="K1119" i="1"/>
  <c r="M1119" i="1" s="1"/>
  <c r="K1185" i="1"/>
  <c r="M1185" i="1" s="1"/>
  <c r="K1265" i="1"/>
  <c r="M1265" i="1" s="1"/>
  <c r="K1335" i="1"/>
  <c r="M1335" i="1" s="1"/>
  <c r="K1407" i="1"/>
  <c r="M1407" i="1" s="1"/>
  <c r="K1442" i="1"/>
  <c r="M1442" i="1" s="1"/>
  <c r="K1502" i="1"/>
  <c r="M1502" i="1" s="1"/>
  <c r="K1556" i="1"/>
  <c r="M1556" i="1" s="1"/>
  <c r="K1586" i="1"/>
  <c r="M1586" i="1" s="1"/>
  <c r="K1638" i="1"/>
  <c r="M1638" i="1" s="1"/>
  <c r="K1668" i="1"/>
  <c r="M1668" i="1" s="1"/>
  <c r="K1708" i="1"/>
  <c r="M1708" i="1" s="1"/>
  <c r="K1745" i="1"/>
  <c r="M1745" i="1" s="1"/>
  <c r="K1786" i="1"/>
  <c r="M1786" i="1" s="1"/>
  <c r="K1866" i="1"/>
  <c r="M1866" i="1" s="1"/>
  <c r="K1922" i="1"/>
  <c r="M1922" i="1" s="1"/>
  <c r="K1958" i="1"/>
  <c r="M1958" i="1" s="1"/>
  <c r="K1998" i="1"/>
  <c r="M1998" i="1" s="1"/>
  <c r="K2025" i="1"/>
  <c r="M2025" i="1" s="1"/>
  <c r="K2062" i="1"/>
  <c r="M2062" i="1" s="1"/>
  <c r="K2124" i="1"/>
  <c r="M2124" i="1" s="1"/>
  <c r="K2149" i="1"/>
  <c r="M2149" i="1" s="1"/>
  <c r="K2188" i="1"/>
  <c r="M2188" i="1" s="1"/>
  <c r="K2232" i="1"/>
  <c r="M2232" i="1" s="1"/>
  <c r="K2262" i="1"/>
  <c r="M2262" i="1" s="1"/>
  <c r="K2327" i="1"/>
  <c r="M2327" i="1" s="1"/>
  <c r="K2395" i="1"/>
  <c r="M2395" i="1" s="1"/>
  <c r="K2454" i="1"/>
  <c r="M2454" i="1" s="1"/>
  <c r="K2512" i="1"/>
  <c r="M2512" i="1" s="1"/>
  <c r="K2526" i="1"/>
  <c r="M2526" i="1" s="1"/>
  <c r="K2566" i="1"/>
  <c r="M2566" i="1" s="1"/>
  <c r="K2604" i="1"/>
  <c r="M2604" i="1" s="1"/>
  <c r="K434" i="1"/>
  <c r="M434" i="1" s="1"/>
  <c r="K727" i="1"/>
  <c r="M727" i="1" s="1"/>
  <c r="K924" i="1"/>
  <c r="M924" i="1" s="1"/>
  <c r="K1133" i="1"/>
  <c r="M1133" i="1" s="1"/>
  <c r="K718" i="1"/>
  <c r="M718" i="1" s="1"/>
  <c r="K964" i="1"/>
  <c r="M964" i="1" s="1"/>
  <c r="K475" i="1"/>
  <c r="M475" i="1" s="1"/>
  <c r="K547" i="1"/>
  <c r="M547" i="1" s="1"/>
  <c r="K927" i="1"/>
  <c r="M927" i="1" s="1"/>
  <c r="K1039" i="1"/>
  <c r="M1039" i="1" s="1"/>
  <c r="K2625" i="1"/>
  <c r="M2625" i="1" s="1"/>
  <c r="K828" i="1"/>
  <c r="M828" i="1" s="1"/>
  <c r="K903" i="1"/>
  <c r="M903" i="1" s="1"/>
  <c r="K1267" i="1"/>
  <c r="M1267" i="1" s="1"/>
  <c r="K1434" i="1"/>
  <c r="M1434" i="1" s="1"/>
  <c r="K1541" i="1"/>
  <c r="M1541" i="1" s="1"/>
  <c r="K1920" i="1"/>
  <c r="M1920" i="1" s="1"/>
  <c r="K2148" i="1"/>
  <c r="M2148" i="1" s="1"/>
  <c r="K2358" i="1"/>
  <c r="M2358" i="1" s="1"/>
  <c r="K206" i="1"/>
  <c r="M206" i="1" s="1"/>
  <c r="K1637" i="1"/>
  <c r="M1637" i="1" s="1"/>
  <c r="K308" i="1"/>
  <c r="M308" i="1" s="1"/>
  <c r="K620" i="1"/>
  <c r="M620" i="1" s="1"/>
  <c r="K1462" i="1"/>
  <c r="M1462" i="1" s="1"/>
  <c r="K2106" i="1"/>
  <c r="M2106" i="1" s="1"/>
  <c r="K2365" i="1"/>
  <c r="M2365" i="1" s="1"/>
  <c r="K1706" i="1"/>
  <c r="M1706" i="1" s="1"/>
  <c r="G1709" i="2"/>
  <c r="K1188" i="1"/>
  <c r="M1188" i="1" s="1"/>
  <c r="K68" i="1"/>
  <c r="M68" i="1" s="1"/>
  <c r="K93" i="1"/>
  <c r="M93" i="1" s="1"/>
  <c r="K257" i="1"/>
  <c r="M257" i="1" s="1"/>
  <c r="K227" i="1"/>
  <c r="M227" i="1" s="1"/>
  <c r="K12" i="1"/>
  <c r="M12" i="1" s="1"/>
  <c r="K25" i="1"/>
  <c r="M25" i="1" s="1"/>
  <c r="K265" i="1"/>
  <c r="M265" i="1" s="1"/>
  <c r="K293" i="1"/>
  <c r="M293" i="1" s="1"/>
  <c r="K47" i="1"/>
  <c r="M47" i="1" s="1"/>
  <c r="K1823" i="1"/>
  <c r="M1823" i="1" s="1"/>
  <c r="K233" i="1"/>
  <c r="M233" i="1" s="1"/>
  <c r="K196" i="1"/>
  <c r="M196" i="1" s="1"/>
  <c r="K1582" i="1"/>
  <c r="M1582" i="1" s="1"/>
  <c r="K77" i="1"/>
  <c r="M77" i="1" s="1"/>
  <c r="K225" i="1"/>
  <c r="M225" i="1" s="1"/>
  <c r="K333" i="1"/>
  <c r="M333" i="1" s="1"/>
  <c r="K345" i="1"/>
  <c r="M345" i="1" s="1"/>
  <c r="K407" i="1"/>
  <c r="M407" i="1" s="1"/>
  <c r="K488" i="1"/>
  <c r="M488" i="1" s="1"/>
  <c r="K560" i="1"/>
  <c r="M560" i="1" s="1"/>
  <c r="K696" i="1"/>
  <c r="M696" i="1" s="1"/>
  <c r="K838" i="1"/>
  <c r="M838" i="1" s="1"/>
  <c r="K884" i="1"/>
  <c r="M884" i="1" s="1"/>
  <c r="K942" i="1"/>
  <c r="M942" i="1" s="1"/>
  <c r="K1067" i="1"/>
  <c r="M1067" i="1" s="1"/>
  <c r="K1125" i="1"/>
  <c r="M1125" i="1" s="1"/>
  <c r="K1145" i="1"/>
  <c r="M1145" i="1" s="1"/>
  <c r="K1168" i="1"/>
  <c r="M1168" i="1" s="1"/>
  <c r="K1199" i="1"/>
  <c r="M1199" i="1" s="1"/>
  <c r="K1225" i="1"/>
  <c r="M1225" i="1" s="1"/>
  <c r="K1264" i="1"/>
  <c r="M1264" i="1" s="1"/>
  <c r="K1294" i="1"/>
  <c r="M1294" i="1" s="1"/>
  <c r="K1315" i="1"/>
  <c r="M1315" i="1" s="1"/>
  <c r="K1334" i="1"/>
  <c r="M1334" i="1" s="1"/>
  <c r="K1350" i="1"/>
  <c r="M1350" i="1" s="1"/>
  <c r="K1373" i="1"/>
  <c r="M1373" i="1" s="1"/>
  <c r="K1406" i="1"/>
  <c r="M1406" i="1" s="1"/>
  <c r="K1423" i="1"/>
  <c r="M1423" i="1" s="1"/>
  <c r="K1440" i="1"/>
  <c r="M1440" i="1" s="1"/>
  <c r="K1456" i="1"/>
  <c r="M1456" i="1" s="1"/>
  <c r="K1481" i="1"/>
  <c r="M1481" i="1" s="1"/>
  <c r="K1497" i="1"/>
  <c r="M1497" i="1" s="1"/>
  <c r="K1514" i="1"/>
  <c r="M1514" i="1" s="1"/>
  <c r="K1532" i="1"/>
  <c r="M1532" i="1" s="1"/>
  <c r="K1550" i="1"/>
  <c r="M1550" i="1" s="1"/>
  <c r="K1574" i="1"/>
  <c r="M1574" i="1" s="1"/>
  <c r="K1590" i="1"/>
  <c r="M1590" i="1" s="1"/>
  <c r="K1608" i="1"/>
  <c r="M1608" i="1" s="1"/>
  <c r="K1628" i="1"/>
  <c r="M1628" i="1" s="1"/>
  <c r="K1645" i="1"/>
  <c r="M1645" i="1" s="1"/>
  <c r="K1660" i="1"/>
  <c r="M1660" i="1" s="1"/>
  <c r="K1672" i="1"/>
  <c r="M1672" i="1" s="1"/>
  <c r="K1685" i="1"/>
  <c r="M1685" i="1" s="1"/>
  <c r="K1696" i="1"/>
  <c r="M1696" i="1" s="1"/>
  <c r="K1712" i="1"/>
  <c r="M1712" i="1" s="1"/>
  <c r="K1724" i="1"/>
  <c r="M1724" i="1" s="1"/>
  <c r="K1736" i="1"/>
  <c r="M1736" i="1" s="1"/>
  <c r="K1748" i="1"/>
  <c r="M1748" i="1" s="1"/>
  <c r="K1765" i="1"/>
  <c r="M1765" i="1" s="1"/>
  <c r="K1778" i="1"/>
  <c r="M1778" i="1" s="1"/>
  <c r="K1792" i="1"/>
  <c r="M1792" i="1" s="1"/>
  <c r="K1809" i="1"/>
  <c r="M1809" i="1" s="1"/>
  <c r="K1824" i="1"/>
  <c r="M1824" i="1" s="1"/>
  <c r="K1837" i="1"/>
  <c r="M1837" i="1" s="1"/>
  <c r="K1868" i="1"/>
  <c r="M1868" i="1" s="1"/>
  <c r="K1890" i="1"/>
  <c r="M1890" i="1" s="1"/>
  <c r="K1906" i="1"/>
  <c r="M1906" i="1" s="1"/>
  <c r="K1924" i="1"/>
  <c r="M1924" i="1" s="1"/>
  <c r="K1944" i="1"/>
  <c r="M1944" i="1" s="1"/>
  <c r="K1960" i="1"/>
  <c r="M1960" i="1" s="1"/>
  <c r="K1971" i="1"/>
  <c r="M1971" i="1" s="1"/>
  <c r="K1984" i="1"/>
  <c r="M1984" i="1" s="1"/>
  <c r="K1999" i="1"/>
  <c r="M1999" i="1" s="1"/>
  <c r="K2013" i="1"/>
  <c r="M2013" i="1" s="1"/>
  <c r="K2026" i="1"/>
  <c r="M2026" i="1" s="1"/>
  <c r="K2038" i="1"/>
  <c r="M2038" i="1" s="1"/>
  <c r="K2053" i="1"/>
  <c r="M2053" i="1" s="1"/>
  <c r="K2063" i="1"/>
  <c r="M2063" i="1" s="1"/>
  <c r="K2096" i="1"/>
  <c r="M2096" i="1" s="1"/>
  <c r="K2108" i="1"/>
  <c r="M2108" i="1" s="1"/>
  <c r="K2125" i="1"/>
  <c r="M2125" i="1" s="1"/>
  <c r="K2137" i="1"/>
  <c r="M2137" i="1" s="1"/>
  <c r="K2150" i="1"/>
  <c r="M2150" i="1" s="1"/>
  <c r="K2163" i="1"/>
  <c r="M2163" i="1" s="1"/>
  <c r="K2174" i="1"/>
  <c r="M2174" i="1" s="1"/>
  <c r="K2189" i="1"/>
  <c r="M2189" i="1" s="1"/>
  <c r="K2205" i="1"/>
  <c r="M2205" i="1" s="1"/>
  <c r="K2218" i="1"/>
  <c r="M2218" i="1" s="1"/>
  <c r="K2234" i="1"/>
  <c r="M2234" i="1" s="1"/>
  <c r="K2248" i="1"/>
  <c r="M2248" i="1" s="1"/>
  <c r="K2265" i="1"/>
  <c r="M2265" i="1" s="1"/>
  <c r="K2282" i="1"/>
  <c r="M2282" i="1" s="1"/>
  <c r="K2302" i="1"/>
  <c r="M2302" i="1" s="1"/>
  <c r="K2315" i="1"/>
  <c r="M2315" i="1" s="1"/>
  <c r="K2329" i="1"/>
  <c r="M2329" i="1" s="1"/>
  <c r="K2347" i="1"/>
  <c r="M2347" i="1" s="1"/>
  <c r="K2375" i="1"/>
  <c r="M2375" i="1" s="1"/>
  <c r="K2396" i="1"/>
  <c r="M2396" i="1" s="1"/>
  <c r="K2419" i="1"/>
  <c r="M2419" i="1" s="1"/>
  <c r="K2435" i="1"/>
  <c r="M2435" i="1" s="1"/>
  <c r="K2457" i="1"/>
  <c r="M2457" i="1" s="1"/>
  <c r="K2472" i="1"/>
  <c r="M2472" i="1" s="1"/>
  <c r="K2495" i="1"/>
  <c r="M2495" i="1" s="1"/>
  <c r="K2513" i="1"/>
  <c r="M2513" i="1" s="1"/>
  <c r="K2527" i="1"/>
  <c r="M2527" i="1" s="1"/>
  <c r="K2543" i="1"/>
  <c r="M2543" i="1" s="1"/>
  <c r="K2553" i="1"/>
  <c r="M2553" i="1" s="1"/>
  <c r="K2567" i="1"/>
  <c r="M2567" i="1" s="1"/>
  <c r="K2580" i="1"/>
  <c r="M2580" i="1" s="1"/>
  <c r="K2595" i="1"/>
  <c r="M2595" i="1" s="1"/>
  <c r="K2605" i="1"/>
  <c r="M2605" i="1" s="1"/>
  <c r="K2620" i="1"/>
  <c r="M2620" i="1" s="1"/>
  <c r="K398" i="1"/>
  <c r="M398" i="1" s="1"/>
  <c r="K447" i="1"/>
  <c r="M447" i="1" s="1"/>
  <c r="K499" i="1"/>
  <c r="M499" i="1" s="1"/>
  <c r="K667" i="1"/>
  <c r="M667" i="1" s="1"/>
  <c r="K747" i="1"/>
  <c r="M747" i="1" s="1"/>
  <c r="K799" i="1"/>
  <c r="M799" i="1" s="1"/>
  <c r="K837" i="1"/>
  <c r="M837" i="1" s="1"/>
  <c r="K933" i="1"/>
  <c r="M933" i="1" s="1"/>
  <c r="K1006" i="1"/>
  <c r="M1006" i="1" s="1"/>
  <c r="K1108" i="1"/>
  <c r="M1108" i="1" s="1"/>
  <c r="K386" i="1"/>
  <c r="M386" i="1" s="1"/>
  <c r="K536" i="1"/>
  <c r="M536" i="1" s="1"/>
  <c r="K722" i="1"/>
  <c r="M722" i="1" s="1"/>
  <c r="K816" i="1"/>
  <c r="M816" i="1" s="1"/>
  <c r="K891" i="1"/>
  <c r="M891" i="1" s="1"/>
  <c r="K947" i="1"/>
  <c r="M947" i="1" s="1"/>
  <c r="K1027" i="1"/>
  <c r="M1027" i="1" s="1"/>
  <c r="K1084" i="1"/>
  <c r="M1084" i="1" s="1"/>
  <c r="K435" i="1"/>
  <c r="M435" i="1" s="1"/>
  <c r="K369" i="1"/>
  <c r="M369" i="1" s="1"/>
  <c r="K454" i="1"/>
  <c r="M454" i="1" s="1"/>
  <c r="K508" i="1"/>
  <c r="M508" i="1" s="1"/>
  <c r="K591" i="1"/>
  <c r="M591" i="1" s="1"/>
  <c r="K641" i="1"/>
  <c r="M641" i="1" s="1"/>
  <c r="K852" i="1"/>
  <c r="M852" i="1" s="1"/>
  <c r="K938" i="1"/>
  <c r="M938" i="1" s="1"/>
  <c r="K991" i="1"/>
  <c r="M991" i="1" s="1"/>
  <c r="K1065" i="1"/>
  <c r="M1065" i="1" s="1"/>
  <c r="K910" i="1"/>
  <c r="M910" i="1" s="1"/>
  <c r="K1382" i="1"/>
  <c r="M1382" i="1" s="1"/>
  <c r="K134" i="1"/>
  <c r="M134" i="1" s="1"/>
  <c r="K531" i="1"/>
  <c r="M531" i="1" s="1"/>
  <c r="K839" i="1"/>
  <c r="M839" i="1" s="1"/>
  <c r="K829" i="1"/>
  <c r="M829" i="1" s="1"/>
  <c r="K637" i="1"/>
  <c r="M637" i="1" s="1"/>
  <c r="K925" i="1"/>
  <c r="M925" i="1" s="1"/>
  <c r="K1128" i="1"/>
  <c r="M1128" i="1" s="1"/>
  <c r="K1159" i="1"/>
  <c r="M1159" i="1" s="1"/>
  <c r="K1374" i="1"/>
  <c r="M1374" i="1" s="1"/>
  <c r="K1559" i="1"/>
  <c r="M1559" i="1" s="1"/>
  <c r="K1726" i="1"/>
  <c r="M1726" i="1" s="1"/>
  <c r="K1420" i="1"/>
  <c r="M1420" i="1" s="1"/>
  <c r="K1702" i="1"/>
  <c r="M1702" i="1" s="1"/>
  <c r="K1908" i="1"/>
  <c r="M1908" i="1" s="1"/>
  <c r="K1864" i="1"/>
  <c r="M1864" i="1" s="1"/>
  <c r="K1983" i="1"/>
  <c r="M1983" i="1" s="1"/>
  <c r="K2036" i="1"/>
  <c r="M2036" i="1" s="1"/>
  <c r="K2170" i="1"/>
  <c r="M2170" i="1" s="1"/>
  <c r="K2203" i="1"/>
  <c r="M2203" i="1" s="1"/>
  <c r="K2405" i="1"/>
  <c r="M2405" i="1" s="1"/>
  <c r="K2427" i="1"/>
  <c r="M2427" i="1" s="1"/>
  <c r="K2301" i="1"/>
  <c r="M2301" i="1" s="1"/>
  <c r="K2416" i="1"/>
  <c r="M2416" i="1" s="1"/>
  <c r="K1900" i="1"/>
  <c r="M1900" i="1" s="1"/>
  <c r="K1273" i="1"/>
  <c r="M1273" i="1" s="1"/>
  <c r="K1723" i="1"/>
  <c r="M1723" i="1" s="1"/>
  <c r="K1972" i="1"/>
  <c r="M1972" i="1" s="1"/>
  <c r="K2437" i="1"/>
  <c r="M2437" i="1" s="1"/>
  <c r="K334" i="1"/>
  <c r="M334" i="1" s="1"/>
  <c r="K528" i="1"/>
  <c r="M528" i="1" s="1"/>
  <c r="K2183" i="1"/>
  <c r="M2183" i="1" s="1"/>
  <c r="K57" i="1"/>
  <c r="M57" i="1" s="1"/>
  <c r="K86" i="1"/>
  <c r="M86" i="1" s="1"/>
  <c r="K656" i="1"/>
  <c r="M656" i="1" s="1"/>
  <c r="K659" i="1"/>
  <c r="M659" i="1" s="1"/>
  <c r="K867" i="1"/>
  <c r="M867" i="1" s="1"/>
  <c r="K1053" i="1"/>
  <c r="M1053" i="1" s="1"/>
  <c r="K1194" i="1"/>
  <c r="M1194" i="1" s="1"/>
  <c r="K971" i="1"/>
  <c r="M971" i="1" s="1"/>
  <c r="K1284" i="1"/>
  <c r="M1284" i="1" s="1"/>
  <c r="K1427" i="1"/>
  <c r="M1427" i="1" s="1"/>
  <c r="K1732" i="1"/>
  <c r="M1732" i="1" s="1"/>
  <c r="K1436" i="1"/>
  <c r="M1436" i="1" s="1"/>
  <c r="K1715" i="1"/>
  <c r="M1715" i="1" s="1"/>
  <c r="K1914" i="1"/>
  <c r="M1914" i="1" s="1"/>
  <c r="K1905" i="1"/>
  <c r="M1905" i="1" s="1"/>
  <c r="K2119" i="1"/>
  <c r="M2119" i="1" s="1"/>
  <c r="K2116" i="1"/>
  <c r="M2116" i="1" s="1"/>
  <c r="K2307" i="1"/>
  <c r="M2307" i="1" s="1"/>
  <c r="K276" i="1"/>
  <c r="M276" i="1" s="1"/>
  <c r="K597" i="1"/>
  <c r="M597" i="1" s="1"/>
  <c r="K787" i="1"/>
  <c r="M787" i="1" s="1"/>
  <c r="K1224" i="1"/>
  <c r="M1224" i="1" s="1"/>
  <c r="K1411" i="1"/>
  <c r="M1411" i="1" s="1"/>
  <c r="K1807" i="1"/>
  <c r="M1807" i="1" s="1"/>
  <c r="K2030" i="1"/>
  <c r="M2030" i="1" s="1"/>
  <c r="K2493" i="1"/>
  <c r="M2493" i="1" s="1"/>
  <c r="K366" i="1"/>
  <c r="M366" i="1" s="1"/>
  <c r="K453" i="1"/>
  <c r="M453" i="1" s="1"/>
  <c r="K510" i="1"/>
  <c r="M510" i="1" s="1"/>
  <c r="K677" i="1"/>
  <c r="M677" i="1" s="1"/>
  <c r="K748" i="1"/>
  <c r="M748" i="1" s="1"/>
  <c r="K855" i="1"/>
  <c r="M855" i="1" s="1"/>
  <c r="K908" i="1"/>
  <c r="M908" i="1" s="1"/>
  <c r="K965" i="1"/>
  <c r="M965" i="1" s="1"/>
  <c r="K1124" i="1"/>
  <c r="M1124" i="1" s="1"/>
  <c r="K1144" i="1"/>
  <c r="M1144" i="1" s="1"/>
  <c r="K1165" i="1"/>
  <c r="M1165" i="1" s="1"/>
  <c r="K1193" i="1"/>
  <c r="M1193" i="1" s="1"/>
  <c r="K1223" i="1"/>
  <c r="M1223" i="1" s="1"/>
  <c r="K1248" i="1"/>
  <c r="M1248" i="1" s="1"/>
  <c r="K1274" i="1"/>
  <c r="M1274" i="1" s="1"/>
  <c r="K1293" i="1"/>
  <c r="M1293" i="1" s="1"/>
  <c r="K1321" i="1"/>
  <c r="M1321" i="1" s="1"/>
  <c r="K1338" i="1"/>
  <c r="M1338" i="1" s="1"/>
  <c r="K1366" i="1"/>
  <c r="M1366" i="1" s="1"/>
  <c r="K1383" i="1"/>
  <c r="M1383" i="1" s="1"/>
  <c r="K1410" i="1"/>
  <c r="M1410" i="1" s="1"/>
  <c r="K1430" i="1"/>
  <c r="M1430" i="1" s="1"/>
  <c r="K1449" i="1"/>
  <c r="M1449" i="1" s="1"/>
  <c r="K1463" i="1"/>
  <c r="M1463" i="1" s="1"/>
  <c r="K1494" i="1"/>
  <c r="M1494" i="1" s="1"/>
  <c r="K1505" i="1"/>
  <c r="M1505" i="1" s="1"/>
  <c r="K1527" i="1"/>
  <c r="M1527" i="1" s="1"/>
  <c r="K1545" i="1"/>
  <c r="M1545" i="1" s="1"/>
  <c r="K1572" i="1"/>
  <c r="M1572" i="1" s="1"/>
  <c r="K1589" i="1"/>
  <c r="M1589" i="1" s="1"/>
  <c r="K1606" i="1"/>
  <c r="M1606" i="1" s="1"/>
  <c r="K1626" i="1"/>
  <c r="M1626" i="1" s="1"/>
  <c r="K1641" i="1"/>
  <c r="M1641" i="1" s="1"/>
  <c r="K1659" i="1"/>
  <c r="M1659" i="1" s="1"/>
  <c r="K1671" i="1"/>
  <c r="M1671" i="1" s="1"/>
  <c r="K1683" i="1"/>
  <c r="M1683" i="1" s="1"/>
  <c r="K1695" i="1"/>
  <c r="M1695" i="1" s="1"/>
  <c r="K1722" i="1"/>
  <c r="M1722" i="1" s="1"/>
  <c r="K1735" i="1"/>
  <c r="M1735" i="1" s="1"/>
  <c r="K1747" i="1"/>
  <c r="M1747" i="1" s="1"/>
  <c r="K1759" i="1"/>
  <c r="M1759" i="1" s="1"/>
  <c r="K1777" i="1"/>
  <c r="M1777" i="1" s="1"/>
  <c r="K1791" i="1"/>
  <c r="M1791" i="1" s="1"/>
  <c r="K1805" i="1"/>
  <c r="M1805" i="1" s="1"/>
  <c r="G1824" i="2"/>
  <c r="K1821" i="1"/>
  <c r="M1821" i="1" s="1"/>
  <c r="K1836" i="1"/>
  <c r="M1836" i="1" s="1"/>
  <c r="K1869" i="1"/>
  <c r="M1869" i="1" s="1"/>
  <c r="K1891" i="1"/>
  <c r="M1891" i="1" s="1"/>
  <c r="K1910" i="1"/>
  <c r="M1910" i="1" s="1"/>
  <c r="K1927" i="1"/>
  <c r="M1927" i="1" s="1"/>
  <c r="K1961" i="1"/>
  <c r="M1961" i="1" s="1"/>
  <c r="K1973" i="1"/>
  <c r="M1973" i="1" s="1"/>
  <c r="K1985" i="1"/>
  <c r="M1985" i="1" s="1"/>
  <c r="K2000" i="1"/>
  <c r="M2000" i="1" s="1"/>
  <c r="K2015" i="1"/>
  <c r="M2015" i="1" s="1"/>
  <c r="K2027" i="1"/>
  <c r="M2027" i="1" s="1"/>
  <c r="K2039" i="1"/>
  <c r="M2039" i="1" s="1"/>
  <c r="K2055" i="1"/>
  <c r="M2055" i="1" s="1"/>
  <c r="G2057" i="2"/>
  <c r="K2068" i="1"/>
  <c r="M2068" i="1" s="1"/>
  <c r="K2098" i="1"/>
  <c r="M2098" i="1" s="1"/>
  <c r="K2114" i="1"/>
  <c r="M2114" i="1" s="1"/>
  <c r="K2127" i="1"/>
  <c r="M2127" i="1" s="1"/>
  <c r="K2138" i="1"/>
  <c r="M2138" i="1" s="1"/>
  <c r="K2151" i="1"/>
  <c r="M2151" i="1" s="1"/>
  <c r="K2164" i="1"/>
  <c r="M2164" i="1" s="1"/>
  <c r="K2176" i="1"/>
  <c r="M2176" i="1" s="1"/>
  <c r="K2190" i="1"/>
  <c r="M2190" i="1" s="1"/>
  <c r="K2206" i="1"/>
  <c r="M2206" i="1" s="1"/>
  <c r="K2221" i="1"/>
  <c r="M2221" i="1" s="1"/>
  <c r="K2236" i="1"/>
  <c r="M2236" i="1" s="1"/>
  <c r="K2250" i="1"/>
  <c r="M2250" i="1" s="1"/>
  <c r="K2266" i="1"/>
  <c r="M2266" i="1" s="1"/>
  <c r="K2289" i="1"/>
  <c r="M2289" i="1" s="1"/>
  <c r="K2303" i="1"/>
  <c r="M2303" i="1" s="1"/>
  <c r="K2318" i="1"/>
  <c r="M2318" i="1" s="1"/>
  <c r="K2331" i="1"/>
  <c r="M2331" i="1" s="1"/>
  <c r="K2350" i="1"/>
  <c r="M2350" i="1" s="1"/>
  <c r="K2377" i="1"/>
  <c r="M2377" i="1" s="1"/>
  <c r="K2399" i="1"/>
  <c r="M2399" i="1" s="1"/>
  <c r="K2420" i="1"/>
  <c r="M2420" i="1" s="1"/>
  <c r="K2438" i="1"/>
  <c r="M2438" i="1" s="1"/>
  <c r="K2459" i="1"/>
  <c r="M2459" i="1" s="1"/>
  <c r="K2473" i="1"/>
  <c r="M2473" i="1" s="1"/>
  <c r="K2503" i="1"/>
  <c r="M2503" i="1" s="1"/>
  <c r="K2516" i="1"/>
  <c r="M2516" i="1" s="1"/>
  <c r="K2529" i="1"/>
  <c r="M2529" i="1" s="1"/>
  <c r="K2544" i="1"/>
  <c r="M2544" i="1" s="1"/>
  <c r="K2555" i="1"/>
  <c r="M2555" i="1" s="1"/>
  <c r="K2570" i="1"/>
  <c r="M2570" i="1" s="1"/>
  <c r="K2582" i="1"/>
  <c r="M2582" i="1" s="1"/>
  <c r="K2596" i="1"/>
  <c r="M2596" i="1" s="1"/>
  <c r="K2608" i="1"/>
  <c r="M2608" i="1" s="1"/>
  <c r="K2622" i="1"/>
  <c r="M2622" i="1" s="1"/>
  <c r="K395" i="1"/>
  <c r="M395" i="1" s="1"/>
  <c r="K446" i="1"/>
  <c r="M446" i="1" s="1"/>
  <c r="K539" i="1"/>
  <c r="M539" i="1" s="1"/>
  <c r="K647" i="1"/>
  <c r="M647" i="1" s="1"/>
  <c r="K758" i="1"/>
  <c r="M758" i="1" s="1"/>
  <c r="K800" i="1"/>
  <c r="M800" i="1" s="1"/>
  <c r="K826" i="1"/>
  <c r="M826" i="1" s="1"/>
  <c r="K943" i="1"/>
  <c r="M943" i="1" s="1"/>
  <c r="K1019" i="1"/>
  <c r="M1019" i="1" s="1"/>
  <c r="K1088" i="1"/>
  <c r="M1088" i="1" s="1"/>
  <c r="K256" i="1"/>
  <c r="M256" i="1" s="1"/>
  <c r="K437" i="1"/>
  <c r="M437" i="1" s="1"/>
  <c r="K721" i="1"/>
  <c r="M721" i="1" s="1"/>
  <c r="K861" i="1"/>
  <c r="M861" i="1" s="1"/>
  <c r="K926" i="1"/>
  <c r="M926" i="1" s="1"/>
  <c r="K988" i="1"/>
  <c r="M988" i="1" s="1"/>
  <c r="K1054" i="1"/>
  <c r="M1054" i="1" s="1"/>
  <c r="K67" i="1"/>
  <c r="M67" i="1" s="1"/>
  <c r="K587" i="1"/>
  <c r="M587" i="1" s="1"/>
  <c r="K413" i="1"/>
  <c r="M413" i="1" s="1"/>
  <c r="K490" i="1"/>
  <c r="M490" i="1" s="1"/>
  <c r="K550" i="1"/>
  <c r="M550" i="1" s="1"/>
  <c r="K628" i="1"/>
  <c r="M628" i="1" s="1"/>
  <c r="K817" i="1"/>
  <c r="M817" i="1" s="1"/>
  <c r="K936" i="1"/>
  <c r="M936" i="1" s="1"/>
  <c r="K989" i="1"/>
  <c r="M989" i="1" s="1"/>
  <c r="K1044" i="1"/>
  <c r="M1044" i="1" s="1"/>
  <c r="K1114" i="1"/>
  <c r="M1114" i="1" s="1"/>
  <c r="K2187" i="1"/>
  <c r="M2187" i="1" s="1"/>
  <c r="K65" i="1"/>
  <c r="M65" i="1" s="1"/>
  <c r="K580" i="1"/>
  <c r="M580" i="1" s="1"/>
  <c r="K859" i="1"/>
  <c r="M859" i="1" s="1"/>
  <c r="K571" i="1"/>
  <c r="M571" i="1" s="1"/>
  <c r="K786" i="1"/>
  <c r="M786" i="1" s="1"/>
  <c r="K957" i="1"/>
  <c r="M957" i="1" s="1"/>
  <c r="K1218" i="1"/>
  <c r="M1218" i="1" s="1"/>
  <c r="K986" i="1"/>
  <c r="M986" i="1" s="1"/>
  <c r="K1314" i="1"/>
  <c r="M1314" i="1" s="1"/>
  <c r="K1220" i="1"/>
  <c r="M1220" i="1" s="1"/>
  <c r="K1488" i="1"/>
  <c r="M1488" i="1" s="1"/>
  <c r="K1662" i="1"/>
  <c r="M1662" i="1" s="1"/>
  <c r="K1788" i="1"/>
  <c r="M1788" i="1" s="1"/>
  <c r="K1619" i="1"/>
  <c r="M1619" i="1" s="1"/>
  <c r="K1838" i="1"/>
  <c r="M1838" i="1" s="1"/>
  <c r="K1936" i="1"/>
  <c r="M1936" i="1" s="1"/>
  <c r="K1935" i="1"/>
  <c r="M1935" i="1" s="1"/>
  <c r="K2024" i="1"/>
  <c r="M2024" i="1" s="1"/>
  <c r="K2194" i="1"/>
  <c r="M2194" i="1" s="1"/>
  <c r="K2228" i="1"/>
  <c r="M2228" i="1" s="1"/>
  <c r="K2204" i="1"/>
  <c r="M2204" i="1" s="1"/>
  <c r="K2455" i="1"/>
  <c r="M2455" i="1" s="1"/>
  <c r="K588" i="1"/>
  <c r="M588" i="1" s="1"/>
  <c r="K1184" i="1"/>
  <c r="M1184" i="1" s="1"/>
  <c r="K1501" i="1"/>
  <c r="M1501" i="1" s="1"/>
  <c r="K1952" i="1"/>
  <c r="M1952" i="1" s="1"/>
  <c r="K2378" i="1"/>
  <c r="M2378" i="1" s="1"/>
  <c r="K414" i="1"/>
  <c r="M414" i="1" s="1"/>
  <c r="K176" i="1"/>
  <c r="M176" i="1" s="1"/>
  <c r="K944" i="1"/>
  <c r="M944" i="1" s="1"/>
  <c r="K1244" i="1"/>
  <c r="M1244" i="1" s="1"/>
  <c r="K1642" i="1"/>
  <c r="M1642" i="1" s="1"/>
  <c r="K1902" i="1"/>
  <c r="M1902" i="1" s="1"/>
  <c r="K2056" i="1"/>
  <c r="M2056" i="1" s="1"/>
  <c r="K2392" i="1"/>
  <c r="M2392" i="1" s="1"/>
  <c r="K152" i="1"/>
  <c r="M152" i="1" s="1"/>
  <c r="K1377" i="1"/>
  <c r="M1377" i="1" s="1"/>
  <c r="K33" i="1"/>
  <c r="M33" i="1" s="1"/>
  <c r="K126" i="1"/>
  <c r="M126" i="1" s="1"/>
  <c r="K274" i="1"/>
  <c r="M274" i="1" s="1"/>
  <c r="K246" i="1"/>
  <c r="M246" i="1" s="1"/>
  <c r="K27" i="1"/>
  <c r="M27" i="1" s="1"/>
  <c r="K108" i="1"/>
  <c r="M108" i="1" s="1"/>
  <c r="K277" i="1"/>
  <c r="M277" i="1" s="1"/>
  <c r="K232" i="1"/>
  <c r="M232" i="1" s="1"/>
  <c r="K14" i="1"/>
  <c r="M14" i="1" s="1"/>
  <c r="K520" i="1"/>
  <c r="M520" i="1" s="1"/>
  <c r="K252" i="1"/>
  <c r="M252" i="1" s="1"/>
  <c r="K216" i="1"/>
  <c r="M216" i="1" s="1"/>
  <c r="K469" i="1"/>
  <c r="M469" i="1" s="1"/>
  <c r="K112" i="1"/>
  <c r="M112" i="1" s="1"/>
  <c r="K237" i="1"/>
  <c r="M237" i="1" s="1"/>
  <c r="K154" i="1"/>
  <c r="M154" i="1" s="1"/>
  <c r="K406" i="1"/>
  <c r="M406" i="1" s="1"/>
  <c r="K879" i="1"/>
  <c r="M879" i="1" s="1"/>
  <c r="K1163" i="1"/>
  <c r="M1163" i="1" s="1"/>
  <c r="K1330" i="1"/>
  <c r="M1330" i="1" s="1"/>
  <c r="K1468" i="1"/>
  <c r="M1468" i="1" s="1"/>
  <c r="K1571" i="1"/>
  <c r="M1571" i="1" s="1"/>
  <c r="K1670" i="1"/>
  <c r="M1670" i="1" s="1"/>
  <c r="K1734" i="1"/>
  <c r="M1734" i="1" s="1"/>
  <c r="K1804" i="1"/>
  <c r="M1804" i="1" s="1"/>
  <c r="K1903" i="1"/>
  <c r="M1903" i="1" s="1"/>
  <c r="K1941" i="1"/>
  <c r="M1941" i="1" s="1"/>
  <c r="K1980" i="1"/>
  <c r="M1980" i="1" s="1"/>
  <c r="K2049" i="1"/>
  <c r="M2049" i="1" s="1"/>
  <c r="K2105" i="1"/>
  <c r="M2105" i="1" s="1"/>
  <c r="K2146" i="1"/>
  <c r="M2146" i="1" s="1"/>
  <c r="K2186" i="1"/>
  <c r="M2186" i="1" s="1"/>
  <c r="K2230" i="1"/>
  <c r="M2230" i="1" s="1"/>
  <c r="K2277" i="1"/>
  <c r="M2277" i="1" s="1"/>
  <c r="K2326" i="1"/>
  <c r="M2326" i="1" s="1"/>
  <c r="K2393" i="1"/>
  <c r="M2393" i="1" s="1"/>
  <c r="K2432" i="1"/>
  <c r="M2432" i="1" s="1"/>
  <c r="K2490" i="1"/>
  <c r="M2490" i="1" s="1"/>
  <c r="K2540" i="1"/>
  <c r="M2540" i="1" s="1"/>
  <c r="K2592" i="1"/>
  <c r="M2592" i="1" s="1"/>
  <c r="K374" i="1"/>
  <c r="M374" i="1" s="1"/>
  <c r="K577" i="1"/>
  <c r="M577" i="1" s="1"/>
  <c r="K819" i="1"/>
  <c r="M819" i="1" s="1"/>
  <c r="K1094" i="1"/>
  <c r="M1094" i="1" s="1"/>
  <c r="K438" i="1"/>
  <c r="M438" i="1" s="1"/>
  <c r="K869" i="1"/>
  <c r="M869" i="1" s="1"/>
  <c r="K1060" i="1"/>
  <c r="M1060" i="1" s="1"/>
  <c r="K352" i="1"/>
  <c r="M352" i="1" s="1"/>
  <c r="K567" i="1"/>
  <c r="M567" i="1" s="1"/>
  <c r="K935" i="1"/>
  <c r="M935" i="1" s="1"/>
  <c r="K1043" i="1"/>
  <c r="M1043" i="1" s="1"/>
  <c r="K94" i="1"/>
  <c r="M94" i="1" s="1"/>
  <c r="K700" i="1"/>
  <c r="M700" i="1" s="1"/>
  <c r="K1087" i="1"/>
  <c r="M1087" i="1" s="1"/>
  <c r="K1253" i="1"/>
  <c r="M1253" i="1" s="1"/>
  <c r="K1684" i="1"/>
  <c r="M1684" i="1" s="1"/>
  <c r="K1873" i="1"/>
  <c r="M1873" i="1" s="1"/>
  <c r="K2001" i="1"/>
  <c r="M2001" i="1" s="1"/>
  <c r="K2330" i="1"/>
  <c r="M2330" i="1" s="1"/>
  <c r="K2175" i="1"/>
  <c r="M2175" i="1" s="1"/>
  <c r="K923" i="1"/>
  <c r="M923" i="1" s="1"/>
  <c r="K1926" i="1"/>
  <c r="M1926" i="1" s="1"/>
  <c r="K851" i="1"/>
  <c r="M851" i="1" s="1"/>
  <c r="K105" i="1"/>
  <c r="M105" i="1" s="1"/>
  <c r="K797" i="1"/>
  <c r="M797" i="1" s="1"/>
  <c r="K892" i="1"/>
  <c r="M892" i="1" s="1"/>
  <c r="K1806" i="1"/>
  <c r="M1806" i="1" s="1"/>
  <c r="K1870" i="1"/>
  <c r="M1870" i="1" s="1"/>
  <c r="K2069" i="1"/>
  <c r="M2069" i="1" s="1"/>
  <c r="K46" i="1"/>
  <c r="M46" i="1" s="1"/>
  <c r="K1164" i="1"/>
  <c r="M1164" i="1" s="1"/>
  <c r="K1917" i="1"/>
  <c r="M1917" i="1" s="1"/>
  <c r="K409" i="1"/>
  <c r="M409" i="1" s="1"/>
  <c r="K737" i="1"/>
  <c r="M737" i="1" s="1"/>
  <c r="K954" i="1"/>
  <c r="M954" i="1" s="1"/>
  <c r="K1158" i="1"/>
  <c r="M1158" i="1" s="1"/>
  <c r="K1243" i="1"/>
  <c r="M1243" i="1" s="1"/>
  <c r="K1309" i="1"/>
  <c r="M1309" i="1" s="1"/>
  <c r="K1353" i="1"/>
  <c r="M1353" i="1" s="1"/>
  <c r="K1424" i="1"/>
  <c r="M1424" i="1" s="1"/>
  <c r="K1485" i="1"/>
  <c r="M1485" i="1" s="1"/>
  <c r="K1542" i="1"/>
  <c r="M1542" i="1" s="1"/>
  <c r="K1604" i="1"/>
  <c r="M1604" i="1" s="1"/>
  <c r="K1657" i="1"/>
  <c r="M1657" i="1" s="1"/>
  <c r="K1692" i="1"/>
  <c r="M1692" i="1" s="1"/>
  <c r="K1720" i="1"/>
  <c r="M1720" i="1" s="1"/>
  <c r="K1757" i="1"/>
  <c r="M1757" i="1" s="1"/>
  <c r="K1803" i="1"/>
  <c r="M1803" i="1" s="1"/>
  <c r="K1830" i="1"/>
  <c r="M1830" i="1" s="1"/>
  <c r="K1904" i="1"/>
  <c r="M1904" i="1" s="1"/>
  <c r="K1970" i="1"/>
  <c r="M1970" i="1" s="1"/>
  <c r="K2012" i="1"/>
  <c r="M2012" i="1" s="1"/>
  <c r="K2050" i="1"/>
  <c r="M2050" i="1" s="1"/>
  <c r="K2094" i="1"/>
  <c r="M2094" i="1" s="1"/>
  <c r="K2136" i="1"/>
  <c r="M2136" i="1" s="1"/>
  <c r="K2172" i="1"/>
  <c r="M2172" i="1" s="1"/>
  <c r="K2216" i="1"/>
  <c r="M2216" i="1" s="1"/>
  <c r="K2279" i="1"/>
  <c r="M2279" i="1" s="1"/>
  <c r="K2313" i="1"/>
  <c r="M2313" i="1" s="1"/>
  <c r="K2374" i="1"/>
  <c r="M2374" i="1" s="1"/>
  <c r="K2434" i="1"/>
  <c r="M2434" i="1" s="1"/>
  <c r="K2492" i="1"/>
  <c r="M2492" i="1" s="1"/>
  <c r="K2552" i="1"/>
  <c r="M2552" i="1" s="1"/>
  <c r="K2579" i="1"/>
  <c r="M2579" i="1" s="1"/>
  <c r="K2619" i="1"/>
  <c r="M2619" i="1" s="1"/>
  <c r="K517" i="1"/>
  <c r="M517" i="1" s="1"/>
  <c r="K798" i="1"/>
  <c r="M798" i="1" s="1"/>
  <c r="K1005" i="1"/>
  <c r="M1005" i="1" s="1"/>
  <c r="K405" i="1"/>
  <c r="M405" i="1" s="1"/>
  <c r="K907" i="1"/>
  <c r="M907" i="1" s="1"/>
  <c r="K1037" i="1"/>
  <c r="M1037" i="1" s="1"/>
  <c r="K375" i="1"/>
  <c r="M375" i="1" s="1"/>
  <c r="K666" i="1"/>
  <c r="M666" i="1" s="1"/>
  <c r="K1105" i="1"/>
  <c r="M1105" i="1" s="1"/>
  <c r="K192" i="1"/>
  <c r="M192" i="1" s="1"/>
  <c r="K739" i="1"/>
  <c r="M739" i="1" s="1"/>
  <c r="K909" i="1"/>
  <c r="M909" i="1" s="1"/>
  <c r="K1627" i="1"/>
  <c r="M1627" i="1" s="1"/>
  <c r="K1801" i="1"/>
  <c r="M1801" i="1" s="1"/>
  <c r="K2126" i="1"/>
  <c r="M2126" i="1" s="1"/>
  <c r="K2361" i="1"/>
  <c r="M2361" i="1" s="1"/>
  <c r="K2384" i="1"/>
  <c r="M2384" i="1" s="1"/>
  <c r="K963" i="1"/>
  <c r="M963" i="1" s="1"/>
  <c r="K2244" i="1"/>
  <c r="M2244" i="1" s="1"/>
  <c r="K17" i="1"/>
  <c r="M17" i="1" s="1"/>
  <c r="K1204" i="1"/>
  <c r="M1204" i="1" s="1"/>
  <c r="K1783" i="1"/>
  <c r="M1783" i="1" s="1"/>
  <c r="K489" i="1"/>
  <c r="M489" i="1" s="1"/>
  <c r="K887" i="1"/>
  <c r="M887" i="1" s="1"/>
  <c r="K1351" i="1"/>
  <c r="M1351" i="1" s="1"/>
  <c r="K26" i="1"/>
  <c r="M26" i="1" s="1"/>
  <c r="K187" i="1"/>
  <c r="M187" i="1" s="1"/>
  <c r="K88" i="1"/>
  <c r="M88" i="1" s="1"/>
  <c r="K306" i="1"/>
  <c r="M306" i="1" s="1"/>
  <c r="K56" i="1"/>
  <c r="M56" i="1" s="1"/>
  <c r="K193" i="1"/>
  <c r="M193" i="1" s="1"/>
  <c r="K97" i="1"/>
  <c r="M97" i="1" s="1"/>
  <c r="K214" i="1"/>
  <c r="M214" i="1" s="1"/>
  <c r="K213" i="1"/>
  <c r="M213" i="1" s="1"/>
  <c r="K165" i="1"/>
  <c r="M165" i="1" s="1"/>
  <c r="K307" i="1"/>
  <c r="M307" i="1" s="1"/>
  <c r="K285" i="1"/>
  <c r="M285" i="1" s="1"/>
  <c r="K32" i="1"/>
  <c r="M32" i="1" s="1"/>
  <c r="K146" i="1"/>
  <c r="M146" i="1" s="1"/>
  <c r="K288" i="1"/>
  <c r="M288" i="1" s="1"/>
  <c r="K264" i="1"/>
  <c r="M264" i="1" s="1"/>
  <c r="K365" i="1"/>
  <c r="M365" i="1" s="1"/>
  <c r="K428" i="1"/>
  <c r="M428" i="1" s="1"/>
  <c r="K516" i="1"/>
  <c r="M516" i="1" s="1"/>
  <c r="K568" i="1"/>
  <c r="M568" i="1" s="1"/>
  <c r="K740" i="1"/>
  <c r="M740" i="1" s="1"/>
  <c r="K853" i="1"/>
  <c r="M853" i="1" s="1"/>
  <c r="K900" i="1"/>
  <c r="M900" i="1" s="1"/>
  <c r="K958" i="1"/>
  <c r="M958" i="1" s="1"/>
  <c r="K1073" i="1"/>
  <c r="M1073" i="1" s="1"/>
  <c r="K1135" i="1"/>
  <c r="M1135" i="1" s="1"/>
  <c r="K1153" i="1"/>
  <c r="M1153" i="1" s="1"/>
  <c r="K1173" i="1"/>
  <c r="M1173" i="1" s="1"/>
  <c r="K1205" i="1"/>
  <c r="M1205" i="1" s="1"/>
  <c r="K1235" i="1"/>
  <c r="M1235" i="1" s="1"/>
  <c r="K1268" i="1"/>
  <c r="M1268" i="1" s="1"/>
  <c r="K1298" i="1"/>
  <c r="M1298" i="1" s="1"/>
  <c r="K1320" i="1"/>
  <c r="M1320" i="1" s="1"/>
  <c r="K1337" i="1"/>
  <c r="M1337" i="1" s="1"/>
  <c r="K1354" i="1"/>
  <c r="M1354" i="1" s="1"/>
  <c r="K1380" i="1"/>
  <c r="M1380" i="1" s="1"/>
  <c r="K1409" i="1"/>
  <c r="M1409" i="1" s="1"/>
  <c r="K1428" i="1"/>
  <c r="M1428" i="1" s="1"/>
  <c r="K1443" i="1"/>
  <c r="M1443" i="1" s="1"/>
  <c r="K1460" i="1"/>
  <c r="M1460" i="1" s="1"/>
  <c r="K1484" i="1"/>
  <c r="M1484" i="1" s="1"/>
  <c r="K1500" i="1"/>
  <c r="M1500" i="1" s="1"/>
  <c r="K1520" i="1"/>
  <c r="M1520" i="1" s="1"/>
  <c r="K1540" i="1"/>
  <c r="M1540" i="1" s="1"/>
  <c r="K1555" i="1"/>
  <c r="M1555" i="1" s="1"/>
  <c r="K1577" i="1"/>
  <c r="M1577" i="1" s="1"/>
  <c r="K1594" i="1"/>
  <c r="M1594" i="1" s="1"/>
  <c r="K1611" i="1"/>
  <c r="M1611" i="1" s="1"/>
  <c r="K1631" i="1"/>
  <c r="M1631" i="1" s="1"/>
  <c r="K1652" i="1"/>
  <c r="M1652" i="1" s="1"/>
  <c r="K1664" i="1"/>
  <c r="M1664" i="1" s="1"/>
  <c r="K1676" i="1"/>
  <c r="M1676" i="1" s="1"/>
  <c r="K1688" i="1"/>
  <c r="M1688" i="1" s="1"/>
  <c r="K1700" i="1"/>
  <c r="M1700" i="1" s="1"/>
  <c r="K1728" i="1"/>
  <c r="M1728" i="1" s="1"/>
  <c r="K1740" i="1"/>
  <c r="M1740" i="1" s="1"/>
  <c r="K1752" i="1"/>
  <c r="M1752" i="1" s="1"/>
  <c r="K1768" i="1"/>
  <c r="M1768" i="1" s="1"/>
  <c r="K1780" i="1"/>
  <c r="M1780" i="1" s="1"/>
  <c r="K1797" i="1"/>
  <c r="M1797" i="1" s="1"/>
  <c r="K1811" i="1"/>
  <c r="M1811" i="1" s="1"/>
  <c r="K1827" i="1"/>
  <c r="M1827" i="1" s="1"/>
  <c r="K1840" i="1"/>
  <c r="M1840" i="1" s="1"/>
  <c r="K1872" i="1"/>
  <c r="M1872" i="1" s="1"/>
  <c r="K1892" i="1"/>
  <c r="M1892" i="1" s="1"/>
  <c r="K1912" i="1"/>
  <c r="M1912" i="1" s="1"/>
  <c r="K1928" i="1"/>
  <c r="M1928" i="1" s="1"/>
  <c r="K1946" i="1"/>
  <c r="M1946" i="1" s="1"/>
  <c r="K1962" i="1"/>
  <c r="M1962" i="1" s="1"/>
  <c r="K1974" i="1"/>
  <c r="M1974" i="1" s="1"/>
  <c r="K1986" i="1"/>
  <c r="M1986" i="1" s="1"/>
  <c r="K2003" i="1"/>
  <c r="M2003" i="1" s="1"/>
  <c r="K2017" i="1"/>
  <c r="M2017" i="1" s="1"/>
  <c r="K2029" i="1"/>
  <c r="M2029" i="1" s="1"/>
  <c r="K2041" i="1"/>
  <c r="M2041" i="1" s="1"/>
  <c r="K2057" i="1"/>
  <c r="M2057" i="1" s="1"/>
  <c r="K2070" i="1"/>
  <c r="M2070" i="1" s="1"/>
  <c r="K2099" i="1"/>
  <c r="M2099" i="1" s="1"/>
  <c r="K2115" i="1"/>
  <c r="M2115" i="1" s="1"/>
  <c r="K2128" i="1"/>
  <c r="M2128" i="1" s="1"/>
  <c r="K2140" i="1"/>
  <c r="M2140" i="1" s="1"/>
  <c r="K2152" i="1"/>
  <c r="M2152" i="1" s="1"/>
  <c r="K2165" i="1"/>
  <c r="M2165" i="1" s="1"/>
  <c r="K2177" i="1"/>
  <c r="M2177" i="1" s="1"/>
  <c r="K2192" i="1"/>
  <c r="M2192" i="1" s="1"/>
  <c r="K2208" i="1"/>
  <c r="M2208" i="1" s="1"/>
  <c r="K2222" i="1"/>
  <c r="M2222" i="1" s="1"/>
  <c r="K2237" i="1"/>
  <c r="M2237" i="1" s="1"/>
  <c r="K2255" i="1"/>
  <c r="M2255" i="1" s="1"/>
  <c r="K2267" i="1"/>
  <c r="M2267" i="1" s="1"/>
  <c r="K2290" i="1"/>
  <c r="M2290" i="1" s="1"/>
  <c r="K2305" i="1"/>
  <c r="M2305" i="1" s="1"/>
  <c r="K2319" i="1"/>
  <c r="M2319" i="1" s="1"/>
  <c r="K2334" i="1"/>
  <c r="M2334" i="1" s="1"/>
  <c r="K2354" i="1"/>
  <c r="M2354" i="1" s="1"/>
  <c r="K2381" i="1"/>
  <c r="M2381" i="1" s="1"/>
  <c r="K2403" i="1"/>
  <c r="M2403" i="1" s="1"/>
  <c r="K2423" i="1"/>
  <c r="M2423" i="1" s="1"/>
  <c r="K2441" i="1"/>
  <c r="M2441" i="1" s="1"/>
  <c r="K2460" i="1"/>
  <c r="M2460" i="1" s="1"/>
  <c r="K2480" i="1"/>
  <c r="M2480" i="1" s="1"/>
  <c r="K2504" i="1"/>
  <c r="M2504" i="1" s="1"/>
  <c r="K2517" i="1"/>
  <c r="M2517" i="1" s="1"/>
  <c r="K2530" i="1"/>
  <c r="M2530" i="1" s="1"/>
  <c r="K2545" i="1"/>
  <c r="M2545" i="1" s="1"/>
  <c r="K2556" i="1"/>
  <c r="M2556" i="1" s="1"/>
  <c r="K2571" i="1"/>
  <c r="M2571" i="1" s="1"/>
  <c r="K2583" i="1"/>
  <c r="M2583" i="1" s="1"/>
  <c r="K2597" i="1"/>
  <c r="M2597" i="1" s="1"/>
  <c r="K2609" i="1"/>
  <c r="M2609" i="1" s="1"/>
  <c r="K2623" i="1"/>
  <c r="M2623" i="1" s="1"/>
  <c r="K418" i="1"/>
  <c r="M418" i="1" s="1"/>
  <c r="K466" i="1"/>
  <c r="M466" i="1" s="1"/>
  <c r="K511" i="1"/>
  <c r="M511" i="1" s="1"/>
  <c r="K687" i="1"/>
  <c r="M687" i="1" s="1"/>
  <c r="K757" i="1"/>
  <c r="M757" i="1" s="1"/>
  <c r="K801" i="1"/>
  <c r="M801" i="1" s="1"/>
  <c r="K863" i="1"/>
  <c r="M863" i="1" s="1"/>
  <c r="K959" i="1"/>
  <c r="M959" i="1" s="1"/>
  <c r="K1020" i="1"/>
  <c r="M1020" i="1" s="1"/>
  <c r="K13" i="1"/>
  <c r="M13" i="1" s="1"/>
  <c r="K389" i="1"/>
  <c r="M389" i="1" s="1"/>
  <c r="K609" i="1"/>
  <c r="M609" i="1" s="1"/>
  <c r="K735" i="1"/>
  <c r="M735" i="1" s="1"/>
  <c r="K841" i="1"/>
  <c r="M841" i="1" s="1"/>
  <c r="K904" i="1"/>
  <c r="M904" i="1" s="1"/>
  <c r="K951" i="1"/>
  <c r="M951" i="1" s="1"/>
  <c r="K1035" i="1"/>
  <c r="M1035" i="1" s="1"/>
  <c r="K1100" i="1"/>
  <c r="M1100" i="1" s="1"/>
  <c r="K551" i="1"/>
  <c r="M551" i="1" s="1"/>
  <c r="K394" i="1"/>
  <c r="M394" i="1" s="1"/>
  <c r="K467" i="1"/>
  <c r="M467" i="1" s="1"/>
  <c r="K548" i="1"/>
  <c r="M548" i="1" s="1"/>
  <c r="K599" i="1"/>
  <c r="M599" i="1" s="1"/>
  <c r="K655" i="1"/>
  <c r="M655" i="1" s="1"/>
  <c r="K893" i="1"/>
  <c r="M893" i="1" s="1"/>
  <c r="K955" i="1"/>
  <c r="M955" i="1" s="1"/>
  <c r="K1011" i="1"/>
  <c r="M1011" i="1" s="1"/>
  <c r="K1099" i="1"/>
  <c r="M1099" i="1" s="1"/>
  <c r="K2178" i="1"/>
  <c r="M2178" i="1" s="1"/>
  <c r="K212" i="1"/>
  <c r="M212" i="1" s="1"/>
  <c r="K177" i="1"/>
  <c r="M177" i="1" s="1"/>
  <c r="K669" i="1"/>
  <c r="M669" i="1" s="1"/>
  <c r="K920" i="1"/>
  <c r="M920" i="1" s="1"/>
  <c r="K885" i="1"/>
  <c r="M885" i="1" s="1"/>
  <c r="K707" i="1"/>
  <c r="M707" i="1" s="1"/>
  <c r="K975" i="1"/>
  <c r="M975" i="1" s="1"/>
  <c r="K888" i="1"/>
  <c r="M888" i="1" s="1"/>
  <c r="K1300" i="1"/>
  <c r="M1300" i="1" s="1"/>
  <c r="K1418" i="1"/>
  <c r="M1418" i="1" s="1"/>
  <c r="K1607" i="1"/>
  <c r="M1607" i="1" s="1"/>
  <c r="K1750" i="1"/>
  <c r="M1750" i="1" s="1"/>
  <c r="K1510" i="1"/>
  <c r="M1510" i="1" s="1"/>
  <c r="K1789" i="1"/>
  <c r="M1789" i="1" s="1"/>
  <c r="K1932" i="1"/>
  <c r="M1932" i="1" s="1"/>
  <c r="K1899" i="1"/>
  <c r="M1899" i="1" s="1"/>
  <c r="K2007" i="1"/>
  <c r="M2007" i="1" s="1"/>
  <c r="K2226" i="1"/>
  <c r="M2226" i="1" s="1"/>
  <c r="K2257" i="1"/>
  <c r="M2257" i="1" s="1"/>
  <c r="K2398" i="1"/>
  <c r="M2398" i="1" s="1"/>
  <c r="K2496" i="1"/>
  <c r="M2496" i="1" s="1"/>
  <c r="K2351" i="1"/>
  <c r="M2351" i="1" s="1"/>
  <c r="K2452" i="1"/>
  <c r="M2452" i="1" s="1"/>
  <c r="K72" i="1"/>
  <c r="M72" i="1" s="1"/>
  <c r="K1187" i="1"/>
  <c r="M1187" i="1" s="1"/>
  <c r="K1376" i="1"/>
  <c r="M1376" i="1" s="1"/>
  <c r="K2139" i="1"/>
  <c r="M2139" i="1" s="1"/>
  <c r="K73" i="1"/>
  <c r="M73" i="1" s="1"/>
  <c r="K457" i="1"/>
  <c r="M457" i="1" s="1"/>
  <c r="K354" i="1"/>
  <c r="M354" i="1" s="1"/>
  <c r="K1886" i="1"/>
  <c r="M1886" i="1" s="1"/>
  <c r="K113" i="1"/>
  <c r="M113" i="1" s="1"/>
  <c r="K148" i="1"/>
  <c r="M148" i="1" s="1"/>
  <c r="K952" i="1"/>
  <c r="M952" i="1" s="1"/>
  <c r="K717" i="1"/>
  <c r="M717" i="1" s="1"/>
  <c r="K899" i="1"/>
  <c r="M899" i="1" s="1"/>
  <c r="K1093" i="1"/>
  <c r="M1093" i="1" s="1"/>
  <c r="K1214" i="1"/>
  <c r="M1214" i="1" s="1"/>
  <c r="K1036" i="1"/>
  <c r="M1036" i="1" s="1"/>
  <c r="K1308" i="1"/>
  <c r="M1308" i="1" s="1"/>
  <c r="K1517" i="1"/>
  <c r="M1517" i="1" s="1"/>
  <c r="K1754" i="1"/>
  <c r="M1754" i="1" s="1"/>
  <c r="K1526" i="1"/>
  <c r="M1526" i="1" s="1"/>
  <c r="K1795" i="1"/>
  <c r="M1795" i="1" s="1"/>
  <c r="K1940" i="1"/>
  <c r="M1940" i="1" s="1"/>
  <c r="K1929" i="1"/>
  <c r="M1929" i="1" s="1"/>
  <c r="K2018" i="1"/>
  <c r="M2018" i="1" s="1"/>
  <c r="K2009" i="1"/>
  <c r="M2009" i="1" s="1"/>
  <c r="K2402" i="1"/>
  <c r="M2402" i="1" s="1"/>
  <c r="K2276" i="1"/>
  <c r="M2276" i="1" s="1"/>
  <c r="K668" i="1"/>
  <c r="M668" i="1" s="1"/>
  <c r="K911" i="1"/>
  <c r="M911" i="1" s="1"/>
  <c r="K1004" i="1"/>
  <c r="M1004" i="1" s="1"/>
  <c r="K1598" i="1"/>
  <c r="M1598" i="1" s="1"/>
  <c r="K1867" i="1"/>
  <c r="M1867" i="1" s="1"/>
  <c r="K2154" i="1"/>
  <c r="M2154" i="1" s="1"/>
  <c r="K344" i="1"/>
  <c r="M344" i="1" s="1"/>
  <c r="K378" i="1"/>
  <c r="M378" i="1" s="1"/>
  <c r="K468" i="1"/>
  <c r="M468" i="1" s="1"/>
  <c r="K530" i="1"/>
  <c r="M530" i="1" s="1"/>
  <c r="K681" i="1"/>
  <c r="M681" i="1" s="1"/>
  <c r="K767" i="1"/>
  <c r="M767" i="1" s="1"/>
  <c r="K877" i="1"/>
  <c r="M877" i="1" s="1"/>
  <c r="K917" i="1"/>
  <c r="M917" i="1" s="1"/>
  <c r="K987" i="1"/>
  <c r="M987" i="1" s="1"/>
  <c r="K1127" i="1"/>
  <c r="M1127" i="1" s="1"/>
  <c r="K1147" i="1"/>
  <c r="M1147" i="1" s="1"/>
  <c r="K1175" i="1"/>
  <c r="M1175" i="1" s="1"/>
  <c r="K1203" i="1"/>
  <c r="M1203" i="1" s="1"/>
  <c r="K1228" i="1"/>
  <c r="M1228" i="1" s="1"/>
  <c r="K1254" i="1"/>
  <c r="M1254" i="1" s="1"/>
  <c r="K1280" i="1"/>
  <c r="M1280" i="1" s="1"/>
  <c r="K1299" i="1"/>
  <c r="M1299" i="1" s="1"/>
  <c r="K1329" i="1"/>
  <c r="M1329" i="1" s="1"/>
  <c r="K1341" i="1"/>
  <c r="M1341" i="1" s="1"/>
  <c r="K1369" i="1"/>
  <c r="M1369" i="1" s="1"/>
  <c r="K1386" i="1"/>
  <c r="M1386" i="1" s="1"/>
  <c r="K1414" i="1"/>
  <c r="M1414" i="1" s="1"/>
  <c r="K1433" i="1"/>
  <c r="M1433" i="1" s="1"/>
  <c r="K1452" i="1"/>
  <c r="M1452" i="1" s="1"/>
  <c r="K1466" i="1"/>
  <c r="M1466" i="1" s="1"/>
  <c r="K1496" i="1"/>
  <c r="M1496" i="1" s="1"/>
  <c r="K1513" i="1"/>
  <c r="M1513" i="1" s="1"/>
  <c r="K1530" i="1"/>
  <c r="M1530" i="1" s="1"/>
  <c r="K1549" i="1"/>
  <c r="M1549" i="1" s="1"/>
  <c r="K1575" i="1"/>
  <c r="M1575" i="1" s="1"/>
  <c r="K1593" i="1"/>
  <c r="M1593" i="1" s="1"/>
  <c r="K1609" i="1"/>
  <c r="M1609" i="1" s="1"/>
  <c r="K1630" i="1"/>
  <c r="M1630" i="1" s="1"/>
  <c r="K1651" i="1"/>
  <c r="M1651" i="1" s="1"/>
  <c r="K1663" i="1"/>
  <c r="M1663" i="1" s="1"/>
  <c r="K1674" i="1"/>
  <c r="M1674" i="1" s="1"/>
  <c r="K1686" i="1"/>
  <c r="M1686" i="1" s="1"/>
  <c r="K1698" i="1"/>
  <c r="M1698" i="1" s="1"/>
  <c r="K1825" i="1"/>
  <c r="M1825" i="1" s="1"/>
  <c r="K2359" i="1"/>
  <c r="M2359" i="1" s="1"/>
  <c r="K2385" i="1"/>
  <c r="M2385" i="1" s="1"/>
  <c r="K2406" i="1"/>
  <c r="M2406" i="1" s="1"/>
  <c r="K2424" i="1"/>
  <c r="M2424" i="1" s="1"/>
  <c r="K2445" i="1"/>
  <c r="M2445" i="1" s="1"/>
  <c r="K2462" i="1"/>
  <c r="M2462" i="1" s="1"/>
  <c r="K2482" i="1"/>
  <c r="M2482" i="1" s="1"/>
  <c r="K2505" i="1"/>
  <c r="M2505" i="1" s="1"/>
  <c r="K2519" i="1"/>
  <c r="M2519" i="1" s="1"/>
  <c r="K2532" i="1"/>
  <c r="M2532" i="1" s="1"/>
  <c r="K2546" i="1"/>
  <c r="M2546" i="1" s="1"/>
  <c r="K2559" i="1"/>
  <c r="M2559" i="1" s="1"/>
  <c r="K2573" i="1"/>
  <c r="M2573" i="1" s="1"/>
  <c r="K2585" i="1"/>
  <c r="M2585" i="1" s="1"/>
  <c r="K2598" i="1"/>
  <c r="M2598" i="1" s="1"/>
  <c r="K2611" i="1"/>
  <c r="M2611" i="1" s="1"/>
  <c r="K2626" i="1"/>
  <c r="M2626" i="1" s="1"/>
  <c r="K408" i="1"/>
  <c r="M408" i="1" s="1"/>
  <c r="K473" i="1"/>
  <c r="M473" i="1" s="1"/>
  <c r="K575" i="1"/>
  <c r="M575" i="1" s="1"/>
  <c r="K697" i="1"/>
  <c r="M697" i="1" s="1"/>
  <c r="K777" i="1"/>
  <c r="M777" i="1" s="1"/>
  <c r="K802" i="1"/>
  <c r="M802" i="1" s="1"/>
  <c r="K847" i="1"/>
  <c r="M847" i="1" s="1"/>
  <c r="K973" i="1"/>
  <c r="M973" i="1" s="1"/>
  <c r="K1045" i="1"/>
  <c r="M1045" i="1" s="1"/>
  <c r="K1103" i="1"/>
  <c r="M1103" i="1" s="1"/>
  <c r="K377" i="1"/>
  <c r="M377" i="1" s="1"/>
  <c r="K458" i="1"/>
  <c r="M458" i="1" s="1"/>
  <c r="K746" i="1"/>
  <c r="M746" i="1" s="1"/>
  <c r="K872" i="1"/>
  <c r="M872" i="1" s="1"/>
  <c r="K931" i="1"/>
  <c r="M931" i="1" s="1"/>
  <c r="K1007" i="1"/>
  <c r="M1007" i="1" s="1"/>
  <c r="K1059" i="1"/>
  <c r="M1059" i="1" s="1"/>
  <c r="K294" i="1"/>
  <c r="M294" i="1" s="1"/>
  <c r="K347" i="1"/>
  <c r="M347" i="1" s="1"/>
  <c r="K449" i="1"/>
  <c r="M449" i="1" s="1"/>
  <c r="K500" i="1"/>
  <c r="M500" i="1" s="1"/>
  <c r="K576" i="1"/>
  <c r="M576" i="1" s="1"/>
  <c r="K640" i="1"/>
  <c r="M640" i="1" s="1"/>
  <c r="K864" i="1"/>
  <c r="M864" i="1" s="1"/>
  <c r="K948" i="1"/>
  <c r="M948" i="1" s="1"/>
  <c r="K995" i="1"/>
  <c r="M995" i="1" s="1"/>
  <c r="K1085" i="1"/>
  <c r="M1085" i="1" s="1"/>
  <c r="K266" i="1"/>
  <c r="M266" i="1" s="1"/>
  <c r="K1897" i="1"/>
  <c r="M1897" i="1" s="1"/>
  <c r="K167" i="1"/>
  <c r="M167" i="1" s="1"/>
  <c r="K611" i="1"/>
  <c r="M611" i="1" s="1"/>
  <c r="K527" i="1"/>
  <c r="M527" i="1" s="1"/>
  <c r="K627" i="1"/>
  <c r="M627" i="1" s="1"/>
  <c r="K842" i="1"/>
  <c r="M842" i="1" s="1"/>
  <c r="K1022" i="1"/>
  <c r="M1022" i="1" s="1"/>
  <c r="K1238" i="1"/>
  <c r="M1238" i="1" s="1"/>
  <c r="K1058" i="1"/>
  <c r="M1058" i="1" s="1"/>
  <c r="K1160" i="1"/>
  <c r="M1160" i="1" s="1"/>
  <c r="K1240" i="1"/>
  <c r="M1240" i="1" s="1"/>
  <c r="K1524" i="1"/>
  <c r="M1524" i="1" s="1"/>
  <c r="K1710" i="1"/>
  <c r="M1710" i="1" s="1"/>
  <c r="K1812" i="1"/>
  <c r="M1812" i="1" s="1"/>
  <c r="K1678" i="1"/>
  <c r="M1678" i="1" s="1"/>
  <c r="K1861" i="1"/>
  <c r="M1861" i="1" s="1"/>
  <c r="K1990" i="1"/>
  <c r="M1990" i="1" s="1"/>
  <c r="K1959" i="1"/>
  <c r="M1959" i="1" s="1"/>
  <c r="K2048" i="1"/>
  <c r="M2048" i="1" s="1"/>
  <c r="K2242" i="1"/>
  <c r="M2242" i="1" s="1"/>
  <c r="K2278" i="1"/>
  <c r="M2278" i="1" s="1"/>
  <c r="K2413" i="1"/>
  <c r="M2413" i="1" s="1"/>
  <c r="K2508" i="1"/>
  <c r="M2508" i="1" s="1"/>
  <c r="K762" i="1"/>
  <c r="M762" i="1" s="1"/>
  <c r="K878" i="1"/>
  <c r="M878" i="1" s="1"/>
  <c r="K1673" i="1"/>
  <c r="M1673" i="1" s="1"/>
  <c r="K2133" i="1"/>
  <c r="M2133" i="1" s="1"/>
  <c r="K2469" i="1"/>
  <c r="M2469" i="1" s="1"/>
  <c r="K515" i="1"/>
  <c r="M515" i="1" s="1"/>
  <c r="K136" i="1"/>
  <c r="M136" i="1" s="1"/>
  <c r="K856" i="1"/>
  <c r="M856" i="1" s="1"/>
  <c r="K1064" i="1"/>
  <c r="M1064" i="1" s="1"/>
  <c r="K1744" i="1"/>
  <c r="M1744" i="1" s="1"/>
  <c r="K1889" i="1"/>
  <c r="M1889" i="1" s="1"/>
  <c r="K2217" i="1"/>
  <c r="M2217" i="1" s="1"/>
  <c r="K387" i="1"/>
  <c r="M387" i="1" s="1"/>
  <c r="K145" i="1"/>
  <c r="M145" i="1" s="1"/>
  <c r="K157" i="1"/>
  <c r="M157" i="1" s="1"/>
  <c r="K328" i="1"/>
  <c r="M328" i="1" s="1"/>
  <c r="K2635" i="1"/>
  <c r="M2635" i="1" s="1"/>
  <c r="K509" i="1"/>
  <c r="M509" i="1" s="1"/>
  <c r="K44" i="1"/>
  <c r="M44" i="1" s="1"/>
  <c r="K188" i="1"/>
  <c r="M188" i="1" s="1"/>
  <c r="K156" i="1"/>
  <c r="M156" i="1" s="1"/>
  <c r="K226" i="1"/>
  <c r="M226" i="1" s="1"/>
  <c r="K297" i="1"/>
  <c r="M297" i="1" s="1"/>
  <c r="K172" i="1"/>
  <c r="M172" i="1" s="1"/>
  <c r="K273" i="1"/>
  <c r="M273" i="1" s="1"/>
  <c r="K336" i="1"/>
  <c r="M336" i="1" s="1"/>
  <c r="K34" i="1"/>
  <c r="M34" i="1" s="1"/>
  <c r="K85" i="1"/>
  <c r="M85" i="1" s="1"/>
  <c r="K128" i="1"/>
  <c r="M128" i="1" s="1"/>
  <c r="K228" i="1"/>
  <c r="M228" i="1" s="1"/>
  <c r="K305" i="1"/>
  <c r="M305" i="1" s="1"/>
  <c r="K147" i="1"/>
  <c r="M147" i="1" s="1"/>
  <c r="K248" i="1"/>
  <c r="M248" i="1" s="1"/>
  <c r="K327" i="1"/>
  <c r="M327" i="1" s="1"/>
  <c r="K28" i="1"/>
  <c r="M28" i="1" s="1"/>
  <c r="K76" i="1"/>
  <c r="M76" i="1" s="1"/>
  <c r="K117" i="1"/>
  <c r="M117" i="1" s="1"/>
  <c r="K194" i="1"/>
  <c r="M194" i="1" s="1"/>
  <c r="K267" i="1"/>
  <c r="M267" i="1" s="1"/>
  <c r="K104" i="1"/>
  <c r="M104" i="1" s="1"/>
  <c r="K236" i="1"/>
  <c r="M236" i="1" s="1"/>
  <c r="K314" i="1"/>
  <c r="M314" i="1" s="1"/>
  <c r="K2633" i="1"/>
  <c r="M2633" i="1" s="1"/>
  <c r="K48" i="1"/>
  <c r="M48" i="1" s="1"/>
  <c r="K92" i="1"/>
  <c r="M92" i="1" s="1"/>
  <c r="K186" i="1"/>
  <c r="M186" i="1" s="1"/>
  <c r="K254" i="1"/>
  <c r="M254" i="1" s="1"/>
  <c r="K332" i="1"/>
  <c r="M332" i="1" s="1"/>
  <c r="K224" i="1"/>
  <c r="M224" i="1" s="1"/>
  <c r="K304" i="1"/>
  <c r="M304" i="1" s="1"/>
  <c r="K2632" i="1"/>
  <c r="M2632" i="1" s="1"/>
  <c r="K397" i="1"/>
  <c r="M397" i="1" s="1"/>
  <c r="K680" i="1"/>
  <c r="M680" i="1" s="1"/>
  <c r="K1023" i="1"/>
  <c r="M1023" i="1" s="1"/>
  <c r="K1195" i="1"/>
  <c r="M1195" i="1" s="1"/>
  <c r="K1306" i="1"/>
  <c r="M1306" i="1" s="1"/>
  <c r="K1371" i="1"/>
  <c r="M1371" i="1" s="1"/>
  <c r="K1454" i="1"/>
  <c r="M1454" i="1" s="1"/>
  <c r="K1529" i="1"/>
  <c r="M1529" i="1" s="1"/>
  <c r="K1605" i="1"/>
  <c r="M1605" i="1" s="1"/>
  <c r="K1658" i="1"/>
  <c r="M1658" i="1" s="1"/>
  <c r="K1709" i="1"/>
  <c r="M1709" i="1" s="1"/>
  <c r="K1758" i="1"/>
  <c r="M1758" i="1" s="1"/>
  <c r="K1818" i="1"/>
  <c r="M1818" i="1" s="1"/>
  <c r="K1884" i="1"/>
  <c r="M1884" i="1" s="1"/>
  <c r="K1956" i="1"/>
  <c r="M1956" i="1" s="1"/>
  <c r="K1997" i="1"/>
  <c r="M1997" i="1" s="1"/>
  <c r="K2035" i="1"/>
  <c r="M2035" i="1" s="1"/>
  <c r="K2093" i="1"/>
  <c r="M2093" i="1" s="1"/>
  <c r="K2134" i="1"/>
  <c r="M2134" i="1" s="1"/>
  <c r="K2171" i="1"/>
  <c r="M2171" i="1" s="1"/>
  <c r="K2214" i="1"/>
  <c r="M2214" i="1" s="1"/>
  <c r="K2261" i="1"/>
  <c r="M2261" i="1" s="1"/>
  <c r="K2311" i="1"/>
  <c r="M2311" i="1" s="1"/>
  <c r="K2369" i="1"/>
  <c r="M2369" i="1" s="1"/>
  <c r="K2466" i="1"/>
  <c r="M2466" i="1" s="1"/>
  <c r="K2524" i="1"/>
  <c r="M2524" i="1" s="1"/>
  <c r="K2564" i="1"/>
  <c r="M2564" i="1" s="1"/>
  <c r="K2602" i="1"/>
  <c r="M2602" i="1" s="1"/>
  <c r="K487" i="1"/>
  <c r="M487" i="1" s="1"/>
  <c r="K789" i="1"/>
  <c r="M789" i="1" s="1"/>
  <c r="K1003" i="1"/>
  <c r="M1003" i="1" s="1"/>
  <c r="K719" i="1"/>
  <c r="M719" i="1" s="1"/>
  <c r="K1002" i="1"/>
  <c r="M1002" i="1" s="1"/>
  <c r="K445" i="1"/>
  <c r="M445" i="1" s="1"/>
  <c r="K679" i="1"/>
  <c r="M679" i="1" s="1"/>
  <c r="K368" i="1"/>
  <c r="M368" i="1" s="1"/>
  <c r="K144" i="1"/>
  <c r="M144" i="1" s="1"/>
  <c r="K589" i="1"/>
  <c r="M589" i="1" s="1"/>
  <c r="K1508" i="1"/>
  <c r="M1508" i="1" s="1"/>
  <c r="K1644" i="1"/>
  <c r="M1644" i="1" s="1"/>
  <c r="K1947" i="1"/>
  <c r="M1947" i="1" s="1"/>
  <c r="K2346" i="1"/>
  <c r="M2346" i="1" s="1"/>
  <c r="K2353" i="1"/>
  <c r="M2353" i="1" s="1"/>
  <c r="K1552" i="1"/>
  <c r="M1552" i="1" s="1"/>
  <c r="K559" i="1"/>
  <c r="M559" i="1" s="1"/>
  <c r="K1888" i="1"/>
  <c r="M1888" i="1" s="1"/>
  <c r="K626" i="1"/>
  <c r="M626" i="1" s="1"/>
  <c r="K1174" i="1"/>
  <c r="M1174" i="1" s="1"/>
  <c r="K1258" i="1"/>
  <c r="M1258" i="1" s="1"/>
  <c r="K1667" i="1"/>
  <c r="M1667" i="1" s="1"/>
  <c r="K2011" i="1"/>
  <c r="M2011" i="1" s="1"/>
  <c r="K2486" i="1"/>
  <c r="M2486" i="1" s="1"/>
  <c r="K1207" i="1"/>
  <c r="M1207" i="1" s="1"/>
  <c r="K364" i="1"/>
  <c r="M364" i="1" s="1"/>
  <c r="K629" i="1"/>
  <c r="M629" i="1" s="1"/>
  <c r="K890" i="1"/>
  <c r="M890" i="1" s="1"/>
  <c r="K1140" i="1"/>
  <c r="M1140" i="1" s="1"/>
  <c r="K1213" i="1"/>
  <c r="M1213" i="1" s="1"/>
  <c r="K1288" i="1"/>
  <c r="M1288" i="1" s="1"/>
  <c r="K1379" i="1"/>
  <c r="M1379" i="1" s="1"/>
  <c r="K1459" i="1"/>
  <c r="M1459" i="1" s="1"/>
  <c r="K1521" i="1"/>
  <c r="M1521" i="1" s="1"/>
  <c r="K1621" i="1"/>
  <c r="M1621" i="1" s="1"/>
  <c r="K1680" i="1"/>
  <c r="M1680" i="1" s="1"/>
  <c r="K1733" i="1"/>
  <c r="M1733" i="1" s="1"/>
  <c r="K1774" i="1"/>
  <c r="M1774" i="1" s="1"/>
  <c r="K1817" i="1"/>
  <c r="M1817" i="1" s="1"/>
  <c r="K1885" i="1"/>
  <c r="M1885" i="1" s="1"/>
  <c r="K1942" i="1"/>
  <c r="M1942" i="1" s="1"/>
  <c r="K1982" i="1"/>
  <c r="M1982" i="1" s="1"/>
  <c r="K2037" i="1"/>
  <c r="M2037" i="1" s="1"/>
  <c r="K2107" i="1"/>
  <c r="M2107" i="1" s="1"/>
  <c r="K2162" i="1"/>
  <c r="M2162" i="1" s="1"/>
  <c r="K2202" i="1"/>
  <c r="M2202" i="1" s="1"/>
  <c r="K2246" i="1"/>
  <c r="M2246" i="1" s="1"/>
  <c r="K2299" i="1"/>
  <c r="M2299" i="1" s="1"/>
  <c r="K2344" i="1"/>
  <c r="M2344" i="1" s="1"/>
  <c r="K2417" i="1"/>
  <c r="M2417" i="1" s="1"/>
  <c r="K2470" i="1"/>
  <c r="M2470" i="1" s="1"/>
  <c r="K2542" i="1"/>
  <c r="M2542" i="1" s="1"/>
  <c r="K2594" i="1"/>
  <c r="M2594" i="1" s="1"/>
  <c r="K356" i="1"/>
  <c r="M356" i="1" s="1"/>
  <c r="K638" i="1"/>
  <c r="M638" i="1" s="1"/>
  <c r="K820" i="1"/>
  <c r="M820" i="1" s="1"/>
  <c r="K1074" i="1"/>
  <c r="M1074" i="1" s="1"/>
  <c r="K858" i="1"/>
  <c r="M858" i="1" s="1"/>
  <c r="K1107" i="1"/>
  <c r="M1107" i="1" s="1"/>
  <c r="K478" i="1"/>
  <c r="M478" i="1" s="1"/>
  <c r="K617" i="1"/>
  <c r="M617" i="1" s="1"/>
  <c r="K972" i="1"/>
  <c r="M972" i="1" s="1"/>
  <c r="K1148" i="1"/>
  <c r="M1148" i="1" s="1"/>
  <c r="K932" i="1"/>
  <c r="M932" i="1" s="1"/>
  <c r="K1198" i="1"/>
  <c r="M1198" i="1" s="1"/>
  <c r="K1200" i="1"/>
  <c r="M1200" i="1" s="1"/>
  <c r="K1760" i="1"/>
  <c r="M1760" i="1" s="1"/>
  <c r="K1911" i="1"/>
  <c r="M1911" i="1" s="1"/>
  <c r="K1247" i="1"/>
  <c r="M1247" i="1" s="1"/>
  <c r="K132" i="1"/>
  <c r="M132" i="1" s="1"/>
  <c r="K373" i="1"/>
  <c r="M373" i="1" s="1"/>
  <c r="K465" i="1"/>
  <c r="M465" i="1" s="1"/>
  <c r="K529" i="1"/>
  <c r="M529" i="1" s="1"/>
  <c r="K596" i="1"/>
  <c r="M596" i="1" s="1"/>
  <c r="K759" i="1"/>
  <c r="M759" i="1" s="1"/>
  <c r="K876" i="1"/>
  <c r="M876" i="1" s="1"/>
  <c r="K915" i="1"/>
  <c r="M915" i="1" s="1"/>
  <c r="K967" i="1"/>
  <c r="M967" i="1" s="1"/>
  <c r="K1118" i="1"/>
  <c r="M1118" i="1" s="1"/>
  <c r="K1139" i="1"/>
  <c r="M1139" i="1" s="1"/>
  <c r="K1155" i="1"/>
  <c r="M1155" i="1" s="1"/>
  <c r="K1183" i="1"/>
  <c r="M1183" i="1" s="1"/>
  <c r="K1215" i="1"/>
  <c r="M1215" i="1" s="1"/>
  <c r="K1239" i="1"/>
  <c r="M1239" i="1" s="1"/>
  <c r="K1283" i="1"/>
  <c r="M1283" i="1" s="1"/>
  <c r="K1304" i="1"/>
  <c r="M1304" i="1" s="1"/>
  <c r="K1328" i="1"/>
  <c r="M1328" i="1" s="1"/>
  <c r="K1340" i="1"/>
  <c r="M1340" i="1" s="1"/>
  <c r="K1367" i="1"/>
  <c r="M1367" i="1" s="1"/>
  <c r="K1385" i="1"/>
  <c r="M1385" i="1" s="1"/>
  <c r="K1412" i="1"/>
  <c r="M1412" i="1" s="1"/>
  <c r="K1431" i="1"/>
  <c r="M1431" i="1" s="1"/>
  <c r="K1450" i="1"/>
  <c r="M1450" i="1" s="1"/>
  <c r="K1465" i="1"/>
  <c r="M1465" i="1" s="1"/>
  <c r="K1487" i="1"/>
  <c r="M1487" i="1" s="1"/>
  <c r="K1504" i="1"/>
  <c r="M1504" i="1" s="1"/>
  <c r="K1523" i="1"/>
  <c r="M1523" i="1" s="1"/>
  <c r="K1544" i="1"/>
  <c r="M1544" i="1" s="1"/>
  <c r="K1558" i="1"/>
  <c r="M1558" i="1" s="1"/>
  <c r="K1584" i="1"/>
  <c r="M1584" i="1" s="1"/>
  <c r="K1599" i="1"/>
  <c r="M1599" i="1" s="1"/>
  <c r="K1620" i="1"/>
  <c r="M1620" i="1" s="1"/>
  <c r="K1634" i="1"/>
  <c r="M1634" i="1" s="1"/>
  <c r="K1654" i="1"/>
  <c r="M1654" i="1" s="1"/>
  <c r="K1666" i="1"/>
  <c r="M1666" i="1" s="1"/>
  <c r="K1679" i="1"/>
  <c r="M1679" i="1" s="1"/>
  <c r="K1690" i="1"/>
  <c r="M1690" i="1" s="1"/>
  <c r="K1703" i="1"/>
  <c r="M1703" i="1" s="1"/>
  <c r="K1716" i="1"/>
  <c r="M1716" i="1" s="1"/>
  <c r="K1730" i="1"/>
  <c r="M1730" i="1" s="1"/>
  <c r="K1742" i="1"/>
  <c r="M1742" i="1" s="1"/>
  <c r="K1756" i="1"/>
  <c r="M1756" i="1" s="1"/>
  <c r="K1771" i="1"/>
  <c r="M1771" i="1" s="1"/>
  <c r="K1785" i="1"/>
  <c r="M1785" i="1" s="1"/>
  <c r="K1799" i="1"/>
  <c r="M1799" i="1" s="1"/>
  <c r="K1816" i="1"/>
  <c r="M1816" i="1" s="1"/>
  <c r="K1860" i="1"/>
  <c r="M1860" i="1" s="1"/>
  <c r="K1875" i="1"/>
  <c r="M1875" i="1" s="1"/>
  <c r="K1895" i="1"/>
  <c r="M1895" i="1" s="1"/>
  <c r="K1916" i="1"/>
  <c r="M1916" i="1" s="1"/>
  <c r="K1934" i="1"/>
  <c r="M1934" i="1" s="1"/>
  <c r="K1953" i="1"/>
  <c r="M1953" i="1" s="1"/>
  <c r="K1965" i="1"/>
  <c r="M1965" i="1" s="1"/>
  <c r="K1978" i="1"/>
  <c r="M1978" i="1" s="1"/>
  <c r="K1991" i="1"/>
  <c r="M1991" i="1" s="1"/>
  <c r="K2005" i="1"/>
  <c r="M2005" i="1" s="1"/>
  <c r="K2020" i="1"/>
  <c r="M2020" i="1" s="1"/>
  <c r="K2032" i="1"/>
  <c r="M2032" i="1" s="1"/>
  <c r="K2045" i="1"/>
  <c r="M2045" i="1" s="1"/>
  <c r="K2072" i="1"/>
  <c r="M2072" i="1" s="1"/>
  <c r="K2102" i="1"/>
  <c r="M2102" i="1" s="1"/>
  <c r="K2120" i="1"/>
  <c r="M2120" i="1" s="1"/>
  <c r="K2131" i="1"/>
  <c r="M2131" i="1" s="1"/>
  <c r="K2144" i="1"/>
  <c r="M2144" i="1" s="1"/>
  <c r="K2156" i="1"/>
  <c r="M2156" i="1" s="1"/>
  <c r="K2168" i="1"/>
  <c r="M2168" i="1" s="1"/>
  <c r="K2182" i="1"/>
  <c r="M2182" i="1" s="1"/>
  <c r="K2195" i="1"/>
  <c r="M2195" i="1" s="1"/>
  <c r="K2210" i="1"/>
  <c r="M2210" i="1" s="1"/>
  <c r="K2225" i="1"/>
  <c r="M2225" i="1" s="1"/>
  <c r="K2240" i="1"/>
  <c r="M2240" i="1" s="1"/>
  <c r="K2258" i="1"/>
  <c r="M2258" i="1" s="1"/>
  <c r="K2271" i="1"/>
  <c r="M2271" i="1" s="1"/>
  <c r="K2294" i="1"/>
  <c r="M2294" i="1" s="1"/>
  <c r="K2309" i="1"/>
  <c r="M2309" i="1" s="1"/>
  <c r="K2322" i="1"/>
  <c r="M2322" i="1" s="1"/>
  <c r="K2340" i="1"/>
  <c r="M2340" i="1" s="1"/>
  <c r="K2362" i="1"/>
  <c r="M2362" i="1" s="1"/>
  <c r="K2387" i="1"/>
  <c r="M2387" i="1" s="1"/>
  <c r="K2408" i="1"/>
  <c r="M2408" i="1" s="1"/>
  <c r="K2426" i="1"/>
  <c r="M2426" i="1" s="1"/>
  <c r="K2447" i="1"/>
  <c r="M2447" i="1" s="1"/>
  <c r="K2463" i="1"/>
  <c r="M2463" i="1" s="1"/>
  <c r="K2483" i="1"/>
  <c r="M2483" i="1" s="1"/>
  <c r="K2507" i="1"/>
  <c r="M2507" i="1" s="1"/>
  <c r="K2520" i="1"/>
  <c r="M2520" i="1" s="1"/>
  <c r="K2533" i="1"/>
  <c r="M2533" i="1" s="1"/>
  <c r="K2547" i="1"/>
  <c r="M2547" i="1" s="1"/>
  <c r="K2560" i="1"/>
  <c r="M2560" i="1" s="1"/>
  <c r="K2574" i="1"/>
  <c r="M2574" i="1" s="1"/>
  <c r="K2586" i="1"/>
  <c r="M2586" i="1" s="1"/>
  <c r="K2599" i="1"/>
  <c r="M2599" i="1" s="1"/>
  <c r="K2612" i="1"/>
  <c r="M2612" i="1" s="1"/>
  <c r="K2629" i="1"/>
  <c r="M2629" i="1" s="1"/>
  <c r="K425" i="1"/>
  <c r="M425" i="1" s="1"/>
  <c r="K477" i="1"/>
  <c r="M477" i="1" s="1"/>
  <c r="K519" i="1"/>
  <c r="M519" i="1" s="1"/>
  <c r="K695" i="1"/>
  <c r="M695" i="1" s="1"/>
  <c r="K761" i="1"/>
  <c r="M761" i="1" s="1"/>
  <c r="K807" i="1"/>
  <c r="M807" i="1" s="1"/>
  <c r="K912" i="1"/>
  <c r="M912" i="1" s="1"/>
  <c r="K974" i="1"/>
  <c r="M974" i="1" s="1"/>
  <c r="K1075" i="1"/>
  <c r="M1075" i="1" s="1"/>
  <c r="K608" i="1"/>
  <c r="M608" i="1" s="1"/>
  <c r="K417" i="1"/>
  <c r="M417" i="1" s="1"/>
  <c r="K642" i="1"/>
  <c r="M642" i="1" s="1"/>
  <c r="K760" i="1"/>
  <c r="M760" i="1" s="1"/>
  <c r="K860" i="1"/>
  <c r="M860" i="1" s="1"/>
  <c r="K916" i="1"/>
  <c r="M916" i="1" s="1"/>
  <c r="K970" i="1"/>
  <c r="M970" i="1" s="1"/>
  <c r="K1055" i="1"/>
  <c r="M1055" i="1" s="1"/>
  <c r="K234" i="1"/>
  <c r="M234" i="1" s="1"/>
  <c r="K346" i="1"/>
  <c r="M346" i="1" s="1"/>
  <c r="K415" i="1"/>
  <c r="M415" i="1" s="1"/>
  <c r="K485" i="1"/>
  <c r="M485" i="1" s="1"/>
  <c r="K555" i="1"/>
  <c r="M555" i="1" s="1"/>
  <c r="K615" i="1"/>
  <c r="M615" i="1" s="1"/>
  <c r="K660" i="1"/>
  <c r="M660" i="1" s="1"/>
  <c r="K896" i="1"/>
  <c r="M896" i="1" s="1"/>
  <c r="K960" i="1"/>
  <c r="M960" i="1" s="1"/>
  <c r="K1038" i="1"/>
  <c r="M1038" i="1" s="1"/>
  <c r="K1113" i="1"/>
  <c r="M1113" i="1" s="1"/>
  <c r="K874" i="1"/>
  <c r="M874" i="1" s="1"/>
  <c r="K24" i="1"/>
  <c r="M24" i="1" s="1"/>
  <c r="K54" i="1"/>
  <c r="M54" i="1" s="1"/>
  <c r="K720" i="1"/>
  <c r="M720" i="1" s="1"/>
  <c r="K556" i="1"/>
  <c r="M556" i="1" s="1"/>
  <c r="K557" i="1"/>
  <c r="M557" i="1" s="1"/>
  <c r="K862" i="1"/>
  <c r="M862" i="1" s="1"/>
  <c r="K1047" i="1"/>
  <c r="M1047" i="1" s="1"/>
  <c r="K939" i="1"/>
  <c r="M939" i="1" s="1"/>
  <c r="K1327" i="1"/>
  <c r="M1327" i="1" s="1"/>
  <c r="K1469" i="1"/>
  <c r="M1469" i="1" s="1"/>
  <c r="K1650" i="1"/>
  <c r="M1650" i="1" s="1"/>
  <c r="K1772" i="1"/>
  <c r="M1772" i="1" s="1"/>
  <c r="K1578" i="1"/>
  <c r="M1578" i="1" s="1"/>
  <c r="K1815" i="1"/>
  <c r="M1815" i="1" s="1"/>
  <c r="K1966" i="1"/>
  <c r="M1966" i="1" s="1"/>
  <c r="K1923" i="1"/>
  <c r="M1923" i="1" s="1"/>
  <c r="K2113" i="1"/>
  <c r="M2113" i="1" s="1"/>
  <c r="K2100" i="1"/>
  <c r="M2100" i="1" s="1"/>
  <c r="K2254" i="1"/>
  <c r="M2254" i="1" s="1"/>
  <c r="K2298" i="1"/>
  <c r="M2298" i="1" s="1"/>
  <c r="K2442" i="1"/>
  <c r="M2442" i="1" s="1"/>
  <c r="K2479" i="1"/>
  <c r="M2479" i="1" s="1"/>
  <c r="K2270" i="1"/>
  <c r="M2270" i="1" s="1"/>
  <c r="K2380" i="1"/>
  <c r="M2380" i="1" s="1"/>
  <c r="K1120" i="1"/>
  <c r="M1120" i="1" s="1"/>
  <c r="K1368" i="1"/>
  <c r="M1368" i="1" s="1"/>
  <c r="K1691" i="1"/>
  <c r="M1691" i="1" s="1"/>
  <c r="K2333" i="1"/>
  <c r="M2333" i="1" s="1"/>
  <c r="K639" i="1"/>
  <c r="M639" i="1" s="1"/>
  <c r="K569" i="1"/>
  <c r="M569" i="1" s="1"/>
  <c r="K537" i="1"/>
  <c r="M537" i="1" s="1"/>
  <c r="K1988" i="1"/>
  <c r="M1988" i="1" s="1"/>
  <c r="K184" i="1"/>
  <c r="M184" i="1" s="1"/>
  <c r="K549" i="1"/>
  <c r="M549" i="1" s="1"/>
  <c r="K706" i="1"/>
  <c r="M706" i="1" s="1"/>
  <c r="K780" i="1"/>
  <c r="M780" i="1" s="1"/>
  <c r="K941" i="1"/>
  <c r="M941" i="1" s="1"/>
  <c r="K1134" i="1"/>
  <c r="M1134" i="1" s="1"/>
  <c r="K1234" i="1"/>
  <c r="M1234" i="1" s="1"/>
  <c r="K1098" i="1"/>
  <c r="M1098" i="1" s="1"/>
  <c r="K1344" i="1"/>
  <c r="M1344" i="1" s="1"/>
  <c r="K1656" i="1"/>
  <c r="M1656" i="1" s="1"/>
  <c r="K1782" i="1"/>
  <c r="M1782" i="1" s="1"/>
  <c r="K1595" i="1"/>
  <c r="M1595" i="1" s="1"/>
  <c r="G1829" i="2"/>
  <c r="K1977" i="1"/>
  <c r="M1977" i="1" s="1"/>
  <c r="K1955" i="1"/>
  <c r="M1955" i="1" s="1"/>
  <c r="K2042" i="1"/>
  <c r="M2042" i="1" s="1"/>
  <c r="K2233" i="1"/>
  <c r="M2233" i="1" s="1"/>
  <c r="K2444" i="1"/>
  <c r="M2444" i="1" s="1"/>
  <c r="K127" i="1"/>
  <c r="M127" i="1" s="1"/>
  <c r="K871" i="1"/>
  <c r="M871" i="1" s="1"/>
  <c r="K1040" i="1"/>
  <c r="M1040" i="1" s="1"/>
  <c r="K1319" i="1"/>
  <c r="M1319" i="1" s="1"/>
  <c r="K1767" i="1"/>
  <c r="M1767" i="1" s="1"/>
  <c r="K2014" i="1"/>
  <c r="M2014" i="1" s="1"/>
  <c r="K2291" i="1"/>
  <c r="M2291" i="1" s="1"/>
  <c r="K357" i="1"/>
  <c r="M357" i="1" s="1"/>
  <c r="K385" i="1"/>
  <c r="M385" i="1" s="1"/>
  <c r="K486" i="1"/>
  <c r="M486" i="1" s="1"/>
  <c r="K590" i="1"/>
  <c r="M590" i="1" s="1"/>
  <c r="K699" i="1"/>
  <c r="M699" i="1" s="1"/>
  <c r="K776" i="1"/>
  <c r="M776" i="1" s="1"/>
  <c r="K883" i="1"/>
  <c r="M883" i="1" s="1"/>
  <c r="K940" i="1"/>
  <c r="M940" i="1" s="1"/>
  <c r="K1048" i="1"/>
  <c r="M1048" i="1" s="1"/>
  <c r="K1138" i="1"/>
  <c r="M1138" i="1" s="1"/>
  <c r="K1154" i="1"/>
  <c r="M1154" i="1" s="1"/>
  <c r="K1179" i="1"/>
  <c r="M1179" i="1" s="1"/>
  <c r="K1208" i="1"/>
  <c r="M1208" i="1" s="1"/>
  <c r="K1233" i="1"/>
  <c r="M1233" i="1" s="1"/>
  <c r="K1263" i="1"/>
  <c r="M1263" i="1" s="1"/>
  <c r="K1285" i="1"/>
  <c r="M1285" i="1" s="1"/>
  <c r="K1305" i="1"/>
  <c r="M1305" i="1" s="1"/>
  <c r="K1332" i="1"/>
  <c r="M1332" i="1" s="1"/>
  <c r="K1347" i="1"/>
  <c r="M1347" i="1" s="1"/>
  <c r="K1372" i="1"/>
  <c r="M1372" i="1" s="1"/>
  <c r="K1405" i="1"/>
  <c r="M1405" i="1" s="1"/>
  <c r="K1417" i="1"/>
  <c r="M1417" i="1" s="1"/>
  <c r="K1439" i="1"/>
  <c r="M1439" i="1" s="1"/>
  <c r="K1455" i="1"/>
  <c r="M1455" i="1" s="1"/>
  <c r="K1482" i="1"/>
  <c r="M1482" i="1" s="1"/>
  <c r="K1499" i="1"/>
  <c r="M1499" i="1" s="1"/>
  <c r="K1518" i="1"/>
  <c r="M1518" i="1" s="1"/>
  <c r="K1533" i="1"/>
  <c r="M1533" i="1" s="1"/>
  <c r="K1553" i="1"/>
  <c r="M1553" i="1" s="1"/>
  <c r="K1583" i="1"/>
  <c r="M1583" i="1" s="1"/>
  <c r="K1597" i="1"/>
  <c r="M1597" i="1" s="1"/>
  <c r="K1612" i="1"/>
  <c r="M1612" i="1" s="1"/>
  <c r="K1633" i="1"/>
  <c r="M1633" i="1" s="1"/>
  <c r="K1653" i="1"/>
  <c r="M1653" i="1" s="1"/>
  <c r="K1665" i="1"/>
  <c r="M1665" i="1" s="1"/>
  <c r="K1677" i="1"/>
  <c r="M1677" i="1" s="1"/>
  <c r="K1689" i="1"/>
  <c r="M1689" i="1" s="1"/>
  <c r="K1701" i="1"/>
  <c r="M1701" i="1" s="1"/>
  <c r="K1714" i="1"/>
  <c r="M1714" i="1" s="1"/>
  <c r="K1729" i="1"/>
  <c r="M1729" i="1" s="1"/>
  <c r="K1741" i="1"/>
  <c r="M1741" i="1" s="1"/>
  <c r="K1753" i="1"/>
  <c r="M1753" i="1" s="1"/>
  <c r="K1769" i="1"/>
  <c r="M1769" i="1" s="1"/>
  <c r="K1781" i="1"/>
  <c r="M1781" i="1" s="1"/>
  <c r="K1798" i="1"/>
  <c r="M1798" i="1" s="1"/>
  <c r="K1813" i="1"/>
  <c r="M1813" i="1" s="1"/>
  <c r="K1938" i="1"/>
  <c r="M1938" i="1" s="1"/>
  <c r="K1967" i="1"/>
  <c r="M1967" i="1" s="1"/>
  <c r="K1992" i="1"/>
  <c r="M1992" i="1" s="1"/>
  <c r="K2021" i="1"/>
  <c r="M2021" i="1" s="1"/>
  <c r="K2047" i="1"/>
  <c r="M2047" i="1" s="1"/>
  <c r="K2051" i="1"/>
  <c r="M2051" i="1" s="1"/>
  <c r="K2092" i="1"/>
  <c r="M2092" i="1" s="1"/>
  <c r="K2121" i="1"/>
  <c r="M2121" i="1" s="1"/>
  <c r="K2145" i="1"/>
  <c r="M2145" i="1" s="1"/>
  <c r="K2169" i="1"/>
  <c r="M2169" i="1" s="1"/>
  <c r="K2196" i="1"/>
  <c r="M2196" i="1" s="1"/>
  <c r="K2229" i="1"/>
  <c r="M2229" i="1" s="1"/>
  <c r="K2259" i="1"/>
  <c r="M2259" i="1" s="1"/>
  <c r="K2295" i="1"/>
  <c r="M2295" i="1" s="1"/>
  <c r="K2325" i="1"/>
  <c r="M2325" i="1" s="1"/>
  <c r="K2366" i="1"/>
  <c r="M2366" i="1" s="1"/>
  <c r="K2409" i="1"/>
  <c r="M2409" i="1" s="1"/>
  <c r="K2448" i="1"/>
  <c r="M2448" i="1" s="1"/>
  <c r="K2489" i="1"/>
  <c r="M2489" i="1" s="1"/>
  <c r="K2523" i="1"/>
  <c r="M2523" i="1" s="1"/>
  <c r="K2549" i="1"/>
  <c r="M2549" i="1" s="1"/>
  <c r="K2576" i="1"/>
  <c r="M2576" i="1" s="1"/>
  <c r="K2601" i="1"/>
  <c r="M2601" i="1" s="1"/>
  <c r="K2630" i="1"/>
  <c r="M2630" i="1" s="1"/>
  <c r="K495" i="1"/>
  <c r="M495" i="1" s="1"/>
  <c r="K709" i="1"/>
  <c r="M709" i="1" s="1"/>
  <c r="K815" i="1"/>
  <c r="M815" i="1" s="1"/>
  <c r="K976" i="1"/>
  <c r="M976" i="1" s="1"/>
  <c r="K1115" i="1"/>
  <c r="M1115" i="1" s="1"/>
  <c r="K607" i="1"/>
  <c r="M607" i="1" s="1"/>
  <c r="K901" i="1"/>
  <c r="M901" i="1" s="1"/>
  <c r="K1034" i="1"/>
  <c r="M1034" i="1" s="1"/>
  <c r="K393" i="1"/>
  <c r="M393" i="1" s="1"/>
  <c r="K455" i="1"/>
  <c r="M455" i="1" s="1"/>
  <c r="K595" i="1"/>
  <c r="M595" i="1" s="1"/>
  <c r="K895" i="1"/>
  <c r="M895" i="1" s="1"/>
  <c r="K1021" i="1"/>
  <c r="M1021" i="1" s="1"/>
  <c r="K616" i="1"/>
  <c r="M616" i="1" s="1"/>
  <c r="K96" i="1"/>
  <c r="M96" i="1" s="1"/>
  <c r="K736" i="1"/>
  <c r="M736" i="1" s="1"/>
  <c r="K570" i="1"/>
  <c r="M570" i="1" s="1"/>
  <c r="K682" i="1"/>
  <c r="M682" i="1" s="1"/>
  <c r="K868" i="1"/>
  <c r="M868" i="1" s="1"/>
  <c r="K1178" i="1"/>
  <c r="M1178" i="1" s="1"/>
  <c r="K1343" i="1"/>
  <c r="M1343" i="1" s="1"/>
  <c r="K1104" i="1"/>
  <c r="M1104" i="1" s="1"/>
  <c r="K1180" i="1"/>
  <c r="M1180" i="1" s="1"/>
  <c r="K1333" i="1"/>
  <c r="M1333" i="1" s="1"/>
  <c r="K1585" i="1"/>
  <c r="M1585" i="1" s="1"/>
  <c r="K1738" i="1"/>
  <c r="M1738" i="1" s="1"/>
  <c r="K1451" i="1"/>
  <c r="M1451" i="1" s="1"/>
  <c r="K1773" i="1"/>
  <c r="M1773" i="1" s="1"/>
  <c r="K1896" i="1"/>
  <c r="M1896" i="1" s="1"/>
  <c r="K1876" i="1"/>
  <c r="M1876" i="1" s="1"/>
  <c r="K2095" i="1"/>
  <c r="M2095" i="1" s="1"/>
  <c r="K2122" i="1"/>
  <c r="M2122" i="1" s="1"/>
  <c r="K2317" i="1"/>
  <c r="M2317" i="1" s="1"/>
  <c r="K2314" i="1"/>
  <c r="M2314" i="1" s="1"/>
  <c r="K2458" i="1"/>
  <c r="M2458" i="1" s="1"/>
  <c r="K153" i="1"/>
  <c r="M153" i="1" s="1"/>
  <c r="K880" i="1"/>
  <c r="M880" i="1" s="1"/>
  <c r="K1167" i="1"/>
  <c r="M1167" i="1" s="1"/>
  <c r="K1794" i="1"/>
  <c r="M1794" i="1" s="1"/>
  <c r="K2249" i="1"/>
  <c r="M2249" i="1" s="1"/>
  <c r="K106" i="1"/>
  <c r="M106" i="1" s="1"/>
  <c r="K2220" i="1"/>
  <c r="M2220" i="1" s="1"/>
  <c r="K540" i="1"/>
  <c r="M540" i="1" s="1"/>
  <c r="K1080" i="1"/>
  <c r="M1080" i="1" s="1"/>
  <c r="K1227" i="1"/>
  <c r="M1227" i="1" s="1"/>
  <c r="K1457" i="1"/>
  <c r="M1457" i="1" s="1"/>
  <c r="K2181" i="1"/>
  <c r="M2181" i="1" s="1"/>
  <c r="K579" i="1"/>
  <c r="M579" i="1" s="1"/>
  <c r="K205" i="1"/>
  <c r="M205" i="1" s="1"/>
  <c r="K448" i="1"/>
  <c r="M448" i="1" s="1"/>
  <c r="K968" i="1"/>
  <c r="M968" i="1" s="1"/>
  <c r="K1259" i="1"/>
  <c r="M1259" i="1" s="1"/>
  <c r="K52" i="1"/>
  <c r="M52" i="1" s="1"/>
  <c r="K53" i="1"/>
  <c r="M53" i="1" s="1"/>
  <c r="K1421" i="1"/>
  <c r="M1421" i="1" s="1"/>
  <c r="K168" i="1"/>
  <c r="M168" i="1" s="1"/>
  <c r="K245" i="1"/>
  <c r="M245" i="1" s="1"/>
  <c r="K317" i="1"/>
  <c r="M317" i="1" s="1"/>
  <c r="K207" i="1"/>
  <c r="M207" i="1" s="1"/>
  <c r="K292" i="1"/>
  <c r="M292" i="1" s="1"/>
  <c r="K427" i="1"/>
  <c r="M427" i="1" s="1"/>
  <c r="K45" i="1"/>
  <c r="M45" i="1" s="1"/>
  <c r="K348" i="1"/>
  <c r="M348" i="1" s="1"/>
  <c r="K173" i="1"/>
  <c r="M173" i="1" s="1"/>
  <c r="K247" i="1"/>
  <c r="M247" i="1" s="1"/>
  <c r="K324" i="1"/>
  <c r="M324" i="1" s="1"/>
  <c r="K185" i="1"/>
  <c r="M185" i="1" s="1"/>
  <c r="K284" i="1"/>
  <c r="M284" i="1" s="1"/>
  <c r="K337" i="1"/>
  <c r="M337" i="1" s="1"/>
  <c r="K36" i="1"/>
  <c r="M36" i="1" s="1"/>
  <c r="K87" i="1"/>
  <c r="M87" i="1" s="1"/>
  <c r="K133" i="1"/>
  <c r="M133" i="1" s="1"/>
  <c r="K217" i="1"/>
  <c r="M217" i="1" s="1"/>
  <c r="K286" i="1"/>
  <c r="M286" i="1" s="1"/>
  <c r="K124" i="1"/>
  <c r="M124" i="1" s="1"/>
  <c r="K253" i="1"/>
  <c r="M253" i="1" s="1"/>
  <c r="K164" i="1"/>
  <c r="M164" i="1" s="1"/>
  <c r="K16" i="1"/>
  <c r="M16" i="1" s="1"/>
  <c r="K66" i="1"/>
  <c r="M66" i="1" s="1"/>
  <c r="K125" i="1"/>
  <c r="M125" i="1" s="1"/>
  <c r="K197" i="1"/>
  <c r="M197" i="1" s="1"/>
  <c r="K272" i="1"/>
  <c r="M272" i="1" s="1"/>
  <c r="K107" i="1"/>
  <c r="M107" i="1" s="1"/>
  <c r="K244" i="1"/>
  <c r="M244" i="1" s="1"/>
  <c r="K316" i="1"/>
  <c r="M316" i="1" s="1"/>
  <c r="K1933" i="1"/>
  <c r="M1933" i="1" s="1"/>
  <c r="G1945" i="2" l="1"/>
  <c r="G1355" i="2"/>
  <c r="G1940" i="2"/>
  <c r="G1948" i="2"/>
  <c r="G1519" i="2"/>
  <c r="G1348" i="2"/>
  <c r="G96" i="2"/>
  <c r="G284" i="2"/>
  <c r="G1186" i="2"/>
  <c r="G570" i="2"/>
  <c r="G36" i="2"/>
  <c r="G1828" i="2"/>
  <c r="G2060" i="2"/>
  <c r="G1717" i="2"/>
  <c r="G2059" i="2"/>
  <c r="G1713" i="2"/>
  <c r="G106" i="2"/>
  <c r="G244" i="2"/>
  <c r="G1265" i="2"/>
  <c r="G1900" i="2"/>
  <c r="G1944" i="2"/>
  <c r="G1937" i="2"/>
  <c r="G53" i="2"/>
  <c r="G579" i="2"/>
  <c r="G1873" i="2"/>
  <c r="G16" i="2"/>
  <c r="G45" i="2"/>
  <c r="G1233" i="2"/>
  <c r="G1799" i="2"/>
  <c r="G2317" i="2"/>
  <c r="G709" i="2"/>
  <c r="G2262" i="2"/>
  <c r="G1770" i="2"/>
  <c r="G253" i="2"/>
  <c r="G292" i="2"/>
  <c r="G884" i="2"/>
  <c r="G2098" i="2"/>
  <c r="G1590" i="2"/>
  <c r="G2600" i="2"/>
  <c r="G2172" i="2"/>
  <c r="G1914" i="2"/>
  <c r="G125" i="2"/>
  <c r="G133" i="2"/>
  <c r="G173" i="2"/>
  <c r="G168" i="2"/>
  <c r="G1121" i="2"/>
  <c r="G1151" i="2"/>
  <c r="G272" i="2"/>
  <c r="G286" i="2"/>
  <c r="G324" i="2"/>
  <c r="G317" i="2"/>
  <c r="G448" i="2"/>
  <c r="G540" i="2"/>
  <c r="G2459" i="2"/>
  <c r="G1456" i="2"/>
  <c r="G872" i="2"/>
  <c r="G2095" i="2"/>
  <c r="G1665" i="2"/>
  <c r="G488" i="2"/>
  <c r="G393" i="2"/>
  <c r="G607" i="2"/>
  <c r="G815" i="2"/>
  <c r="G2409" i="2"/>
  <c r="G2295" i="2"/>
  <c r="G2199" i="2"/>
  <c r="G1324" i="2"/>
  <c r="G1691" i="2"/>
  <c r="G1668" i="2"/>
  <c r="G1635" i="2"/>
  <c r="G1598" i="2"/>
  <c r="G1554" i="2"/>
  <c r="G1518" i="2"/>
  <c r="G1471" i="2"/>
  <c r="G1438" i="2"/>
  <c r="G1391" i="2"/>
  <c r="G1346" i="2"/>
  <c r="G1305" i="2"/>
  <c r="G1260" i="2"/>
  <c r="G1209" i="2"/>
  <c r="G1153" i="2"/>
  <c r="G993" i="2"/>
  <c r="G881" i="2"/>
  <c r="G681" i="2"/>
  <c r="G468" i="2"/>
  <c r="G344" i="2"/>
  <c r="G1871" i="2"/>
  <c r="G1010" i="2"/>
  <c r="G668" i="2"/>
  <c r="G2402" i="2"/>
  <c r="G2022" i="2"/>
  <c r="G1942" i="2"/>
  <c r="G1531" i="2"/>
  <c r="G1522" i="2"/>
  <c r="G1042" i="2"/>
  <c r="G1099" i="2"/>
  <c r="G717" i="2"/>
  <c r="G148" i="2"/>
  <c r="G1890" i="2"/>
  <c r="G457" i="2"/>
  <c r="G2142" i="2"/>
  <c r="G1193" i="2"/>
  <c r="G2453" i="2"/>
  <c r="G2495" i="2"/>
  <c r="G2260" i="2"/>
  <c r="G1797" i="2"/>
  <c r="G1690" i="2"/>
  <c r="G1555" i="2"/>
  <c r="G1411" i="2"/>
  <c r="G1205" i="2"/>
  <c r="G696" i="2"/>
  <c r="G1587" i="2"/>
  <c r="G233" i="2"/>
  <c r="G47" i="2"/>
  <c r="G265" i="2"/>
  <c r="G12" i="2"/>
  <c r="G257" i="2"/>
  <c r="G68" i="2"/>
  <c r="G316" i="2"/>
  <c r="G107" i="2"/>
  <c r="G197" i="2"/>
  <c r="G66" i="2"/>
  <c r="G164" i="2"/>
  <c r="G124" i="2"/>
  <c r="G217" i="2"/>
  <c r="G87" i="2"/>
  <c r="G337" i="2"/>
  <c r="G185" i="2"/>
  <c r="G247" i="2"/>
  <c r="G348" i="2"/>
  <c r="G427" i="2"/>
  <c r="G207" i="2"/>
  <c r="G245" i="2"/>
  <c r="G1426" i="2"/>
  <c r="G52" i="2"/>
  <c r="G974" i="2"/>
  <c r="G205" i="2"/>
  <c r="G2184" i="2"/>
  <c r="G1462" i="2"/>
  <c r="G1086" i="2"/>
  <c r="G2223" i="2"/>
  <c r="G2252" i="2"/>
  <c r="G1173" i="2"/>
  <c r="G153" i="2"/>
  <c r="G2314" i="2"/>
  <c r="G2125" i="2"/>
  <c r="G1880" i="2"/>
  <c r="G1778" i="2"/>
  <c r="G1743" i="2"/>
  <c r="G1338" i="2"/>
  <c r="G1110" i="2"/>
  <c r="G1184" i="2"/>
  <c r="G682" i="2"/>
  <c r="G736" i="2"/>
  <c r="G1027" i="2"/>
  <c r="G455" i="2"/>
  <c r="G905" i="2"/>
  <c r="G2548" i="2"/>
  <c r="G2449" i="2"/>
  <c r="G2325" i="2"/>
  <c r="G2025" i="2"/>
  <c r="G1931" i="2"/>
  <c r="G1895" i="2"/>
  <c r="G1838" i="2"/>
  <c r="G1715" i="2"/>
  <c r="G1595" i="2"/>
  <c r="G1445" i="2"/>
  <c r="G1270" i="2"/>
  <c r="G888" i="2"/>
  <c r="G225" i="2"/>
  <c r="G616" i="2"/>
  <c r="G595" i="2"/>
  <c r="G495" i="2"/>
  <c r="G2575" i="2"/>
  <c r="G2488" i="2"/>
  <c r="G2148" i="2"/>
  <c r="G2051" i="2"/>
  <c r="G1971" i="2"/>
  <c r="G1703" i="2"/>
  <c r="G1679" i="2"/>
  <c r="G1656" i="2"/>
  <c r="G1614" i="2"/>
  <c r="G1580" i="2"/>
  <c r="G1535" i="2"/>
  <c r="G1501" i="2"/>
  <c r="G1457" i="2"/>
  <c r="G1419" i="2"/>
  <c r="G1374" i="2"/>
  <c r="G1334" i="2"/>
  <c r="G1286" i="2"/>
  <c r="G1234" i="2"/>
  <c r="G1181" i="2"/>
  <c r="G1133" i="2"/>
  <c r="G923" i="2"/>
  <c r="G767" i="2"/>
  <c r="G530" i="2"/>
  <c r="G378" i="2"/>
  <c r="G2157" i="2"/>
  <c r="G1603" i="2"/>
  <c r="G915" i="2"/>
  <c r="G2279" i="2"/>
  <c r="G2013" i="2"/>
  <c r="G1933" i="2"/>
  <c r="G1800" i="2"/>
  <c r="G1759" i="2"/>
  <c r="G1313" i="2"/>
  <c r="G1220" i="2"/>
  <c r="G903" i="2"/>
  <c r="G958" i="2"/>
  <c r="G113" i="2"/>
  <c r="G354" i="2"/>
  <c r="G73" i="2"/>
  <c r="G1381" i="2"/>
  <c r="G72" i="2"/>
  <c r="G2351" i="2"/>
  <c r="G2398" i="2"/>
  <c r="G2229" i="2"/>
  <c r="G1741" i="2"/>
  <c r="G1633" i="2"/>
  <c r="G1486" i="2"/>
  <c r="G1320" i="2"/>
  <c r="G1073" i="2"/>
  <c r="G345" i="2"/>
  <c r="G196" i="2"/>
  <c r="G293" i="2"/>
  <c r="G25" i="2"/>
  <c r="G227" i="2"/>
  <c r="G93" i="2"/>
  <c r="G1194" i="2"/>
  <c r="K2044" i="1"/>
  <c r="M2044" i="1" s="1"/>
  <c r="G2048" i="2"/>
  <c r="K507" i="1"/>
  <c r="M507" i="1" s="1"/>
  <c r="G507" i="2"/>
  <c r="K827" i="1"/>
  <c r="M827" i="1" s="1"/>
  <c r="G827" i="2"/>
  <c r="K788" i="1"/>
  <c r="M788" i="1" s="1"/>
  <c r="G788" i="2"/>
  <c r="K2591" i="1"/>
  <c r="M2591" i="1" s="1"/>
  <c r="G2590" i="2"/>
  <c r="K2059" i="1"/>
  <c r="M2059" i="1" s="1"/>
  <c r="G2063" i="2"/>
  <c r="K2256" i="1"/>
  <c r="M2256" i="1" s="1"/>
  <c r="G2259" i="2"/>
  <c r="K2142" i="1"/>
  <c r="M2142" i="1" s="1"/>
  <c r="G2145" i="2"/>
  <c r="K2031" i="1"/>
  <c r="M2031" i="1" s="1"/>
  <c r="G2035" i="2"/>
  <c r="K1915" i="1"/>
  <c r="M1915" i="1" s="1"/>
  <c r="G1919" i="2"/>
  <c r="K1727" i="1"/>
  <c r="M1727" i="1" s="1"/>
  <c r="G1732" i="2"/>
  <c r="K1831" i="1"/>
  <c r="M1831" i="1" s="1"/>
  <c r="G1836" i="2"/>
  <c r="K1511" i="1"/>
  <c r="M1511" i="1" s="1"/>
  <c r="G1516" i="2"/>
  <c r="K535" i="1"/>
  <c r="M535" i="1" s="1"/>
  <c r="G535" i="2"/>
  <c r="K37" i="1"/>
  <c r="M37" i="1" s="1"/>
  <c r="G37" i="2"/>
  <c r="K64" i="1"/>
  <c r="M64" i="1" s="1"/>
  <c r="G64" i="2"/>
  <c r="K114" i="1"/>
  <c r="M114" i="1" s="1"/>
  <c r="G114" i="2"/>
  <c r="K1539" i="1"/>
  <c r="M1539" i="1" s="1"/>
  <c r="G1544" i="2"/>
  <c r="K657" i="1"/>
  <c r="M657" i="1" s="1"/>
  <c r="G657" i="2"/>
  <c r="K906" i="1"/>
  <c r="M906" i="1" s="1"/>
  <c r="G910" i="2"/>
  <c r="K2614" i="1"/>
  <c r="M2614" i="1" s="1"/>
  <c r="G2613" i="2"/>
  <c r="K2104" i="1"/>
  <c r="M2104" i="1" s="1"/>
  <c r="G2107" i="2"/>
  <c r="K1882" i="1"/>
  <c r="M1882" i="1" s="1"/>
  <c r="G1886" i="2"/>
  <c r="K2238" i="1"/>
  <c r="M2238" i="1" s="1"/>
  <c r="G2241" i="2"/>
  <c r="K2130" i="1"/>
  <c r="M2130" i="1" s="1"/>
  <c r="G2133" i="2"/>
  <c r="K1964" i="1"/>
  <c r="M1964" i="1" s="1"/>
  <c r="G1968" i="2"/>
  <c r="K1894" i="1"/>
  <c r="M1894" i="1" s="1"/>
  <c r="G1898" i="2"/>
  <c r="K1766" i="1"/>
  <c r="M1766" i="1" s="1"/>
  <c r="G1771" i="2"/>
  <c r="K956" i="1"/>
  <c r="M956" i="1" s="1"/>
  <c r="G962" i="2"/>
  <c r="K1063" i="1"/>
  <c r="M1063" i="1" s="1"/>
  <c r="G1069" i="2"/>
  <c r="K2539" i="1"/>
  <c r="M2539" i="1" s="1"/>
  <c r="G2538" i="2"/>
  <c r="K2388" i="1"/>
  <c r="M2388" i="1" s="1"/>
  <c r="G2388" i="2"/>
  <c r="K2132" i="1"/>
  <c r="M2132" i="1" s="1"/>
  <c r="G2135" i="2"/>
  <c r="K2006" i="1"/>
  <c r="M2006" i="1" s="1"/>
  <c r="G2010" i="2"/>
  <c r="K1862" i="1"/>
  <c r="M1862" i="1" s="1"/>
  <c r="G1866" i="2"/>
  <c r="K2293" i="1"/>
  <c r="M2293" i="1" s="1"/>
  <c r="G2293" i="2"/>
  <c r="K2166" i="1"/>
  <c r="M2166" i="1" s="1"/>
  <c r="G2169" i="2"/>
  <c r="K2004" i="1"/>
  <c r="M2004" i="1" s="1"/>
  <c r="G2008" i="2"/>
  <c r="K1874" i="1"/>
  <c r="M1874" i="1" s="1"/>
  <c r="G1878" i="2"/>
  <c r="K1751" i="1"/>
  <c r="M1751" i="1" s="1"/>
  <c r="G1756" i="2"/>
  <c r="K1775" i="1"/>
  <c r="M1775" i="1" s="1"/>
  <c r="G1780" i="2"/>
  <c r="K1625" i="1"/>
  <c r="M1625" i="1" s="1"/>
  <c r="G1630" i="2"/>
  <c r="K1404" i="1"/>
  <c r="M1404" i="1" s="1"/>
  <c r="G1409" i="2"/>
  <c r="K1123" i="1"/>
  <c r="M1123" i="1" s="1"/>
  <c r="G1129" i="2"/>
  <c r="K287" i="1"/>
  <c r="M287" i="1" s="1"/>
  <c r="G287" i="2"/>
  <c r="K166" i="1"/>
  <c r="M166" i="1" s="1"/>
  <c r="G166" i="2"/>
  <c r="K296" i="1"/>
  <c r="M296" i="1" s="1"/>
  <c r="G296" i="2"/>
  <c r="K174" i="1"/>
  <c r="M174" i="1" s="1"/>
  <c r="G174" i="2"/>
  <c r="K312" i="1"/>
  <c r="M312" i="1" s="1"/>
  <c r="G312" i="2"/>
  <c r="K208" i="1"/>
  <c r="M208" i="1" s="1"/>
  <c r="G208" i="2"/>
  <c r="K325" i="1"/>
  <c r="M325" i="1" s="1"/>
  <c r="G325" i="2"/>
  <c r="K204" i="1"/>
  <c r="M204" i="1" s="1"/>
  <c r="G204" i="2"/>
  <c r="K2636" i="1"/>
  <c r="M2636" i="1" s="1"/>
  <c r="G2635" i="2"/>
  <c r="K1507" i="1"/>
  <c r="M1507" i="1" s="1"/>
  <c r="G1512" i="2"/>
  <c r="K2465" i="1"/>
  <c r="M2465" i="1" s="1"/>
  <c r="G2466" i="2"/>
  <c r="K2310" i="1"/>
  <c r="M2310" i="1" s="1"/>
  <c r="G2310" i="2"/>
  <c r="K2184" i="1"/>
  <c r="M2184" i="1" s="1"/>
  <c r="G2187" i="2"/>
  <c r="K1954" i="1"/>
  <c r="M1954" i="1" s="1"/>
  <c r="G1956" i="2"/>
  <c r="K1898" i="1"/>
  <c r="M1898" i="1" s="1"/>
  <c r="G1902" i="2"/>
  <c r="K2321" i="1"/>
  <c r="M2321" i="1" s="1"/>
  <c r="G2321" i="2"/>
  <c r="K2193" i="1"/>
  <c r="M2193" i="1" s="1"/>
  <c r="G2196" i="2"/>
  <c r="K2071" i="1"/>
  <c r="M2071" i="1" s="1"/>
  <c r="G2072" i="2"/>
  <c r="K1976" i="1"/>
  <c r="M1976" i="1" s="1"/>
  <c r="G1980" i="2"/>
  <c r="K1779" i="1"/>
  <c r="M1779" i="1" s="1"/>
  <c r="G1784" i="2"/>
  <c r="K1694" i="1"/>
  <c r="M1694" i="1" s="1"/>
  <c r="G1699" i="2"/>
  <c r="K1245" i="1"/>
  <c r="M1245" i="1" s="1"/>
  <c r="G1251" i="2"/>
  <c r="K313" i="1"/>
  <c r="M313" i="1" s="1"/>
  <c r="G313" i="2"/>
  <c r="K326" i="1"/>
  <c r="M326" i="1" s="1"/>
  <c r="G326" i="2"/>
  <c r="K116" i="1"/>
  <c r="M116" i="1" s="1"/>
  <c r="G116" i="2"/>
  <c r="K74" i="1"/>
  <c r="M74" i="1" s="1"/>
  <c r="G74" i="2"/>
  <c r="K84" i="1"/>
  <c r="M84" i="1" s="1"/>
  <c r="G84" i="2"/>
  <c r="K949" i="1"/>
  <c r="M949" i="1" s="1"/>
  <c r="G955" i="2"/>
  <c r="K2509" i="1"/>
  <c r="M2509" i="1" s="1"/>
  <c r="G2508" i="2"/>
  <c r="K2341" i="1"/>
  <c r="M2341" i="1" s="1"/>
  <c r="G2341" i="2"/>
  <c r="K2213" i="1"/>
  <c r="M2213" i="1" s="1"/>
  <c r="G2216" i="2"/>
  <c r="K1979" i="1"/>
  <c r="M1979" i="1" s="1"/>
  <c r="G1983" i="2"/>
  <c r="K2306" i="1"/>
  <c r="M2306" i="1" s="1"/>
  <c r="G2306" i="2"/>
  <c r="K2180" i="1"/>
  <c r="M2180" i="1" s="1"/>
  <c r="G2183" i="2"/>
  <c r="K2019" i="1"/>
  <c r="M2019" i="1" s="1"/>
  <c r="G2023" i="2"/>
  <c r="K1068" i="1"/>
  <c r="M1068" i="1" s="1"/>
  <c r="G1074" i="2"/>
  <c r="K426" i="1"/>
  <c r="M426" i="1" s="1"/>
  <c r="G426" i="2"/>
  <c r="K2241" i="1"/>
  <c r="M2241" i="1" s="1"/>
  <c r="G2244" i="2"/>
  <c r="K2224" i="1"/>
  <c r="M2224" i="1" s="1"/>
  <c r="G2227" i="2"/>
  <c r="K2117" i="1"/>
  <c r="M2117" i="1" s="1"/>
  <c r="G2120" i="2"/>
  <c r="K1948" i="1"/>
  <c r="M1948" i="1" s="1"/>
  <c r="G1952" i="2"/>
  <c r="K1810" i="1"/>
  <c r="M1810" i="1" s="1"/>
  <c r="G1815" i="2"/>
  <c r="K1095" i="1"/>
  <c r="M1095" i="1" s="1"/>
  <c r="G1101" i="2"/>
  <c r="G899" i="2"/>
  <c r="K367" i="1"/>
  <c r="M367" i="1" s="1"/>
  <c r="G367" i="2"/>
  <c r="G1040" i="2"/>
  <c r="K388" i="1"/>
  <c r="M388" i="1" s="1"/>
  <c r="G388" i="2"/>
  <c r="G982" i="2"/>
  <c r="K600" i="1"/>
  <c r="M600" i="1" s="1"/>
  <c r="G600" i="2"/>
  <c r="G2629" i="2"/>
  <c r="K2563" i="1"/>
  <c r="M2563" i="1" s="1"/>
  <c r="G2562" i="2"/>
  <c r="G2522" i="2"/>
  <c r="K2431" i="1"/>
  <c r="M2431" i="1" s="1"/>
  <c r="G2432" i="2"/>
  <c r="G2366" i="2"/>
  <c r="K2275" i="1"/>
  <c r="M2275" i="1" s="1"/>
  <c r="G2278" i="2"/>
  <c r="G2232" i="2"/>
  <c r="K2157" i="1"/>
  <c r="M2157" i="1" s="1"/>
  <c r="G2160" i="2"/>
  <c r="G2124" i="2"/>
  <c r="K2033" i="1"/>
  <c r="M2033" i="1" s="1"/>
  <c r="G2037" i="2"/>
  <c r="G1996" i="2"/>
  <c r="K1918" i="1"/>
  <c r="M1918" i="1" s="1"/>
  <c r="G1922" i="2"/>
  <c r="K2335" i="1"/>
  <c r="M2335" i="1" s="1"/>
  <c r="G2335" i="2"/>
  <c r="K2269" i="1"/>
  <c r="M2269" i="1" s="1"/>
  <c r="G2272" i="2"/>
  <c r="K2209" i="1"/>
  <c r="M2209" i="1" s="1"/>
  <c r="G2212" i="2"/>
  <c r="K2155" i="1"/>
  <c r="M2155" i="1" s="1"/>
  <c r="G2158" i="2"/>
  <c r="K2101" i="1"/>
  <c r="M2101" i="1" s="1"/>
  <c r="G2104" i="2"/>
  <c r="K2043" i="1"/>
  <c r="M2043" i="1" s="1"/>
  <c r="G2047" i="2"/>
  <c r="K1989" i="1"/>
  <c r="M1989" i="1" s="1"/>
  <c r="G1993" i="2"/>
  <c r="K1930" i="1"/>
  <c r="M1930" i="1" s="1"/>
  <c r="G1934" i="2"/>
  <c r="K1839" i="1"/>
  <c r="M1839" i="1" s="1"/>
  <c r="G1841" i="2"/>
  <c r="K1793" i="1"/>
  <c r="M1793" i="1" s="1"/>
  <c r="G1798" i="2"/>
  <c r="K1739" i="1"/>
  <c r="M1739" i="1" s="1"/>
  <c r="G1744" i="2"/>
  <c r="G1907" i="2"/>
  <c r="G1809" i="2"/>
  <c r="G1739" i="2"/>
  <c r="G1675" i="2"/>
  <c r="G1576" i="2"/>
  <c r="G1473" i="2"/>
  <c r="G1335" i="2"/>
  <c r="G1169" i="2"/>
  <c r="G883" i="2"/>
  <c r="G406" i="2"/>
  <c r="G154" i="2"/>
  <c r="G237" i="2"/>
  <c r="G112" i="2"/>
  <c r="G469" i="2"/>
  <c r="G216" i="2"/>
  <c r="G252" i="2"/>
  <c r="G520" i="2"/>
  <c r="G14" i="2"/>
  <c r="G232" i="2"/>
  <c r="G277" i="2"/>
  <c r="G108" i="2"/>
  <c r="G27" i="2"/>
  <c r="G246" i="2"/>
  <c r="G274" i="2"/>
  <c r="G126" i="2"/>
  <c r="G33" i="2"/>
  <c r="G1382" i="2"/>
  <c r="G152" i="2"/>
  <c r="G2392" i="2"/>
  <c r="G1814" i="2"/>
  <c r="G1783" i="2"/>
  <c r="G1753" i="2"/>
  <c r="G1727" i="2"/>
  <c r="G1701" i="2"/>
  <c r="G1677" i="2"/>
  <c r="G1650" i="2"/>
  <c r="G1613" i="2"/>
  <c r="G1579" i="2"/>
  <c r="G1537" i="2"/>
  <c r="G1502" i="2"/>
  <c r="G1461" i="2"/>
  <c r="G1428" i="2"/>
  <c r="G1378" i="2"/>
  <c r="G1339" i="2"/>
  <c r="G1300" i="2"/>
  <c r="G1231" i="2"/>
  <c r="G1174" i="2"/>
  <c r="G1131" i="2"/>
  <c r="G948" i="2"/>
  <c r="G838" i="2"/>
  <c r="G560" i="2"/>
  <c r="G407" i="2"/>
  <c r="G333" i="2"/>
  <c r="G77" i="2"/>
  <c r="G1906" i="2"/>
  <c r="G1647" i="2"/>
  <c r="G1250" i="2"/>
  <c r="G950" i="2"/>
  <c r="G176" i="2"/>
  <c r="G414" i="2"/>
  <c r="G2378" i="2"/>
  <c r="G1954" i="2"/>
  <c r="G1506" i="2"/>
  <c r="G1190" i="2"/>
  <c r="G588" i="2"/>
  <c r="G2456" i="2"/>
  <c r="G2207" i="2"/>
  <c r="G2231" i="2"/>
  <c r="G2197" i="2"/>
  <c r="G2028" i="2"/>
  <c r="G1939" i="2"/>
  <c r="G1840" i="2"/>
  <c r="G1624" i="2"/>
  <c r="G1793" i="2"/>
  <c r="G1667" i="2"/>
  <c r="G1493" i="2"/>
  <c r="G1226" i="2"/>
  <c r="G1319" i="2"/>
  <c r="G992" i="2"/>
  <c r="G1224" i="2"/>
  <c r="G963" i="2"/>
  <c r="G786" i="2"/>
  <c r="G571" i="2"/>
  <c r="G863" i="2"/>
  <c r="G580" i="2"/>
  <c r="G65" i="2"/>
  <c r="G2190" i="2"/>
  <c r="G1120" i="2"/>
  <c r="G1050" i="2"/>
  <c r="G995" i="2"/>
  <c r="G942" i="2"/>
  <c r="G817" i="2"/>
  <c r="G628" i="2"/>
  <c r="G550" i="2"/>
  <c r="G490" i="2"/>
  <c r="G413" i="2"/>
  <c r="G587" i="2"/>
  <c r="G67" i="2"/>
  <c r="G1060" i="2"/>
  <c r="G994" i="2"/>
  <c r="G932" i="2"/>
  <c r="G865" i="2"/>
  <c r="G721" i="2"/>
  <c r="G437" i="2"/>
  <c r="G256" i="2"/>
  <c r="G1094" i="2"/>
  <c r="G1025" i="2"/>
  <c r="G949" i="2"/>
  <c r="G826" i="2"/>
  <c r="G800" i="2"/>
  <c r="G758" i="2"/>
  <c r="G647" i="2"/>
  <c r="G539" i="2"/>
  <c r="G446" i="2"/>
  <c r="G395" i="2"/>
  <c r="G2621" i="2"/>
  <c r="G2607" i="2"/>
  <c r="G2595" i="2"/>
  <c r="G2581" i="2"/>
  <c r="G2569" i="2"/>
  <c r="G2554" i="2"/>
  <c r="G2543" i="2"/>
  <c r="G2528" i="2"/>
  <c r="G2515" i="2"/>
  <c r="G2502" i="2"/>
  <c r="G2474" i="2"/>
  <c r="G2460" i="2"/>
  <c r="G2439" i="2"/>
  <c r="G2421" i="2"/>
  <c r="G2399" i="2"/>
  <c r="G2377" i="2"/>
  <c r="G2350" i="2"/>
  <c r="G2331" i="2"/>
  <c r="G2318" i="2"/>
  <c r="G2303" i="2"/>
  <c r="G2289" i="2"/>
  <c r="G2269" i="2"/>
  <c r="G2253" i="2"/>
  <c r="G2239" i="2"/>
  <c r="G2224" i="2"/>
  <c r="G2209" i="2"/>
  <c r="G2193" i="2"/>
  <c r="G2179" i="2"/>
  <c r="G2167" i="2"/>
  <c r="G2154" i="2"/>
  <c r="G2141" i="2"/>
  <c r="G2130" i="2"/>
  <c r="G2117" i="2"/>
  <c r="G2101" i="2"/>
  <c r="G2069" i="2"/>
  <c r="G2043" i="2"/>
  <c r="G2031" i="2"/>
  <c r="G2019" i="2"/>
  <c r="G2004" i="2"/>
  <c r="G1989" i="2"/>
  <c r="G1977" i="2"/>
  <c r="G1965" i="2"/>
  <c r="K1937" i="1"/>
  <c r="M1937" i="1" s="1"/>
  <c r="G1941" i="2"/>
  <c r="G1810" i="2"/>
  <c r="G1796" i="2"/>
  <c r="G1782" i="2"/>
  <c r="G1764" i="2"/>
  <c r="G1752" i="2"/>
  <c r="G1740" i="2"/>
  <c r="G1725" i="2"/>
  <c r="G1714" i="2"/>
  <c r="G1700" i="2"/>
  <c r="G1688" i="2"/>
  <c r="G1676" i="2"/>
  <c r="G1664" i="2"/>
  <c r="G1646" i="2"/>
  <c r="G1631" i="2"/>
  <c r="G1611" i="2"/>
  <c r="G1594" i="2"/>
  <c r="G1577" i="2"/>
  <c r="G1550" i="2"/>
  <c r="G1532" i="2"/>
  <c r="G1510" i="2"/>
  <c r="G1499" i="2"/>
  <c r="G1468" i="2"/>
  <c r="G1454" i="2"/>
  <c r="G1435" i="2"/>
  <c r="G1415" i="2"/>
  <c r="G1388" i="2"/>
  <c r="G1371" i="2"/>
  <c r="G1343" i="2"/>
  <c r="G1326" i="2"/>
  <c r="G1299" i="2"/>
  <c r="G1280" i="2"/>
  <c r="G1254" i="2"/>
  <c r="G1229" i="2"/>
  <c r="G1199" i="2"/>
  <c r="G1171" i="2"/>
  <c r="G1150" i="2"/>
  <c r="G1130" i="2"/>
  <c r="G971" i="2"/>
  <c r="G912" i="2"/>
  <c r="G859" i="2"/>
  <c r="G748" i="2"/>
  <c r="G677" i="2"/>
  <c r="G510" i="2"/>
  <c r="G453" i="2"/>
  <c r="G366" i="2"/>
  <c r="G2492" i="2"/>
  <c r="G2034" i="2"/>
  <c r="G1812" i="2"/>
  <c r="G1416" i="2"/>
  <c r="G1230" i="2"/>
  <c r="G787" i="2"/>
  <c r="G597" i="2"/>
  <c r="G276" i="2"/>
  <c r="G2307" i="2"/>
  <c r="G2119" i="2"/>
  <c r="G2122" i="2"/>
  <c r="G1909" i="2"/>
  <c r="G1918" i="2"/>
  <c r="G1720" i="2"/>
  <c r="G1441" i="2"/>
  <c r="G1737" i="2"/>
  <c r="G1432" i="2"/>
  <c r="G1290" i="2"/>
  <c r="G977" i="2"/>
  <c r="G1200" i="2"/>
  <c r="G1059" i="2"/>
  <c r="G871" i="2"/>
  <c r="G659" i="2"/>
  <c r="G656" i="2"/>
  <c r="G86" i="2"/>
  <c r="G57" i="2"/>
  <c r="G2186" i="2"/>
  <c r="G528" i="2"/>
  <c r="G334" i="2"/>
  <c r="G2438" i="2"/>
  <c r="G1976" i="2"/>
  <c r="G1726" i="2"/>
  <c r="G1279" i="2"/>
  <c r="G1904" i="2"/>
  <c r="G2417" i="2"/>
  <c r="G2301" i="2"/>
  <c r="G2428" i="2"/>
  <c r="G2405" i="2"/>
  <c r="G2206" i="2"/>
  <c r="G2173" i="2"/>
  <c r="G2040" i="2"/>
  <c r="G1987" i="2"/>
  <c r="G1868" i="2"/>
  <c r="G1912" i="2"/>
  <c r="G1707" i="2"/>
  <c r="G1425" i="2"/>
  <c r="G1731" i="2"/>
  <c r="G1564" i="2"/>
  <c r="G1379" i="2"/>
  <c r="G1165" i="2"/>
  <c r="G1134" i="2"/>
  <c r="G931" i="2"/>
  <c r="G637" i="2"/>
  <c r="G829" i="2"/>
  <c r="G839" i="2"/>
  <c r="G531" i="2"/>
  <c r="G134" i="2"/>
  <c r="G1387" i="2"/>
  <c r="G914" i="2"/>
  <c r="G1071" i="2"/>
  <c r="G997" i="2"/>
  <c r="G944" i="2"/>
  <c r="G856" i="2"/>
  <c r="G641" i="2"/>
  <c r="G591" i="2"/>
  <c r="G508" i="2"/>
  <c r="G454" i="2"/>
  <c r="G369" i="2"/>
  <c r="G435" i="2"/>
  <c r="G1090" i="2"/>
  <c r="G1033" i="2"/>
  <c r="G953" i="2"/>
  <c r="G895" i="2"/>
  <c r="G816" i="2"/>
  <c r="G722" i="2"/>
  <c r="G536" i="2"/>
  <c r="G386" i="2"/>
  <c r="G1114" i="2"/>
  <c r="G1012" i="2"/>
  <c r="G939" i="2"/>
  <c r="G837" i="2"/>
  <c r="G799" i="2"/>
  <c r="G747" i="2"/>
  <c r="G667" i="2"/>
  <c r="G499" i="2"/>
  <c r="G447" i="2"/>
  <c r="G398" i="2"/>
  <c r="G2619" i="2"/>
  <c r="G2604" i="2"/>
  <c r="G2594" i="2"/>
  <c r="G2579" i="2"/>
  <c r="G2566" i="2"/>
  <c r="G2552" i="2"/>
  <c r="G2542" i="2"/>
  <c r="G2526" i="2"/>
  <c r="G2512" i="2"/>
  <c r="G2494" i="2"/>
  <c r="G2473" i="2"/>
  <c r="G2458" i="2"/>
  <c r="G2436" i="2"/>
  <c r="G2420" i="2"/>
  <c r="G2396" i="2"/>
  <c r="G2375" i="2"/>
  <c r="G2347" i="2"/>
  <c r="G2329" i="2"/>
  <c r="G2315" i="2"/>
  <c r="G2302" i="2"/>
  <c r="G2285" i="2"/>
  <c r="G2268" i="2"/>
  <c r="G2251" i="2"/>
  <c r="G2237" i="2"/>
  <c r="G2221" i="2"/>
  <c r="G2208" i="2"/>
  <c r="G2192" i="2"/>
  <c r="G2177" i="2"/>
  <c r="G2166" i="2"/>
  <c r="G2153" i="2"/>
  <c r="G2140" i="2"/>
  <c r="G2128" i="2"/>
  <c r="G2111" i="2"/>
  <c r="G2099" i="2"/>
  <c r="G2067" i="2"/>
  <c r="G2055" i="2"/>
  <c r="G2042" i="2"/>
  <c r="G2030" i="2"/>
  <c r="G2017" i="2"/>
  <c r="G2003" i="2"/>
  <c r="G1988" i="2"/>
  <c r="G1975" i="2"/>
  <c r="G1964" i="2"/>
  <c r="G1946" i="2"/>
  <c r="G1928" i="2"/>
  <c r="G1910" i="2"/>
  <c r="G1894" i="2"/>
  <c r="G1872" i="2"/>
  <c r="G1839" i="2"/>
  <c r="G1826" i="2"/>
  <c r="G1673" i="2"/>
  <c r="G1643" i="2"/>
  <c r="G1591" i="2"/>
  <c r="G1561" i="2"/>
  <c r="G1507" i="2"/>
  <c r="G1447" i="2"/>
  <c r="G1412" i="2"/>
  <c r="G1340" i="2"/>
  <c r="G1271" i="2"/>
  <c r="G1191" i="2"/>
  <c r="G1125" i="2"/>
  <c r="G840" i="2"/>
  <c r="G496" i="2"/>
  <c r="G2484" i="2"/>
  <c r="G1552" i="2"/>
  <c r="G879" i="2"/>
  <c r="G2215" i="2"/>
  <c r="G1887" i="2"/>
  <c r="G1702" i="2"/>
  <c r="G1266" i="2"/>
  <c r="G996" i="2"/>
  <c r="G610" i="2"/>
  <c r="G1089" i="2"/>
  <c r="G2323" i="2"/>
  <c r="G2501" i="2"/>
  <c r="G2368" i="2"/>
  <c r="G2146" i="2"/>
  <c r="G1834" i="2"/>
  <c r="G1805" i="2"/>
  <c r="G1024" i="2"/>
  <c r="G898" i="2"/>
  <c r="G749" i="2"/>
  <c r="G1913" i="2"/>
  <c r="G985" i="2"/>
  <c r="G619" i="2"/>
  <c r="G497" i="2"/>
  <c r="G137" i="2"/>
  <c r="G934" i="2"/>
  <c r="G779" i="2"/>
  <c r="G353" i="2"/>
  <c r="G925" i="2"/>
  <c r="G708" i="2"/>
  <c r="G433" i="2"/>
  <c r="G2614" i="2"/>
  <c r="G2576" i="2"/>
  <c r="G2549" i="2"/>
  <c r="G2509" i="2"/>
  <c r="G2454" i="2"/>
  <c r="G2415" i="2"/>
  <c r="G2343" i="2"/>
  <c r="G2297" i="2"/>
  <c r="G2248" i="2"/>
  <c r="G2204" i="2"/>
  <c r="G2161" i="2"/>
  <c r="G2126" i="2"/>
  <c r="G2065" i="2"/>
  <c r="G2027" i="2"/>
  <c r="G2014" i="2"/>
  <c r="G1972" i="2"/>
  <c r="G1925" i="2"/>
  <c r="G1867" i="2"/>
  <c r="G1792" i="2"/>
  <c r="G1751" i="2"/>
  <c r="G1724" i="2"/>
  <c r="G1687" i="2"/>
  <c r="G1644" i="2"/>
  <c r="G1592" i="2"/>
  <c r="G1551" i="2"/>
  <c r="G1500" i="2"/>
  <c r="G1442" i="2"/>
  <c r="G1420" i="2"/>
  <c r="G1351" i="2"/>
  <c r="G1293" i="2"/>
  <c r="G1225" i="2"/>
  <c r="G1149" i="2"/>
  <c r="G928" i="2"/>
  <c r="G775" i="2"/>
  <c r="G474" i="2"/>
  <c r="K1826" i="1"/>
  <c r="M1826" i="1" s="1"/>
  <c r="G1831" i="2"/>
  <c r="G1711" i="2"/>
  <c r="K678" i="1"/>
  <c r="M678" i="1" s="1"/>
  <c r="G1818" i="2"/>
  <c r="G1803" i="2"/>
  <c r="G1786" i="2"/>
  <c r="G1774" i="2"/>
  <c r="G1758" i="2"/>
  <c r="G1746" i="2"/>
  <c r="G1734" i="2"/>
  <c r="G1719" i="2"/>
  <c r="G1706" i="2"/>
  <c r="G1694" i="2"/>
  <c r="G1682" i="2"/>
  <c r="G1670" i="2"/>
  <c r="G1658" i="2"/>
  <c r="G1638" i="2"/>
  <c r="G1617" i="2"/>
  <c r="G1602" i="2"/>
  <c r="G1588" i="2"/>
  <c r="G1558" i="2"/>
  <c r="G1538" i="2"/>
  <c r="G1523" i="2"/>
  <c r="G1504" i="2"/>
  <c r="G1487" i="2"/>
  <c r="G1460" i="2"/>
  <c r="G1444" i="2"/>
  <c r="G1422" i="2"/>
  <c r="G1410" i="2"/>
  <c r="G1377" i="2"/>
  <c r="G1352" i="2"/>
  <c r="G1337" i="2"/>
  <c r="G1310" i="2"/>
  <c r="G1291" i="2"/>
  <c r="G1269" i="2"/>
  <c r="G1239" i="2"/>
  <c r="G1214" i="2"/>
  <c r="G1185" i="2"/>
  <c r="G1160" i="2"/>
  <c r="G1144" i="2"/>
  <c r="G1054" i="2"/>
  <c r="G946" i="2"/>
  <c r="G887" i="2"/>
  <c r="G776" i="2"/>
  <c r="G699" i="2"/>
  <c r="G590" i="2"/>
  <c r="G486" i="2"/>
  <c r="G385" i="2"/>
  <c r="G357" i="2"/>
  <c r="G2291" i="2"/>
  <c r="G2018" i="2"/>
  <c r="G1772" i="2"/>
  <c r="G1663" i="2"/>
  <c r="G1610" i="2"/>
  <c r="G1534" i="2"/>
  <c r="G1459" i="2"/>
  <c r="G1376" i="2"/>
  <c r="G1311" i="2"/>
  <c r="G1201" i="2"/>
  <c r="G1029" i="2"/>
  <c r="G680" i="2"/>
  <c r="G397" i="2"/>
  <c r="G2631" i="2"/>
  <c r="G304" i="2"/>
  <c r="G224" i="2"/>
  <c r="G332" i="2"/>
  <c r="G254" i="2"/>
  <c r="G186" i="2"/>
  <c r="G92" i="2"/>
  <c r="G48" i="2"/>
  <c r="G2632" i="2"/>
  <c r="G314" i="2"/>
  <c r="G236" i="2"/>
  <c r="G104" i="2"/>
  <c r="G267" i="2"/>
  <c r="G194" i="2"/>
  <c r="G117" i="2"/>
  <c r="G76" i="2"/>
  <c r="G28" i="2"/>
  <c r="G327" i="2"/>
  <c r="G248" i="2"/>
  <c r="G147" i="2"/>
  <c r="G305" i="2"/>
  <c r="G228" i="2"/>
  <c r="G128" i="2"/>
  <c r="G85" i="2"/>
  <c r="G34" i="2"/>
  <c r="G336" i="2"/>
  <c r="G273" i="2"/>
  <c r="G172" i="2"/>
  <c r="G297" i="2"/>
  <c r="G226" i="2"/>
  <c r="G156" i="2"/>
  <c r="G188" i="2"/>
  <c r="G44" i="2"/>
  <c r="G509" i="2"/>
  <c r="G2634" i="2"/>
  <c r="G328" i="2"/>
  <c r="G157" i="2"/>
  <c r="G145" i="2"/>
  <c r="G387" i="2"/>
  <c r="G2220" i="2"/>
  <c r="G1893" i="2"/>
  <c r="G1749" i="2"/>
  <c r="G1070" i="2"/>
  <c r="G860" i="2"/>
  <c r="G136" i="2"/>
  <c r="G515" i="2"/>
  <c r="G2470" i="2"/>
  <c r="G2136" i="2"/>
  <c r="G1678" i="2"/>
  <c r="G882" i="2"/>
  <c r="G762" i="2"/>
  <c r="G2507" i="2"/>
  <c r="G2414" i="2"/>
  <c r="G2281" i="2"/>
  <c r="G2245" i="2"/>
  <c r="G2052" i="2"/>
  <c r="G1963" i="2"/>
  <c r="G1994" i="2"/>
  <c r="G1865" i="2"/>
  <c r="G1683" i="2"/>
  <c r="G1817" i="2"/>
  <c r="G1529" i="2"/>
  <c r="G1246" i="2"/>
  <c r="G1166" i="2"/>
  <c r="G1064" i="2"/>
  <c r="G1244" i="2"/>
  <c r="G1028" i="2"/>
  <c r="G842" i="2"/>
  <c r="G627" i="2"/>
  <c r="G527" i="2"/>
  <c r="G611" i="2"/>
  <c r="G167" i="2"/>
  <c r="G1901" i="2"/>
  <c r="G266" i="2"/>
  <c r="G1091" i="2"/>
  <c r="G1001" i="2"/>
  <c r="G954" i="2"/>
  <c r="G868" i="2"/>
  <c r="G640" i="2"/>
  <c r="G576" i="2"/>
  <c r="G500" i="2"/>
  <c r="G449" i="2"/>
  <c r="G347" i="2"/>
  <c r="G294" i="2"/>
  <c r="G1065" i="2"/>
  <c r="G1013" i="2"/>
  <c r="G937" i="2"/>
  <c r="G876" i="2"/>
  <c r="G746" i="2"/>
  <c r="G458" i="2"/>
  <c r="G377" i="2"/>
  <c r="G1109" i="2"/>
  <c r="G1051" i="2"/>
  <c r="G979" i="2"/>
  <c r="G847" i="2"/>
  <c r="G802" i="2"/>
  <c r="G777" i="2"/>
  <c r="G697" i="2"/>
  <c r="G575" i="2"/>
  <c r="G473" i="2"/>
  <c r="G408" i="2"/>
  <c r="G2625" i="2"/>
  <c r="G2610" i="2"/>
  <c r="G2597" i="2"/>
  <c r="G2584" i="2"/>
  <c r="G2572" i="2"/>
  <c r="G2558" i="2"/>
  <c r="G2545" i="2"/>
  <c r="G2531" i="2"/>
  <c r="G2518" i="2"/>
  <c r="G2504" i="2"/>
  <c r="G2481" i="2"/>
  <c r="G2463" i="2"/>
  <c r="G2446" i="2"/>
  <c r="G2425" i="2"/>
  <c r="G2406" i="2"/>
  <c r="G2385" i="2"/>
  <c r="G2359" i="2"/>
  <c r="K1711" i="1"/>
  <c r="M1711" i="1" s="1"/>
  <c r="G1716" i="2"/>
  <c r="K1705" i="1"/>
  <c r="M1705" i="1" s="1"/>
  <c r="G1710" i="2"/>
  <c r="K2052" i="1"/>
  <c r="M2052" i="1" s="1"/>
  <c r="G2056" i="2"/>
  <c r="K1943" i="1"/>
  <c r="M1943" i="1" s="1"/>
  <c r="G1947" i="2"/>
  <c r="G1832" i="2"/>
  <c r="G1046" i="2"/>
  <c r="G875" i="2"/>
  <c r="G127" i="2"/>
  <c r="G2445" i="2"/>
  <c r="G2236" i="2"/>
  <c r="G2046" i="2"/>
  <c r="G1957" i="2"/>
  <c r="G1981" i="2"/>
  <c r="G1600" i="2"/>
  <c r="G1787" i="2"/>
  <c r="G1661" i="2"/>
  <c r="G1349" i="2"/>
  <c r="G1104" i="2"/>
  <c r="G1240" i="2"/>
  <c r="G1140" i="2"/>
  <c r="G947" i="2"/>
  <c r="G780" i="2"/>
  <c r="G706" i="2"/>
  <c r="G549" i="2"/>
  <c r="G184" i="2"/>
  <c r="G1992" i="2"/>
  <c r="G537" i="2"/>
  <c r="G569" i="2"/>
  <c r="G639" i="2"/>
  <c r="G2333" i="2"/>
  <c r="G1696" i="2"/>
  <c r="G1373" i="2"/>
  <c r="G1126" i="2"/>
  <c r="G2380" i="2"/>
  <c r="G2273" i="2"/>
  <c r="G2478" i="2"/>
  <c r="G2443" i="2"/>
  <c r="G2298" i="2"/>
  <c r="G2257" i="2"/>
  <c r="G2103" i="2"/>
  <c r="G2116" i="2"/>
  <c r="G1927" i="2"/>
  <c r="G1970" i="2"/>
  <c r="G1820" i="2"/>
  <c r="G1583" i="2"/>
  <c r="G1777" i="2"/>
  <c r="G1655" i="2"/>
  <c r="G1474" i="2"/>
  <c r="G1332" i="2"/>
  <c r="G945" i="2"/>
  <c r="G1053" i="2"/>
  <c r="G866" i="2"/>
  <c r="G557" i="2"/>
  <c r="G556" i="2"/>
  <c r="G720" i="2"/>
  <c r="G54" i="2"/>
  <c r="G24" i="2"/>
  <c r="G878" i="2"/>
  <c r="G1119" i="2"/>
  <c r="G1044" i="2"/>
  <c r="G966" i="2"/>
  <c r="G900" i="2"/>
  <c r="G660" i="2"/>
  <c r="G615" i="2"/>
  <c r="G555" i="2"/>
  <c r="G485" i="2"/>
  <c r="G415" i="2"/>
  <c r="G346" i="2"/>
  <c r="G234" i="2"/>
  <c r="G1061" i="2"/>
  <c r="G976" i="2"/>
  <c r="G922" i="2"/>
  <c r="G864" i="2"/>
  <c r="G760" i="2"/>
  <c r="G642" i="2"/>
  <c r="G417" i="2"/>
  <c r="G608" i="2"/>
  <c r="G1081" i="2"/>
  <c r="G980" i="2"/>
  <c r="G916" i="2"/>
  <c r="G807" i="2"/>
  <c r="G761" i="2"/>
  <c r="G695" i="2"/>
  <c r="G519" i="2"/>
  <c r="G477" i="2"/>
  <c r="G425" i="2"/>
  <c r="G2628" i="2"/>
  <c r="G2611" i="2"/>
  <c r="G2598" i="2"/>
  <c r="G2585" i="2"/>
  <c r="G2573" i="2"/>
  <c r="G2559" i="2"/>
  <c r="G2546" i="2"/>
  <c r="G2532" i="2"/>
  <c r="G2519" i="2"/>
  <c r="G2506" i="2"/>
  <c r="G2482" i="2"/>
  <c r="G2464" i="2"/>
  <c r="G2448" i="2"/>
  <c r="G2427" i="2"/>
  <c r="G2408" i="2"/>
  <c r="G2387" i="2"/>
  <c r="G2362" i="2"/>
  <c r="G2340" i="2"/>
  <c r="G2322" i="2"/>
  <c r="G2309" i="2"/>
  <c r="G2294" i="2"/>
  <c r="G2274" i="2"/>
  <c r="G2261" i="2"/>
  <c r="G2243" i="2"/>
  <c r="G2228" i="2"/>
  <c r="G2213" i="2"/>
  <c r="G2198" i="2"/>
  <c r="G2185" i="2"/>
  <c r="G2171" i="2"/>
  <c r="G2159" i="2"/>
  <c r="G2147" i="2"/>
  <c r="G2134" i="2"/>
  <c r="G2123" i="2"/>
  <c r="G2105" i="2"/>
  <c r="G2073" i="2"/>
  <c r="G2061" i="2"/>
  <c r="G2049" i="2"/>
  <c r="G2036" i="2"/>
  <c r="G2024" i="2"/>
  <c r="G2009" i="2"/>
  <c r="G1995" i="2"/>
  <c r="G1982" i="2"/>
  <c r="G1969" i="2"/>
  <c r="G1955" i="2"/>
  <c r="G1938" i="2"/>
  <c r="G1920" i="2"/>
  <c r="G1899" i="2"/>
  <c r="G1879" i="2"/>
  <c r="G1864" i="2"/>
  <c r="G1821" i="2"/>
  <c r="G1804" i="2"/>
  <c r="G1790" i="2"/>
  <c r="G1776" i="2"/>
  <c r="G1761" i="2"/>
  <c r="G1747" i="2"/>
  <c r="G1735" i="2"/>
  <c r="G1721" i="2"/>
  <c r="G1708" i="2"/>
  <c r="G1695" i="2"/>
  <c r="G1684" i="2"/>
  <c r="G1671" i="2"/>
  <c r="G1659" i="2"/>
  <c r="G1639" i="2"/>
  <c r="G1625" i="2"/>
  <c r="G1604" i="2"/>
  <c r="G1589" i="2"/>
  <c r="G1563" i="2"/>
  <c r="G1549" i="2"/>
  <c r="G1528" i="2"/>
  <c r="G1509" i="2"/>
  <c r="G1492" i="2"/>
  <c r="G1470" i="2"/>
  <c r="G1455" i="2"/>
  <c r="G1436" i="2"/>
  <c r="G1417" i="2"/>
  <c r="G1390" i="2"/>
  <c r="G1372" i="2"/>
  <c r="G1345" i="2"/>
  <c r="G1333" i="2"/>
  <c r="G1309" i="2"/>
  <c r="G1289" i="2"/>
  <c r="G1245" i="2"/>
  <c r="G1221" i="2"/>
  <c r="G1189" i="2"/>
  <c r="G1161" i="2"/>
  <c r="G1145" i="2"/>
  <c r="G1124" i="2"/>
  <c r="G973" i="2"/>
  <c r="G921" i="2"/>
  <c r="G880" i="2"/>
  <c r="G759" i="2"/>
  <c r="G596" i="2"/>
  <c r="G529" i="2"/>
  <c r="G465" i="2"/>
  <c r="G373" i="2"/>
  <c r="G132" i="2"/>
  <c r="G1253" i="2"/>
  <c r="G1915" i="2"/>
  <c r="G1765" i="2"/>
  <c r="G1206" i="2"/>
  <c r="G1204" i="2"/>
  <c r="G938" i="2"/>
  <c r="G1154" i="2"/>
  <c r="G978" i="2"/>
  <c r="G617" i="2"/>
  <c r="G478" i="2"/>
  <c r="G1113" i="2"/>
  <c r="G862" i="2"/>
  <c r="G1080" i="2"/>
  <c r="G820" i="2"/>
  <c r="G638" i="2"/>
  <c r="G356" i="2"/>
  <c r="G2593" i="2"/>
  <c r="G2541" i="2"/>
  <c r="G2471" i="2"/>
  <c r="G2418" i="2"/>
  <c r="G2344" i="2"/>
  <c r="G2299" i="2"/>
  <c r="G2249" i="2"/>
  <c r="G2205" i="2"/>
  <c r="G2165" i="2"/>
  <c r="G2110" i="2"/>
  <c r="G2041" i="2"/>
  <c r="G1986" i="2"/>
  <c r="G1889" i="2"/>
  <c r="G1822" i="2"/>
  <c r="G1779" i="2"/>
  <c r="G1738" i="2"/>
  <c r="G1685" i="2"/>
  <c r="G1626" i="2"/>
  <c r="G1526" i="2"/>
  <c r="G1464" i="2"/>
  <c r="G1384" i="2"/>
  <c r="G1294" i="2"/>
  <c r="G1219" i="2"/>
  <c r="G1146" i="2"/>
  <c r="G894" i="2"/>
  <c r="G629" i="2"/>
  <c r="G364" i="2"/>
  <c r="G1213" i="2"/>
  <c r="G2485" i="2"/>
  <c r="G2015" i="2"/>
  <c r="G1672" i="2"/>
  <c r="G1264" i="2"/>
  <c r="G1180" i="2"/>
  <c r="G626" i="2"/>
  <c r="G1892" i="2"/>
  <c r="G559" i="2"/>
  <c r="G1557" i="2"/>
  <c r="G2353" i="2"/>
  <c r="G2346" i="2"/>
  <c r="G1951" i="2"/>
  <c r="G1649" i="2"/>
  <c r="G1513" i="2"/>
  <c r="G589" i="2"/>
  <c r="G144" i="2"/>
  <c r="G368" i="2"/>
  <c r="G679" i="2"/>
  <c r="G445" i="2"/>
  <c r="G1008" i="2"/>
  <c r="G719" i="2"/>
  <c r="G1009" i="2"/>
  <c r="G789" i="2"/>
  <c r="G487" i="2"/>
  <c r="G2601" i="2"/>
  <c r="G2563" i="2"/>
  <c r="G2523" i="2"/>
  <c r="G2467" i="2"/>
  <c r="G2369" i="2"/>
  <c r="G2311" i="2"/>
  <c r="G2264" i="2"/>
  <c r="G2217" i="2"/>
  <c r="G2174" i="2"/>
  <c r="G2137" i="2"/>
  <c r="G2096" i="2"/>
  <c r="G2039" i="2"/>
  <c r="G2001" i="2"/>
  <c r="G1958" i="2"/>
  <c r="G1888" i="2"/>
  <c r="G1823" i="2"/>
  <c r="G1763" i="2"/>
  <c r="K2058" i="1"/>
  <c r="M2058" i="1" s="1"/>
  <c r="G2062" i="2"/>
  <c r="G2011" i="2"/>
  <c r="G1903" i="2"/>
  <c r="G1936" i="2"/>
  <c r="G1794" i="2"/>
  <c r="G1515" i="2"/>
  <c r="G1755" i="2"/>
  <c r="G1612" i="2"/>
  <c r="G1423" i="2"/>
  <c r="G1306" i="2"/>
  <c r="G892" i="2"/>
  <c r="G981" i="2"/>
  <c r="G707" i="2"/>
  <c r="G889" i="2"/>
  <c r="G926" i="2"/>
  <c r="G669" i="2"/>
  <c r="G177" i="2"/>
  <c r="G212" i="2"/>
  <c r="G2181" i="2"/>
  <c r="G1105" i="2"/>
  <c r="G1017" i="2"/>
  <c r="G961" i="2"/>
  <c r="G897" i="2"/>
  <c r="G655" i="2"/>
  <c r="G599" i="2"/>
  <c r="G548" i="2"/>
  <c r="G467" i="2"/>
  <c r="G394" i="2"/>
  <c r="G551" i="2"/>
  <c r="G1106" i="2"/>
  <c r="G1041" i="2"/>
  <c r="G957" i="2"/>
  <c r="G908" i="2"/>
  <c r="G841" i="2"/>
  <c r="G735" i="2"/>
  <c r="G609" i="2"/>
  <c r="G389" i="2"/>
  <c r="G13" i="2"/>
  <c r="G1026" i="2"/>
  <c r="G965" i="2"/>
  <c r="G867" i="2"/>
  <c r="G801" i="2"/>
  <c r="G757" i="2"/>
  <c r="G687" i="2"/>
  <c r="G511" i="2"/>
  <c r="G466" i="2"/>
  <c r="G418" i="2"/>
  <c r="G2622" i="2"/>
  <c r="G2608" i="2"/>
  <c r="G2596" i="2"/>
  <c r="G2582" i="2"/>
  <c r="G2570" i="2"/>
  <c r="G2555" i="2"/>
  <c r="G2544" i="2"/>
  <c r="G2529" i="2"/>
  <c r="G2516" i="2"/>
  <c r="G2503" i="2"/>
  <c r="G2479" i="2"/>
  <c r="G2461" i="2"/>
  <c r="G2442" i="2"/>
  <c r="G2424" i="2"/>
  <c r="G2403" i="2"/>
  <c r="G2381" i="2"/>
  <c r="G2354" i="2"/>
  <c r="G2334" i="2"/>
  <c r="G2319" i="2"/>
  <c r="G2305" i="2"/>
  <c r="G2290" i="2"/>
  <c r="G2270" i="2"/>
  <c r="G2258" i="2"/>
  <c r="G2240" i="2"/>
  <c r="G2225" i="2"/>
  <c r="G2211" i="2"/>
  <c r="G2195" i="2"/>
  <c r="G2180" i="2"/>
  <c r="G2168" i="2"/>
  <c r="G2155" i="2"/>
  <c r="G2143" i="2"/>
  <c r="G2131" i="2"/>
  <c r="G2118" i="2"/>
  <c r="G2102" i="2"/>
  <c r="G2071" i="2"/>
  <c r="G2045" i="2"/>
  <c r="G2033" i="2"/>
  <c r="G2021" i="2"/>
  <c r="G2007" i="2"/>
  <c r="G1990" i="2"/>
  <c r="G1978" i="2"/>
  <c r="G1966" i="2"/>
  <c r="G1950" i="2"/>
  <c r="G1932" i="2"/>
  <c r="G1916" i="2"/>
  <c r="G1896" i="2"/>
  <c r="G1876" i="2"/>
  <c r="G1842" i="2"/>
  <c r="G1830" i="2"/>
  <c r="G1816" i="2"/>
  <c r="G1802" i="2"/>
  <c r="G1785" i="2"/>
  <c r="G1773" i="2"/>
  <c r="G1757" i="2"/>
  <c r="G1745" i="2"/>
  <c r="G1733" i="2"/>
  <c r="G1705" i="2"/>
  <c r="G1693" i="2"/>
  <c r="G1681" i="2"/>
  <c r="G1669" i="2"/>
  <c r="G1657" i="2"/>
  <c r="G1636" i="2"/>
  <c r="G1616" i="2"/>
  <c r="G1599" i="2"/>
  <c r="G1582" i="2"/>
  <c r="G1560" i="2"/>
  <c r="G1545" i="2"/>
  <c r="G1525" i="2"/>
  <c r="G1505" i="2"/>
  <c r="G1489" i="2"/>
  <c r="G1465" i="2"/>
  <c r="G1448" i="2"/>
  <c r="G1433" i="2"/>
  <c r="G1414" i="2"/>
  <c r="G1385" i="2"/>
  <c r="G1359" i="2"/>
  <c r="G1342" i="2"/>
  <c r="G1325" i="2"/>
  <c r="G1304" i="2"/>
  <c r="G1274" i="2"/>
  <c r="G1241" i="2"/>
  <c r="G1211" i="2"/>
  <c r="G1179" i="2"/>
  <c r="G1159" i="2"/>
  <c r="G1141" i="2"/>
  <c r="G1079" i="2"/>
  <c r="G964" i="2"/>
  <c r="G904" i="2"/>
  <c r="G857" i="2"/>
  <c r="G740" i="2"/>
  <c r="G568" i="2"/>
  <c r="G516" i="2"/>
  <c r="G428" i="2"/>
  <c r="G365" i="2"/>
  <c r="G264" i="2"/>
  <c r="G288" i="2"/>
  <c r="G146" i="2"/>
  <c r="G32" i="2"/>
  <c r="G285" i="2"/>
  <c r="G307" i="2"/>
  <c r="G165" i="2"/>
  <c r="G213" i="2"/>
  <c r="G214" i="2"/>
  <c r="G97" i="2"/>
  <c r="G193" i="2"/>
  <c r="G56" i="2"/>
  <c r="G306" i="2"/>
  <c r="G88" i="2"/>
  <c r="G187" i="2"/>
  <c r="G26" i="2"/>
  <c r="G1356" i="2"/>
  <c r="G891" i="2"/>
  <c r="G489" i="2"/>
  <c r="G1788" i="2"/>
  <c r="G1210" i="2"/>
  <c r="G17" i="2"/>
  <c r="G2247" i="2"/>
  <c r="G969" i="2"/>
  <c r="G2384" i="2"/>
  <c r="G2361" i="2"/>
  <c r="G2129" i="2"/>
  <c r="G1806" i="2"/>
  <c r="G1632" i="2"/>
  <c r="G913" i="2"/>
  <c r="G739" i="2"/>
  <c r="G192" i="2"/>
  <c r="G1111" i="2"/>
  <c r="G666" i="2"/>
  <c r="G375" i="2"/>
  <c r="G1043" i="2"/>
  <c r="G911" i="2"/>
  <c r="G405" i="2"/>
  <c r="G1011" i="2"/>
  <c r="G798" i="2"/>
  <c r="G517" i="2"/>
  <c r="G2618" i="2"/>
  <c r="G2578" i="2"/>
  <c r="G2551" i="2"/>
  <c r="G2491" i="2"/>
  <c r="G2435" i="2"/>
  <c r="G2374" i="2"/>
  <c r="G2313" i="2"/>
  <c r="G2282" i="2"/>
  <c r="G2219" i="2"/>
  <c r="G2175" i="2"/>
  <c r="G2139" i="2"/>
  <c r="G2097" i="2"/>
  <c r="G2054" i="2"/>
  <c r="G2016" i="2"/>
  <c r="G1974" i="2"/>
  <c r="G1908" i="2"/>
  <c r="G1835" i="2"/>
  <c r="G1808" i="2"/>
  <c r="G1762" i="2"/>
  <c r="G1723" i="2"/>
  <c r="G1697" i="2"/>
  <c r="G1662" i="2"/>
  <c r="G1609" i="2"/>
  <c r="G1547" i="2"/>
  <c r="G1490" i="2"/>
  <c r="G1429" i="2"/>
  <c r="G1358" i="2"/>
  <c r="G1314" i="2"/>
  <c r="G1249" i="2"/>
  <c r="G1164" i="2"/>
  <c r="G960" i="2"/>
  <c r="G737" i="2"/>
  <c r="G409" i="2"/>
  <c r="G1921" i="2"/>
  <c r="G1170" i="2"/>
  <c r="G46" i="2"/>
  <c r="G2070" i="2"/>
  <c r="G1874" i="2"/>
  <c r="G1811" i="2"/>
  <c r="G896" i="2"/>
  <c r="G797" i="2"/>
  <c r="G105" i="2"/>
  <c r="G855" i="2"/>
  <c r="G1930" i="2"/>
  <c r="G929" i="2"/>
  <c r="G2178" i="2"/>
  <c r="G2330" i="2"/>
  <c r="G2005" i="2"/>
  <c r="G1877" i="2"/>
  <c r="G1689" i="2"/>
  <c r="G1259" i="2"/>
  <c r="G1093" i="2"/>
  <c r="G700" i="2"/>
  <c r="G94" i="2"/>
  <c r="G1049" i="2"/>
  <c r="G941" i="2"/>
  <c r="G567" i="2"/>
  <c r="G352" i="2"/>
  <c r="G1066" i="2"/>
  <c r="G873" i="2"/>
  <c r="G438" i="2"/>
  <c r="G1100" i="2"/>
  <c r="G819" i="2"/>
  <c r="G577" i="2"/>
  <c r="G374" i="2"/>
  <c r="G2591" i="2"/>
  <c r="G2539" i="2"/>
  <c r="G2489" i="2"/>
  <c r="G2433" i="2"/>
  <c r="G2393" i="2"/>
  <c r="G2326" i="2"/>
  <c r="G2280" i="2"/>
  <c r="G2233" i="2"/>
  <c r="G2189" i="2"/>
  <c r="G2149" i="2"/>
  <c r="G2108" i="2"/>
  <c r="G2053" i="2"/>
  <c r="G1984" i="2"/>
  <c r="K1820" i="1"/>
  <c r="M1820" i="1" s="1"/>
  <c r="G1825" i="2"/>
  <c r="G2365" i="2"/>
  <c r="G2109" i="2"/>
  <c r="G1467" i="2"/>
  <c r="G620" i="2"/>
  <c r="G308" i="2"/>
  <c r="G1642" i="2"/>
  <c r="G206" i="2"/>
  <c r="G2358" i="2"/>
  <c r="G2151" i="2"/>
  <c r="G1924" i="2"/>
  <c r="G1546" i="2"/>
  <c r="G1439" i="2"/>
  <c r="G1273" i="2"/>
  <c r="G907" i="2"/>
  <c r="G828" i="2"/>
  <c r="G2624" i="2"/>
  <c r="G1045" i="2"/>
  <c r="G933" i="2"/>
  <c r="G547" i="2"/>
  <c r="G475" i="2"/>
  <c r="G970" i="2"/>
  <c r="G718" i="2"/>
  <c r="G1139" i="2"/>
  <c r="G930" i="2"/>
  <c r="G727" i="2"/>
  <c r="G434" i="2"/>
  <c r="G2603" i="2"/>
  <c r="G2565" i="2"/>
  <c r="G2525" i="2"/>
  <c r="G2511" i="2"/>
  <c r="G2455" i="2"/>
  <c r="G2395" i="2"/>
  <c r="G2327" i="2"/>
  <c r="G2265" i="2"/>
  <c r="G2235" i="2"/>
  <c r="G2191" i="2"/>
  <c r="G2152" i="2"/>
  <c r="G2127" i="2"/>
  <c r="G2066" i="2"/>
  <c r="G2029" i="2"/>
  <c r="G2002" i="2"/>
  <c r="G1962" i="2"/>
  <c r="G1926" i="2"/>
  <c r="G1870" i="2"/>
  <c r="G1791" i="2"/>
  <c r="G1750" i="2"/>
  <c r="G678" i="2" l="1"/>
  <c r="K60" i="1"/>
  <c r="M60" i="1" s="1"/>
  <c r="K61" i="1"/>
  <c r="M61" i="1" s="1"/>
  <c r="K62" i="1"/>
  <c r="M62" i="1" s="1"/>
  <c r="G61" i="2" l="1"/>
  <c r="G60" i="2"/>
  <c r="K182" i="1"/>
  <c r="M182" i="1" s="1"/>
  <c r="K99" i="1"/>
  <c r="M99" i="1" s="1"/>
  <c r="K403" i="1"/>
  <c r="M403" i="1" s="1"/>
  <c r="K142" i="1"/>
  <c r="M142" i="1" s="1"/>
  <c r="K40" i="1"/>
  <c r="M40" i="1" s="1"/>
  <c r="K443" i="1"/>
  <c r="M443" i="1" s="1"/>
  <c r="K602" i="1"/>
  <c r="M602" i="1" s="1"/>
  <c r="K463" i="1"/>
  <c r="M463" i="1" s="1"/>
  <c r="K280" i="1"/>
  <c r="M280" i="1" s="1"/>
  <c r="K401" i="1"/>
  <c r="M401" i="1" s="1"/>
  <c r="K359" i="1"/>
  <c r="M359" i="1" s="1"/>
  <c r="K504" i="1"/>
  <c r="M504" i="1" s="1"/>
  <c r="K160" i="1"/>
  <c r="M160" i="1" s="1"/>
  <c r="K564" i="1"/>
  <c r="M564" i="1" s="1"/>
  <c r="K361" i="1"/>
  <c r="M361" i="1" s="1"/>
  <c r="K342" i="1"/>
  <c r="M342" i="1" s="1"/>
  <c r="K362" i="1"/>
  <c r="M362" i="1" s="1"/>
  <c r="K543" i="1"/>
  <c r="M543" i="1" s="1"/>
  <c r="K41" i="1"/>
  <c r="M41" i="1" s="1"/>
  <c r="K301" i="1"/>
  <c r="M301" i="1" s="1"/>
  <c r="K19" i="1"/>
  <c r="M19" i="1" s="1"/>
  <c r="K341" i="1"/>
  <c r="M341" i="1" s="1"/>
  <c r="K299" i="1"/>
  <c r="M299" i="1" s="1"/>
  <c r="K360" i="1"/>
  <c r="M360" i="1" s="1"/>
  <c r="K584" i="1"/>
  <c r="M584" i="1" s="1"/>
  <c r="K604" i="1"/>
  <c r="M604" i="1" s="1"/>
  <c r="K161" i="1"/>
  <c r="M161" i="1" s="1"/>
  <c r="K119" i="1"/>
  <c r="M119" i="1" s="1"/>
  <c r="K282" i="1"/>
  <c r="M282" i="1" s="1"/>
  <c r="K81" i="1"/>
  <c r="M81" i="1" s="1"/>
  <c r="K20" i="1"/>
  <c r="M20" i="1" s="1"/>
  <c r="K199" i="1"/>
  <c r="M199" i="1" s="1"/>
  <c r="K383" i="1"/>
  <c r="M383" i="1" s="1"/>
  <c r="K241" i="1"/>
  <c r="M241" i="1" s="1"/>
  <c r="K340" i="1"/>
  <c r="M340" i="1" s="1"/>
  <c r="K101" i="1"/>
  <c r="M101" i="1" s="1"/>
  <c r="K462" i="1"/>
  <c r="M462" i="1" s="1"/>
  <c r="K240" i="1"/>
  <c r="M240" i="1" s="1"/>
  <c r="K320" i="1"/>
  <c r="M320" i="1" s="1"/>
  <c r="K522" i="1"/>
  <c r="M522" i="1" s="1"/>
  <c r="K322" i="1"/>
  <c r="M322" i="1" s="1"/>
  <c r="K202" i="1"/>
  <c r="M202" i="1" s="1"/>
  <c r="K585" i="1"/>
  <c r="M585" i="1" s="1"/>
  <c r="K121" i="1"/>
  <c r="M121" i="1" s="1"/>
  <c r="K421" i="1"/>
  <c r="M421" i="1" s="1"/>
  <c r="K562" i="1"/>
  <c r="M562" i="1" s="1"/>
  <c r="K542" i="1"/>
  <c r="M542" i="1" s="1"/>
  <c r="K100" i="1"/>
  <c r="M100" i="1" s="1"/>
  <c r="K219" i="1"/>
  <c r="M219" i="1" s="1"/>
  <c r="K242" i="1"/>
  <c r="M242" i="1" s="1"/>
  <c r="K221" i="1"/>
  <c r="M221" i="1" s="1"/>
  <c r="K200" i="1"/>
  <c r="M200" i="1" s="1"/>
  <c r="K220" i="1"/>
  <c r="M220" i="1" s="1"/>
  <c r="K605" i="1"/>
  <c r="M605" i="1" s="1"/>
  <c r="K461" i="1"/>
  <c r="M461" i="1" s="1"/>
  <c r="K442" i="1"/>
  <c r="M442" i="1" s="1"/>
  <c r="K380" i="1"/>
  <c r="M380" i="1" s="1"/>
  <c r="K80" i="1"/>
  <c r="M80" i="1" s="1"/>
  <c r="K321" i="1"/>
  <c r="M321" i="1" s="1"/>
  <c r="K565" i="1"/>
  <c r="M565" i="1" s="1"/>
  <c r="K279" i="1"/>
  <c r="M279" i="1" s="1"/>
  <c r="K460" i="1"/>
  <c r="M460" i="1" s="1"/>
  <c r="K39" i="1"/>
  <c r="M39" i="1" s="1"/>
  <c r="K179" i="1"/>
  <c r="M179" i="1" s="1"/>
  <c r="K400" i="1"/>
  <c r="M400" i="1" s="1"/>
  <c r="K222" i="1"/>
  <c r="M222" i="1" s="1"/>
  <c r="K402" i="1"/>
  <c r="M402" i="1" s="1"/>
  <c r="K545" i="1"/>
  <c r="M545" i="1" s="1"/>
  <c r="K319" i="1"/>
  <c r="M319" i="1" s="1"/>
  <c r="K505" i="1"/>
  <c r="M505" i="1" s="1"/>
  <c r="K79" i="1"/>
  <c r="M79" i="1" s="1"/>
  <c r="K382" i="1"/>
  <c r="M382" i="1" s="1"/>
  <c r="K603" i="1"/>
  <c r="M603" i="1" s="1"/>
  <c r="K482" i="1"/>
  <c r="M482" i="1" s="1"/>
  <c r="K139" i="1"/>
  <c r="M139" i="1" s="1"/>
  <c r="K582" i="1"/>
  <c r="M582" i="1" s="1"/>
  <c r="G62" i="2"/>
  <c r="K122" i="1"/>
  <c r="M122" i="1" s="1"/>
  <c r="K525" i="1"/>
  <c r="M525" i="1" s="1"/>
  <c r="K181" i="1"/>
  <c r="M181" i="1" s="1"/>
  <c r="K339" i="1"/>
  <c r="M339" i="1" s="1"/>
  <c r="K302" i="1"/>
  <c r="M302" i="1" s="1"/>
  <c r="K481" i="1"/>
  <c r="M481" i="1" s="1"/>
  <c r="K583" i="1"/>
  <c r="M583" i="1" s="1"/>
  <c r="K441" i="1"/>
  <c r="M441" i="1" s="1"/>
  <c r="K141" i="1"/>
  <c r="M141" i="1" s="1"/>
  <c r="K423" i="1"/>
  <c r="M423" i="1" s="1"/>
  <c r="K82" i="1"/>
  <c r="M82" i="1" s="1"/>
  <c r="K563" i="1"/>
  <c r="M563" i="1" s="1"/>
  <c r="K180" i="1"/>
  <c r="M180" i="1" s="1"/>
  <c r="K261" i="1"/>
  <c r="M261" i="1" s="1"/>
  <c r="K259" i="1"/>
  <c r="M259" i="1" s="1"/>
  <c r="K480" i="1"/>
  <c r="M480" i="1" s="1"/>
  <c r="K162" i="1"/>
  <c r="M162" i="1" s="1"/>
  <c r="K262" i="1"/>
  <c r="M262" i="1" s="1"/>
  <c r="K483" i="1"/>
  <c r="M483" i="1" s="1"/>
  <c r="K281" i="1"/>
  <c r="M281" i="1" s="1"/>
  <c r="K420" i="1"/>
  <c r="M420" i="1" s="1"/>
  <c r="K422" i="1"/>
  <c r="M422" i="1" s="1"/>
  <c r="K381" i="1"/>
  <c r="M381" i="1" s="1"/>
  <c r="K300" i="1"/>
  <c r="M300" i="1" s="1"/>
  <c r="K503" i="1"/>
  <c r="M503" i="1" s="1"/>
  <c r="K440" i="1"/>
  <c r="M440" i="1" s="1"/>
  <c r="K59" i="1"/>
  <c r="M59" i="1" s="1"/>
  <c r="K201" i="1"/>
  <c r="M201" i="1" s="1"/>
  <c r="K544" i="1"/>
  <c r="M544" i="1" s="1"/>
  <c r="K102" i="1"/>
  <c r="M102" i="1" s="1"/>
  <c r="K524" i="1"/>
  <c r="M524" i="1" s="1"/>
  <c r="K260" i="1"/>
  <c r="M260" i="1" s="1"/>
  <c r="K42" i="1"/>
  <c r="M42" i="1" s="1"/>
  <c r="K159" i="1"/>
  <c r="M159" i="1" s="1"/>
  <c r="K140" i="1"/>
  <c r="M140" i="1" s="1"/>
  <c r="K523" i="1"/>
  <c r="M523" i="1" s="1"/>
  <c r="K120" i="1"/>
  <c r="M120" i="1" s="1"/>
  <c r="G463" i="2" l="1"/>
  <c r="G159" i="2"/>
  <c r="G504" i="2"/>
  <c r="G101" i="2"/>
  <c r="G142" i="2"/>
  <c r="G182" i="2"/>
  <c r="G119" i="2"/>
  <c r="G443" i="2"/>
  <c r="G564" i="2"/>
  <c r="G121" i="2"/>
  <c r="G81" i="2"/>
  <c r="G301" i="2"/>
  <c r="G260" i="2"/>
  <c r="G102" i="2"/>
  <c r="G201" i="2"/>
  <c r="G440" i="2"/>
  <c r="G300" i="2"/>
  <c r="G422" i="2"/>
  <c r="G281" i="2"/>
  <c r="G262" i="2"/>
  <c r="G480" i="2"/>
  <c r="G261" i="2"/>
  <c r="G563" i="2"/>
  <c r="G423" i="2"/>
  <c r="G441" i="2"/>
  <c r="G481" i="2"/>
  <c r="G339" i="2"/>
  <c r="G525" i="2"/>
  <c r="G562" i="2"/>
  <c r="G240" i="2"/>
  <c r="G341" i="2"/>
  <c r="G100" i="2"/>
  <c r="G522" i="2"/>
  <c r="G199" i="2"/>
  <c r="G360" i="2"/>
  <c r="G342" i="2"/>
  <c r="G524" i="2"/>
  <c r="G544" i="2"/>
  <c r="G59" i="2"/>
  <c r="G503" i="2"/>
  <c r="G381" i="2"/>
  <c r="G420" i="2"/>
  <c r="G483" i="2"/>
  <c r="G162" i="2"/>
  <c r="G259" i="2"/>
  <c r="G180" i="2"/>
  <c r="G82" i="2"/>
  <c r="G141" i="2"/>
  <c r="G583" i="2"/>
  <c r="G302" i="2"/>
  <c r="G181" i="2"/>
  <c r="G122" i="2"/>
  <c r="G202" i="2"/>
  <c r="G241" i="2"/>
  <c r="G604" i="2"/>
  <c r="G543" i="2"/>
  <c r="G401" i="2"/>
  <c r="G99" i="2"/>
  <c r="G120" i="2"/>
  <c r="G140" i="2"/>
  <c r="G42" i="2"/>
  <c r="G542" i="2"/>
  <c r="G421" i="2"/>
  <c r="G585" i="2"/>
  <c r="G322" i="2"/>
  <c r="G320" i="2"/>
  <c r="G462" i="2"/>
  <c r="G340" i="2"/>
  <c r="G383" i="2"/>
  <c r="G20" i="2"/>
  <c r="G282" i="2"/>
  <c r="G161" i="2"/>
  <c r="G584" i="2"/>
  <c r="G299" i="2"/>
  <c r="G19" i="2"/>
  <c r="G41" i="2"/>
  <c r="G362" i="2"/>
  <c r="G361" i="2"/>
  <c r="G160" i="2"/>
  <c r="G359" i="2"/>
  <c r="G280" i="2"/>
  <c r="G602" i="2"/>
  <c r="G40" i="2"/>
  <c r="G403" i="2"/>
  <c r="G523" i="2"/>
  <c r="K1197" i="1"/>
  <c r="M1197" i="1" s="1"/>
  <c r="K1092" i="1"/>
  <c r="M1092" i="1" s="1"/>
  <c r="K1077" i="1"/>
  <c r="M1077" i="1" s="1"/>
  <c r="K1192" i="1"/>
  <c r="M1192" i="1" s="1"/>
  <c r="K1191" i="1"/>
  <c r="M1191" i="1" s="1"/>
  <c r="K1237" i="1"/>
  <c r="M1237" i="1" s="1"/>
  <c r="K1090" i="1"/>
  <c r="M1090" i="1" s="1"/>
  <c r="K1210" i="1"/>
  <c r="M1210" i="1" s="1"/>
  <c r="K1211" i="1"/>
  <c r="M1211" i="1" s="1"/>
  <c r="K1132" i="1"/>
  <c r="M1132" i="1" s="1"/>
  <c r="K1116" i="1"/>
  <c r="M1116" i="1" s="1"/>
  <c r="K1136" i="1"/>
  <c r="M1136" i="1" s="1"/>
  <c r="K1152" i="1"/>
  <c r="M1152" i="1" s="1"/>
  <c r="K1137" i="1"/>
  <c r="M1137" i="1" s="1"/>
  <c r="K1072" i="1"/>
  <c r="M1072" i="1" s="1"/>
  <c r="K1236" i="1"/>
  <c r="M1236" i="1" s="1"/>
  <c r="K1230" i="1"/>
  <c r="M1230" i="1" s="1"/>
  <c r="K1091" i="1"/>
  <c r="M1091" i="1" s="1"/>
  <c r="K1130" i="1"/>
  <c r="M1130" i="1" s="1"/>
  <c r="K1111" i="1"/>
  <c r="M1111" i="1" s="1"/>
  <c r="K1157" i="1"/>
  <c r="M1157" i="1" s="1"/>
  <c r="K1190" i="1"/>
  <c r="M1190" i="1" s="1"/>
  <c r="K239" i="1"/>
  <c r="M239" i="1" s="1"/>
  <c r="K1212" i="1"/>
  <c r="M1212" i="1" s="1"/>
  <c r="K1071" i="1"/>
  <c r="M1071" i="1" s="1"/>
  <c r="K1112" i="1"/>
  <c r="M1112" i="1" s="1"/>
  <c r="K1070" i="1"/>
  <c r="M1070" i="1" s="1"/>
  <c r="K1232" i="1"/>
  <c r="M1232" i="1" s="1"/>
  <c r="K1079" i="1"/>
  <c r="M1079" i="1" s="1"/>
  <c r="K1151" i="1"/>
  <c r="M1151" i="1" s="1"/>
  <c r="K1078" i="1"/>
  <c r="M1078" i="1" s="1"/>
  <c r="K22" i="1"/>
  <c r="M22" i="1" s="1"/>
  <c r="K1196" i="1"/>
  <c r="M1196" i="1" s="1"/>
  <c r="K1117" i="1"/>
  <c r="M1117" i="1" s="1"/>
  <c r="K1231" i="1"/>
  <c r="M1231" i="1" s="1"/>
  <c r="K1156" i="1"/>
  <c r="M1156" i="1" s="1"/>
  <c r="K1150" i="1"/>
  <c r="M1150" i="1" s="1"/>
  <c r="K502" i="1"/>
  <c r="M502" i="1" s="1"/>
  <c r="K1110" i="1"/>
  <c r="M1110" i="1" s="1"/>
  <c r="K1131" i="1"/>
  <c r="M1131" i="1" s="1"/>
  <c r="K1076" i="1"/>
  <c r="M1076" i="1" s="1"/>
  <c r="K21" i="1"/>
  <c r="M21" i="1" s="1"/>
  <c r="G582" i="2"/>
  <c r="G139" i="2"/>
  <c r="G482" i="2"/>
  <c r="G603" i="2"/>
  <c r="G382" i="2"/>
  <c r="G79" i="2"/>
  <c r="G505" i="2"/>
  <c r="G319" i="2"/>
  <c r="G545" i="2"/>
  <c r="G402" i="2"/>
  <c r="G222" i="2"/>
  <c r="G400" i="2"/>
  <c r="G179" i="2"/>
  <c r="G39" i="2"/>
  <c r="G460" i="2"/>
  <c r="G279" i="2"/>
  <c r="G565" i="2"/>
  <c r="G321" i="2"/>
  <c r="G80" i="2"/>
  <c r="G380" i="2"/>
  <c r="G442" i="2"/>
  <c r="G461" i="2"/>
  <c r="G605" i="2"/>
  <c r="G220" i="2"/>
  <c r="G200" i="2"/>
  <c r="G221" i="2"/>
  <c r="G242" i="2"/>
  <c r="G219" i="2"/>
  <c r="G1243" i="2" l="1"/>
  <c r="G1098" i="2"/>
  <c r="G1198" i="2"/>
  <c r="G1138" i="2"/>
  <c r="G1216" i="2"/>
  <c r="G1217" i="2"/>
  <c r="G1096" i="2"/>
  <c r="G1197" i="2"/>
  <c r="G1083" i="2"/>
  <c r="G1203" i="2"/>
  <c r="G1084" i="2"/>
  <c r="G1157" i="2"/>
  <c r="G1085" i="2"/>
  <c r="G1238" i="2"/>
  <c r="G1076" i="2"/>
  <c r="G1118" i="2"/>
  <c r="G1077" i="2"/>
  <c r="G1218" i="2"/>
  <c r="G239" i="2"/>
  <c r="G1196" i="2"/>
  <c r="G1163" i="2"/>
  <c r="G1117" i="2"/>
  <c r="G1136" i="2"/>
  <c r="G1097" i="2"/>
  <c r="G1236" i="2"/>
  <c r="G1242" i="2"/>
  <c r="G1078" i="2"/>
  <c r="G1143" i="2"/>
  <c r="G1158" i="2"/>
  <c r="G1142" i="2"/>
  <c r="G1122" i="2"/>
  <c r="K1317" i="1"/>
  <c r="M1317" i="1" s="1"/>
  <c r="K1216" i="1"/>
  <c r="M1216" i="1" s="1"/>
  <c r="K1278" i="1"/>
  <c r="M1278" i="1" s="1"/>
  <c r="K1057" i="1"/>
  <c r="M1057" i="1" s="1"/>
  <c r="K1176" i="1"/>
  <c r="M1176" i="1" s="1"/>
  <c r="K1171" i="1"/>
  <c r="M1171" i="1" s="1"/>
  <c r="K1096" i="1"/>
  <c r="M1096" i="1" s="1"/>
  <c r="K1318" i="1"/>
  <c r="M1318" i="1" s="1"/>
  <c r="K1277" i="1"/>
  <c r="M1277" i="1" s="1"/>
  <c r="K1279" i="1"/>
  <c r="M1279" i="1" s="1"/>
  <c r="K1276" i="1"/>
  <c r="M1276" i="1" s="1"/>
  <c r="K1217" i="1"/>
  <c r="M1217" i="1" s="1"/>
  <c r="K1056" i="1"/>
  <c r="M1056" i="1" s="1"/>
  <c r="K624" i="1"/>
  <c r="M624" i="1" s="1"/>
  <c r="K1172" i="1"/>
  <c r="M1172" i="1" s="1"/>
  <c r="K1097" i="1"/>
  <c r="M1097" i="1" s="1"/>
  <c r="K1051" i="1"/>
  <c r="M1051" i="1" s="1"/>
  <c r="K1170" i="1"/>
  <c r="M1170" i="1" s="1"/>
  <c r="K1052" i="1"/>
  <c r="M1052" i="1" s="1"/>
  <c r="K1177" i="1"/>
  <c r="M1177" i="1" s="1"/>
  <c r="K1050" i="1"/>
  <c r="M1050" i="1" s="1"/>
  <c r="G21" i="2"/>
  <c r="G1082" i="2"/>
  <c r="G1137" i="2"/>
  <c r="G1116" i="2"/>
  <c r="G502" i="2"/>
  <c r="G1156" i="2"/>
  <c r="G1162" i="2"/>
  <c r="G1237" i="2"/>
  <c r="G1123" i="2"/>
  <c r="G1202" i="2"/>
  <c r="G22" i="2"/>
  <c r="G1177" i="2" l="1"/>
  <c r="G1183" i="2"/>
  <c r="G624" i="2"/>
  <c r="G1176" i="2"/>
  <c r="G1285" i="2"/>
  <c r="G1222" i="2"/>
  <c r="G1223" i="2"/>
  <c r="G1063" i="2"/>
  <c r="G1103" i="2"/>
  <c r="G1323" i="2"/>
  <c r="G1056" i="2"/>
  <c r="G1058" i="2"/>
  <c r="G1057" i="2"/>
  <c r="G1178" i="2"/>
  <c r="G1062" i="2"/>
  <c r="G1282" i="2"/>
  <c r="G1283" i="2"/>
  <c r="G1102" i="2"/>
  <c r="G1182" i="2"/>
  <c r="G1284" i="2"/>
  <c r="G1322" i="2"/>
  <c r="K645" i="1"/>
  <c r="M645" i="1" s="1"/>
  <c r="K625" i="1"/>
  <c r="M625" i="1" s="1"/>
  <c r="K1297" i="1"/>
  <c r="M1297" i="1" s="1"/>
  <c r="K1291" i="1"/>
  <c r="M1291" i="1" s="1"/>
  <c r="K623" i="1"/>
  <c r="M623" i="1" s="1"/>
  <c r="K664" i="1"/>
  <c r="M664" i="1" s="1"/>
  <c r="K1256" i="1"/>
  <c r="M1256" i="1" s="1"/>
  <c r="K704" i="1"/>
  <c r="M704" i="1" s="1"/>
  <c r="G704" i="2"/>
  <c r="K636" i="1"/>
  <c r="M636" i="1" s="1"/>
  <c r="K1257" i="1"/>
  <c r="M1257" i="1" s="1"/>
  <c r="K1296" i="1"/>
  <c r="M1296" i="1" s="1"/>
  <c r="K784" i="1"/>
  <c r="M784" i="1" s="1"/>
  <c r="K632" i="1"/>
  <c r="M632" i="1" s="1"/>
  <c r="K1251" i="1"/>
  <c r="M1251" i="1" s="1"/>
  <c r="K744" i="1"/>
  <c r="M744" i="1" s="1"/>
  <c r="G1257" i="2" l="1"/>
  <c r="G1297" i="2"/>
  <c r="G784" i="2"/>
  <c r="G664" i="2"/>
  <c r="G1263" i="2"/>
  <c r="G625" i="2"/>
  <c r="G744" i="2"/>
  <c r="G632" i="2"/>
  <c r="G1302" i="2"/>
  <c r="G636" i="2"/>
  <c r="G1262" i="2"/>
  <c r="G623" i="2"/>
  <c r="G1303" i="2"/>
  <c r="G645" i="2"/>
  <c r="K716" i="1"/>
  <c r="M716" i="1" s="1"/>
  <c r="K796" i="1"/>
  <c r="M796" i="1" s="1"/>
  <c r="K631" i="1"/>
  <c r="M631" i="1" s="1"/>
  <c r="K783" i="1"/>
  <c r="M783" i="1" s="1"/>
  <c r="K703" i="1"/>
  <c r="M703" i="1" s="1"/>
  <c r="K705" i="1"/>
  <c r="M705" i="1" s="1"/>
  <c r="K1311" i="1"/>
  <c r="M1311" i="1" s="1"/>
  <c r="K1250" i="1"/>
  <c r="M1250" i="1" s="1"/>
  <c r="K673" i="1"/>
  <c r="M673" i="1" s="1"/>
  <c r="K672" i="1"/>
  <c r="M672" i="1" s="1"/>
  <c r="K1270" i="1"/>
  <c r="M1270" i="1" s="1"/>
  <c r="K1290" i="1"/>
  <c r="M1290" i="1" s="1"/>
  <c r="K665" i="1"/>
  <c r="M665" i="1" s="1"/>
  <c r="K785" i="1"/>
  <c r="M785" i="1" s="1"/>
  <c r="K644" i="1"/>
  <c r="M644" i="1" s="1"/>
  <c r="K824" i="1"/>
  <c r="M824" i="1" s="1"/>
  <c r="K622" i="1"/>
  <c r="M622" i="1" s="1"/>
  <c r="K756" i="1"/>
  <c r="M756" i="1" s="1"/>
  <c r="K685" i="1"/>
  <c r="M685" i="1" s="1"/>
  <c r="K805" i="1"/>
  <c r="M805" i="1" s="1"/>
  <c r="K743" i="1"/>
  <c r="M743" i="1" s="1"/>
  <c r="K745" i="1"/>
  <c r="M745" i="1" s="1"/>
  <c r="K676" i="1"/>
  <c r="M676" i="1" s="1"/>
  <c r="K712" i="1"/>
  <c r="M712" i="1" s="1"/>
  <c r="K635" i="1"/>
  <c r="M635" i="1" s="1"/>
  <c r="K725" i="1"/>
  <c r="M725" i="1" s="1"/>
  <c r="K633" i="1"/>
  <c r="M633" i="1" s="1"/>
  <c r="K752" i="1"/>
  <c r="M752" i="1" s="1"/>
  <c r="K792" i="1"/>
  <c r="M792" i="1" s="1"/>
  <c r="K663" i="1"/>
  <c r="M663" i="1" s="1"/>
  <c r="K765" i="1"/>
  <c r="M765" i="1" s="1"/>
  <c r="K1312" i="1"/>
  <c r="M1312" i="1" s="1"/>
  <c r="K646" i="1"/>
  <c r="M646" i="1" s="1"/>
  <c r="K1271" i="1"/>
  <c r="M1271" i="1" s="1"/>
  <c r="G716" i="2" l="1"/>
  <c r="G631" i="2"/>
  <c r="G796" i="2"/>
  <c r="K766" i="1"/>
  <c r="M766" i="1" s="1"/>
  <c r="K662" i="1"/>
  <c r="M662" i="1" s="1"/>
  <c r="K845" i="1"/>
  <c r="M845" i="1" s="1"/>
  <c r="K795" i="1"/>
  <c r="M795" i="1" s="1"/>
  <c r="K804" i="1"/>
  <c r="M804" i="1" s="1"/>
  <c r="K836" i="1"/>
  <c r="M836" i="1" s="1"/>
  <c r="K782" i="1"/>
  <c r="M782" i="1" s="1"/>
  <c r="K724" i="1"/>
  <c r="M724" i="1" s="1"/>
  <c r="K675" i="1"/>
  <c r="M675" i="1" s="1"/>
  <c r="K764" i="1"/>
  <c r="M764" i="1" s="1"/>
  <c r="K751" i="1"/>
  <c r="M751" i="1" s="1"/>
  <c r="K630" i="1"/>
  <c r="M630" i="1" s="1"/>
  <c r="K702" i="1"/>
  <c r="M702" i="1" s="1"/>
  <c r="K643" i="1"/>
  <c r="M643" i="1" s="1"/>
  <c r="K671" i="1"/>
  <c r="M671" i="1" s="1"/>
  <c r="K684" i="1"/>
  <c r="M684" i="1" s="1"/>
  <c r="K711" i="1"/>
  <c r="M711" i="1" s="1"/>
  <c r="K726" i="1"/>
  <c r="M726" i="1" s="1"/>
  <c r="K806" i="1"/>
  <c r="M806" i="1" s="1"/>
  <c r="K825" i="1"/>
  <c r="M825" i="1" s="1"/>
  <c r="K715" i="1"/>
  <c r="M715" i="1" s="1"/>
  <c r="K753" i="1"/>
  <c r="M753" i="1" s="1"/>
  <c r="K686" i="1"/>
  <c r="M686" i="1" s="1"/>
  <c r="K713" i="1"/>
  <c r="M713" i="1" s="1"/>
  <c r="K823" i="1"/>
  <c r="M823" i="1" s="1"/>
  <c r="K742" i="1"/>
  <c r="M742" i="1" s="1"/>
  <c r="K832" i="1"/>
  <c r="M832" i="1" s="1"/>
  <c r="K791" i="1"/>
  <c r="M791" i="1" s="1"/>
  <c r="K793" i="1"/>
  <c r="M793" i="1" s="1"/>
  <c r="K755" i="1"/>
  <c r="M755" i="1" s="1"/>
  <c r="G1277" i="2"/>
  <c r="G646" i="2"/>
  <c r="G1317" i="2"/>
  <c r="G765" i="2"/>
  <c r="G663" i="2"/>
  <c r="G792" i="2"/>
  <c r="G752" i="2"/>
  <c r="G633" i="2"/>
  <c r="G725" i="2"/>
  <c r="G635" i="2"/>
  <c r="G712" i="2"/>
  <c r="G676" i="2"/>
  <c r="G745" i="2"/>
  <c r="G743" i="2"/>
  <c r="G805" i="2"/>
  <c r="G685" i="2"/>
  <c r="G756" i="2"/>
  <c r="G622" i="2"/>
  <c r="G824" i="2"/>
  <c r="G644" i="2"/>
  <c r="G785" i="2"/>
  <c r="G665" i="2"/>
  <c r="G1296" i="2"/>
  <c r="G1276" i="2"/>
  <c r="G672" i="2"/>
  <c r="G673" i="2"/>
  <c r="G1256" i="2"/>
  <c r="G1316" i="2"/>
  <c r="G705" i="2"/>
  <c r="G703" i="2"/>
  <c r="G783" i="2"/>
  <c r="G806" i="2" l="1"/>
  <c r="G845" i="2"/>
  <c r="G724" i="2"/>
  <c r="G804" i="2"/>
  <c r="G686" i="2"/>
  <c r="G711" i="2"/>
  <c r="G764" i="2"/>
  <c r="G823" i="2"/>
  <c r="G832" i="2"/>
  <c r="G836" i="2"/>
  <c r="G766" i="2"/>
  <c r="G793" i="2"/>
  <c r="G715" i="2"/>
  <c r="G630" i="2"/>
  <c r="G662" i="2"/>
  <c r="G751" i="2"/>
  <c r="G675" i="2"/>
  <c r="G782" i="2"/>
  <c r="G795" i="2"/>
  <c r="G755" i="2"/>
  <c r="G791" i="2"/>
  <c r="G742" i="2"/>
  <c r="G713" i="2"/>
  <c r="G753" i="2"/>
  <c r="G825" i="2"/>
  <c r="G726" i="2"/>
  <c r="G684" i="2"/>
  <c r="K835" i="1"/>
  <c r="M835" i="1" s="1"/>
  <c r="K710" i="1"/>
  <c r="M710" i="1" s="1"/>
  <c r="K683" i="1"/>
  <c r="M683" i="1" s="1"/>
  <c r="K790" i="1"/>
  <c r="M790" i="1" s="1"/>
  <c r="K763" i="1"/>
  <c r="M763" i="1" s="1"/>
  <c r="K822" i="1"/>
  <c r="M822" i="1" s="1"/>
  <c r="K846" i="1"/>
  <c r="M846" i="1" s="1"/>
  <c r="K723" i="1"/>
  <c r="M723" i="1" s="1"/>
  <c r="K833" i="1"/>
  <c r="M833" i="1" s="1"/>
  <c r="K670" i="1"/>
  <c r="M670" i="1" s="1"/>
  <c r="K844" i="1"/>
  <c r="M844" i="1" s="1"/>
  <c r="K831" i="1"/>
  <c r="M831" i="1" s="1"/>
  <c r="K803" i="1"/>
  <c r="M803" i="1" s="1"/>
  <c r="K750" i="1"/>
  <c r="M750" i="1" s="1"/>
  <c r="G671" i="2"/>
  <c r="G643" i="2"/>
  <c r="G702" i="2"/>
  <c r="G710" i="2" l="1"/>
  <c r="G831" i="2"/>
  <c r="G750" i="2"/>
  <c r="G844" i="2"/>
  <c r="G835" i="2"/>
  <c r="G803" i="2"/>
  <c r="K1617" i="1"/>
  <c r="M1617" i="1" s="1"/>
  <c r="K830" i="1"/>
  <c r="M830" i="1" s="1"/>
  <c r="K843" i="1"/>
  <c r="M843" i="1" s="1"/>
  <c r="G670" i="2"/>
  <c r="G833" i="2"/>
  <c r="G723" i="2"/>
  <c r="G846" i="2"/>
  <c r="G822" i="2"/>
  <c r="G763" i="2"/>
  <c r="G790" i="2"/>
  <c r="G683" i="2"/>
  <c r="G843" i="2" l="1"/>
  <c r="G830" i="2"/>
  <c r="K1479" i="1"/>
  <c r="M1479" i="1" s="1"/>
  <c r="K1565" i="1"/>
  <c r="M1565" i="1" s="1"/>
  <c r="K2086" i="1"/>
  <c r="M2086" i="1" s="1"/>
  <c r="K2076" i="1"/>
  <c r="M2076" i="1" s="1"/>
  <c r="K1855" i="1"/>
  <c r="M1855" i="1" s="1"/>
  <c r="K1473" i="1"/>
  <c r="M1473" i="1" s="1"/>
  <c r="K2081" i="1"/>
  <c r="M2081" i="1" s="1"/>
  <c r="K1854" i="1"/>
  <c r="M1854" i="1" s="1"/>
  <c r="K1845" i="1"/>
  <c r="M1845" i="1" s="1"/>
  <c r="K1849" i="1"/>
  <c r="M1849" i="1" s="1"/>
  <c r="K2089" i="1"/>
  <c r="M2089" i="1" s="1"/>
  <c r="K1858" i="1"/>
  <c r="M1858" i="1" s="1"/>
  <c r="K2090" i="1"/>
  <c r="M2090" i="1" s="1"/>
  <c r="K2074" i="1"/>
  <c r="M2074" i="1" s="1"/>
  <c r="K1851" i="1"/>
  <c r="M1851" i="1" s="1"/>
  <c r="K1857" i="1"/>
  <c r="M1857" i="1" s="1"/>
  <c r="K2078" i="1"/>
  <c r="M2078" i="1" s="1"/>
  <c r="K2084" i="1"/>
  <c r="M2084" i="1" s="1"/>
  <c r="K1856" i="1"/>
  <c r="M1856" i="1" s="1"/>
  <c r="K1850" i="1"/>
  <c r="M1850" i="1" s="1"/>
  <c r="K2087" i="1"/>
  <c r="M2087" i="1" s="1"/>
  <c r="K1844" i="1"/>
  <c r="M1844" i="1" s="1"/>
  <c r="K1616" i="1"/>
  <c r="M1616" i="1" s="1"/>
  <c r="K2088" i="1"/>
  <c r="M2088" i="1" s="1"/>
  <c r="K1569" i="1"/>
  <c r="M1569" i="1" s="1"/>
  <c r="K1852" i="1"/>
  <c r="M1852" i="1" s="1"/>
  <c r="K1848" i="1"/>
  <c r="M1848" i="1" s="1"/>
  <c r="K1843" i="1"/>
  <c r="M1843" i="1" s="1"/>
  <c r="K1562" i="1"/>
  <c r="M1562" i="1" s="1"/>
  <c r="K1472" i="1"/>
  <c r="M1472" i="1" s="1"/>
  <c r="K1393" i="1"/>
  <c r="M1393" i="1" s="1"/>
  <c r="K1389" i="1"/>
  <c r="M1389" i="1" s="1"/>
  <c r="K1390" i="1"/>
  <c r="M1390" i="1" s="1"/>
  <c r="K2077" i="1"/>
  <c r="M2077" i="1" s="1"/>
  <c r="K2082" i="1"/>
  <c r="M2082" i="1" s="1"/>
  <c r="K2083" i="1"/>
  <c r="M2083" i="1" s="1"/>
  <c r="K1476" i="1"/>
  <c r="M1476" i="1" s="1"/>
  <c r="K1475" i="1"/>
  <c r="M1475" i="1" s="1"/>
  <c r="K1566" i="1"/>
  <c r="M1566" i="1" s="1"/>
  <c r="K1615" i="1"/>
  <c r="M1615" i="1" s="1"/>
  <c r="K1478" i="1"/>
  <c r="M1478" i="1" s="1"/>
  <c r="K1846" i="1"/>
  <c r="M1846" i="1" s="1"/>
  <c r="K2075" i="1"/>
  <c r="M2075" i="1" s="1"/>
  <c r="K1392" i="1"/>
  <c r="M1392" i="1" s="1"/>
  <c r="K2080" i="1"/>
  <c r="M2080" i="1" s="1"/>
  <c r="K1842" i="1"/>
  <c r="M1842" i="1" s="1"/>
  <c r="K1563" i="1"/>
  <c r="M1563" i="1" s="1"/>
  <c r="K1568" i="1"/>
  <c r="M1568" i="1" s="1"/>
  <c r="G1622" i="2"/>
  <c r="G1861" i="2" l="1"/>
  <c r="G1854" i="2"/>
  <c r="G1394" i="2"/>
  <c r="G1847" i="2"/>
  <c r="G1862" i="2"/>
  <c r="G2086" i="2"/>
  <c r="G1477" i="2"/>
  <c r="G2091" i="2"/>
  <c r="G1858" i="2"/>
  <c r="G2080" i="2"/>
  <c r="G1856" i="2"/>
  <c r="G2087" i="2"/>
  <c r="G1853" i="2"/>
  <c r="G1570" i="2"/>
  <c r="G2079" i="2"/>
  <c r="G1848" i="2"/>
  <c r="G2077" i="2"/>
  <c r="G1478" i="2"/>
  <c r="G2085" i="2"/>
  <c r="G1395" i="2"/>
  <c r="G1398" i="2"/>
  <c r="G1567" i="2"/>
  <c r="G1852" i="2"/>
  <c r="G1574" i="2"/>
  <c r="G1621" i="2"/>
  <c r="G2090" i="2"/>
  <c r="G1860" i="2"/>
  <c r="G2081" i="2"/>
  <c r="G1855" i="2"/>
  <c r="G2093" i="2"/>
  <c r="G2092" i="2"/>
  <c r="G1849" i="2"/>
  <c r="G2084" i="2"/>
  <c r="G1859" i="2"/>
  <c r="G2089" i="2"/>
  <c r="G1484" i="2"/>
  <c r="G1573" i="2"/>
  <c r="G1568" i="2"/>
  <c r="G1846" i="2"/>
  <c r="G2083" i="2"/>
  <c r="G1397" i="2"/>
  <c r="G2078" i="2"/>
  <c r="G1850" i="2"/>
  <c r="G1483" i="2"/>
  <c r="G1620" i="2"/>
  <c r="G1571" i="2"/>
  <c r="G1480" i="2"/>
  <c r="G148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Elias, James J</author>
  </authors>
  <commentList>
    <comment ref="C2548" authorId="0" shapeId="0" xr:uid="{12CAD0A7-817D-4AC3-B4FD-30EAD7298567}">
      <text>
        <r>
          <rPr>
            <b/>
            <sz val="9"/>
            <color indexed="81"/>
            <rFont val="Tahoma"/>
            <family val="2"/>
          </rPr>
          <t>Elias, James J:</t>
        </r>
        <r>
          <rPr>
            <sz val="9"/>
            <color indexed="81"/>
            <rFont val="Tahoma"/>
            <family val="2"/>
          </rPr>
          <t xml:space="preserve">
DGR has Max Demand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Elias, James J</author>
  </authors>
  <commentList>
    <comment ref="C2547" authorId="0" shapeId="0" xr:uid="{48F8E02C-A38C-4A2E-8816-B63DEF1A0430}">
      <text>
        <r>
          <rPr>
            <b/>
            <sz val="9"/>
            <color indexed="81"/>
            <rFont val="Tahoma"/>
            <family val="2"/>
          </rPr>
          <t>Elias, James J:</t>
        </r>
        <r>
          <rPr>
            <sz val="9"/>
            <color indexed="81"/>
            <rFont val="Tahoma"/>
            <family val="2"/>
          </rPr>
          <t xml:space="preserve">
DGR has Max Demand</t>
        </r>
      </text>
    </comment>
  </commentList>
</comments>
</file>

<file path=xl/sharedStrings.xml><?xml version="1.0" encoding="utf-8"?>
<sst xmlns="http://schemas.openxmlformats.org/spreadsheetml/2006/main" count="8701" uniqueCount="320">
  <si>
    <t xml:space="preserve"> </t>
  </si>
  <si>
    <t xml:space="preserve">TOTAL </t>
  </si>
  <si>
    <t>LINE</t>
  </si>
  <si>
    <t>DESCRIPTION</t>
  </si>
  <si>
    <t>UNITS</t>
  </si>
  <si>
    <t>RATE</t>
  </si>
  <si>
    <t>NO.</t>
  </si>
  <si>
    <t>(A)</t>
  </si>
  <si>
    <t>(B)</t>
  </si>
  <si>
    <t>(D)</t>
  </si>
  <si>
    <t>(E)</t>
  </si>
  <si>
    <t>SCHEDULE DR</t>
  </si>
  <si>
    <t>Basic Service Fee</t>
  </si>
  <si>
    <t>$/Month</t>
  </si>
  <si>
    <t>Non-Coincident Demand</t>
  </si>
  <si>
    <t>$/kW</t>
  </si>
  <si>
    <t>Non-Coincident Demand with Off Peak Exemption</t>
  </si>
  <si>
    <t>On Peak Demand</t>
  </si>
  <si>
    <t xml:space="preserve">   Summer</t>
  </si>
  <si>
    <t xml:space="preserve">   Winter</t>
  </si>
  <si>
    <t>Summer Energy</t>
  </si>
  <si>
    <t>$/kWh</t>
  </si>
  <si>
    <t>Winter Energy</t>
  </si>
  <si>
    <t>Minimum Bill</t>
  </si>
  <si>
    <t>Min Bill $/Day</t>
  </si>
  <si>
    <t>SCHEDULE DR Medical Baseline</t>
  </si>
  <si>
    <t xml:space="preserve">  Minimum Bill</t>
  </si>
  <si>
    <t>SCHEDULE DR FERA</t>
  </si>
  <si>
    <t>SCHEDULE DR FERA and Medical Baseline</t>
  </si>
  <si>
    <t>SCHEDULE DM</t>
  </si>
  <si>
    <t>SCHEDULE DM Medical Baseline</t>
  </si>
  <si>
    <t>SCHEDULE DM CARE</t>
  </si>
  <si>
    <t>SCHEDULE DM CARE and Medical Baseline</t>
  </si>
  <si>
    <t>SCHEDULE DM FERA</t>
  </si>
  <si>
    <t>SCHEDULE DM FERA and Medical Baseline</t>
  </si>
  <si>
    <t>SCHEDULE DS (CLOSED)</t>
  </si>
  <si>
    <t>SCHEDULE DS Medical Baseline</t>
  </si>
  <si>
    <t>SCHEDULE DS (CARE)</t>
  </si>
  <si>
    <t>SCHEDULE DS (CARE and Medical Baseline)</t>
  </si>
  <si>
    <t>SCHEDULE DS FERA</t>
  </si>
  <si>
    <t>SCHEDULE DS FERA and Medical Baseline</t>
  </si>
  <si>
    <t>$/Day</t>
  </si>
  <si>
    <t>SCHEDULE DT (CLOSED)</t>
  </si>
  <si>
    <t>SCHEDULE DT Medical Baseline</t>
  </si>
  <si>
    <t>SCHEDULE DT CARE</t>
  </si>
  <si>
    <t>SCHEDULE DT CARE and Medical Baseline</t>
  </si>
  <si>
    <t>SCHEDULE DT FERA</t>
  </si>
  <si>
    <t>SCHEDULE DT FERA and Medical Baseline</t>
  </si>
  <si>
    <t>SCHEDULE DT-RV</t>
  </si>
  <si>
    <t>SCHEDULE DT-RV Medical Baseline</t>
  </si>
  <si>
    <t>SCHEDULE DT-RV CARE</t>
  </si>
  <si>
    <t>SCHEDULE DT-RV CARE and Medical Baseline</t>
  </si>
  <si>
    <t>SCHEDULE DT-RV FERA</t>
  </si>
  <si>
    <t>SCHEDULE DT-RV FERA and Medical Baseline</t>
  </si>
  <si>
    <t>SCHEDULE DR-TOU</t>
  </si>
  <si>
    <t xml:space="preserve">  On-Peak:  Baseline Energy</t>
  </si>
  <si>
    <t xml:space="preserve">  On-Peak: 101% to 130% of Baseline</t>
  </si>
  <si>
    <t xml:space="preserve">  On-Peak: 131% to 200% of Baseline</t>
  </si>
  <si>
    <t xml:space="preserve">  On-Peak: Above 200% of Baseline</t>
  </si>
  <si>
    <t xml:space="preserve">  Off-Peak: Baseline Energy</t>
  </si>
  <si>
    <t xml:space="preserve">  Off-Peak: 101% to 130% of Baseline</t>
  </si>
  <si>
    <t xml:space="preserve">  Off-Peak: 131% to 200% of Baseline</t>
  </si>
  <si>
    <t xml:space="preserve">  Off-Peak: Above 200% of Baseline</t>
  </si>
  <si>
    <t>SCHEDULE DR-TOU (Medical Baseline)</t>
  </si>
  <si>
    <t xml:space="preserve">Non-Coincident Demand </t>
  </si>
  <si>
    <t>SCHEDULE DR-TOU CARE</t>
  </si>
  <si>
    <t>SCHEDULE DR-TOU (CARE and Medical Baseline)</t>
  </si>
  <si>
    <t>SCHEDULE DR-TOU FERA</t>
  </si>
  <si>
    <t>SCHEDULE DR-TOU FERA and Medical Baseline</t>
  </si>
  <si>
    <t>SCHEDULE DR-SES</t>
  </si>
  <si>
    <t>Summer</t>
  </si>
  <si>
    <t>Winter</t>
  </si>
  <si>
    <t>Energy Charge</t>
  </si>
  <si>
    <t xml:space="preserve">  On-Peak:  Summer</t>
  </si>
  <si>
    <t xml:space="preserve">  Off-Peak: Summer</t>
  </si>
  <si>
    <t xml:space="preserve">  On-Peak:  Winter</t>
  </si>
  <si>
    <t xml:space="preserve">  Off-Peak: Winter</t>
  </si>
  <si>
    <t>SCHEDULE DR-SES Medical Baseline</t>
  </si>
  <si>
    <t>SCHEDULE DR-SES (CARE)</t>
  </si>
  <si>
    <t>SCHEDULE EV-TOU</t>
  </si>
  <si>
    <t xml:space="preserve">  Super Off-Peak: Summer</t>
  </si>
  <si>
    <t xml:space="preserve">  Super Off-Peak: Winter</t>
  </si>
  <si>
    <t>SCHEDULE EV-TOU-2</t>
  </si>
  <si>
    <t>SCHEDULE EV-TOU-2 Medical Baseline</t>
  </si>
  <si>
    <t>SCHEDULE EV-TOU-2 (CARE)</t>
  </si>
  <si>
    <t>SCHEDULE TOU-DR</t>
  </si>
  <si>
    <t>SCHEDULE TOU-DR (Medical Baseline)</t>
  </si>
  <si>
    <t>SCHEDULE TOU-DR CARE</t>
  </si>
  <si>
    <t>SCHEDULE TOU-DR CARE and Medical Baseline</t>
  </si>
  <si>
    <t>SCHEDULE TOU-DR FERA</t>
  </si>
  <si>
    <t>SCHEDULE TOU-DR FERA and Medical Baseline</t>
  </si>
  <si>
    <t xml:space="preserve">  Secondary</t>
  </si>
  <si>
    <t xml:space="preserve">  Primary</t>
  </si>
  <si>
    <t>On-Peak Demand: Summer</t>
  </si>
  <si>
    <t>On-Peak Demand: Winter</t>
  </si>
  <si>
    <t xml:space="preserve">        Secondary</t>
  </si>
  <si>
    <t xml:space="preserve">        Primary</t>
  </si>
  <si>
    <t xml:space="preserve">     Summer On-Peak</t>
  </si>
  <si>
    <t xml:space="preserve">     Summer Off-Peak</t>
  </si>
  <si>
    <t xml:space="preserve">     Winter On-Peak</t>
  </si>
  <si>
    <t xml:space="preserve">     Winter Off-Peak</t>
  </si>
  <si>
    <t>SCHEDULE A-TC</t>
  </si>
  <si>
    <t xml:space="preserve">    Summer</t>
  </si>
  <si>
    <t xml:space="preserve">    Winter</t>
  </si>
  <si>
    <t xml:space="preserve">      On-Peak</t>
  </si>
  <si>
    <t xml:space="preserve">      Off-Peak</t>
  </si>
  <si>
    <t>SCHEDULE UM</t>
  </si>
  <si>
    <t xml:space="preserve">      Secondary</t>
  </si>
  <si>
    <t>$/KW</t>
  </si>
  <si>
    <t xml:space="preserve">      Primary</t>
  </si>
  <si>
    <t>$/kvar</t>
  </si>
  <si>
    <t xml:space="preserve">    Secondary</t>
  </si>
  <si>
    <t xml:space="preserve">    Primary</t>
  </si>
  <si>
    <t xml:space="preserve"> On-Peak Energy:   Winter</t>
  </si>
  <si>
    <t>SCHEDULE AL-TOU</t>
  </si>
  <si>
    <t xml:space="preserve">    Less than or equal to 500 kW</t>
  </si>
  <si>
    <t xml:space="preserve">      Secondary Substation</t>
  </si>
  <si>
    <t xml:space="preserve">      Primary Substation</t>
  </si>
  <si>
    <t xml:space="preserve">      Transmission</t>
  </si>
  <si>
    <t xml:space="preserve">    Greater than 500 kW</t>
  </si>
  <si>
    <t xml:space="preserve">    Greater than 12 MW</t>
  </si>
  <si>
    <t xml:space="preserve">    Distance Adjustment Fee OH - Sec. Sub.</t>
  </si>
  <si>
    <t>$/foot/Month</t>
  </si>
  <si>
    <t xml:space="preserve">    Distance Adjustment Fee UG - Sec. Sub.</t>
  </si>
  <si>
    <t xml:space="preserve">    Distance Adjustment Fee OH - Pri. Sub.</t>
  </si>
  <si>
    <t xml:space="preserve">    Distance Adjustment Fee UG - Pri. Sub.</t>
  </si>
  <si>
    <t xml:space="preserve">  Non-Coincident Demand</t>
  </si>
  <si>
    <t xml:space="preserve">    Secondary Substation</t>
  </si>
  <si>
    <t xml:space="preserve">    Primary Substation</t>
  </si>
  <si>
    <t xml:space="preserve">    Transmission</t>
  </si>
  <si>
    <t>Off-Peak Demand:   Summer</t>
  </si>
  <si>
    <t>Off-Peak Demand:   Winter</t>
  </si>
  <si>
    <t>SCHEDULE AL-TOU (Continued)</t>
  </si>
  <si>
    <t>SCHEDULE AL-TOU (ELI)</t>
  </si>
  <si>
    <t>SCHEDULE AL-TOU (ELI) (Continued)</t>
  </si>
  <si>
    <t>SCHEDULE DG-R</t>
  </si>
  <si>
    <t xml:space="preserve">    Transmission Multiple Bus</t>
  </si>
  <si>
    <t>Maximum Demand</t>
  </si>
  <si>
    <t>SCHEDULE DG-R (continued)</t>
  </si>
  <si>
    <t>SCHEDULE A6-TOU</t>
  </si>
  <si>
    <t xml:space="preserve">    Greater than 12 MW -- Pri. Sub.</t>
  </si>
  <si>
    <t xml:space="preserve">    Distance Adjustment Fee OH</t>
  </si>
  <si>
    <t xml:space="preserve">    Distance Adjustment Fee UG</t>
  </si>
  <si>
    <t>SCHEDULE S</t>
  </si>
  <si>
    <t>SCHEDULE OL-TOU</t>
  </si>
  <si>
    <t>0-5 kW</t>
  </si>
  <si>
    <t>5-20 kW</t>
  </si>
  <si>
    <t>20-50 kW</t>
  </si>
  <si>
    <t>&gt; 50 kW</t>
  </si>
  <si>
    <t>SCHEDULE PA-T-1</t>
  </si>
  <si>
    <t>Less than 20 kW</t>
  </si>
  <si>
    <t>Secondary</t>
  </si>
  <si>
    <t>Primary</t>
  </si>
  <si>
    <t xml:space="preserve">On Peak Demand </t>
  </si>
  <si>
    <t>Less than 20kW</t>
  </si>
  <si>
    <t>Greater than or equal to 20kW</t>
  </si>
  <si>
    <t>PRESENT</t>
  </si>
  <si>
    <t>ILLUSTRATIVE</t>
  </si>
  <si>
    <t>PROPOSED</t>
  </si>
  <si>
    <t>CHANGE</t>
  </si>
  <si>
    <t>(C)</t>
  </si>
  <si>
    <t>% CHANGE</t>
  </si>
  <si>
    <t>(F)</t>
  </si>
  <si>
    <t>1/1/2019</t>
  </si>
  <si>
    <t>YEAR 1</t>
  </si>
  <si>
    <t>Non-Coincident Demand with Super Off Peak Exemption</t>
  </si>
  <si>
    <t>EV-TOU-5</t>
  </si>
  <si>
    <t>EV-TOU-5 Medical Baseline</t>
  </si>
  <si>
    <t>EV-TOU-5 (CARE)</t>
  </si>
  <si>
    <t>SCHEDULE TOU-DR1</t>
  </si>
  <si>
    <t>On-Peak Demand</t>
  </si>
  <si>
    <t>Summer: On-Peak</t>
  </si>
  <si>
    <t>Summer: Off-Peak</t>
  </si>
  <si>
    <t>Summer: Super Off-Peak</t>
  </si>
  <si>
    <t>Winter: On-Peak</t>
  </si>
  <si>
    <t>Winter: Off-Peak</t>
  </si>
  <si>
    <t>Winter: Super Off-Peak</t>
  </si>
  <si>
    <t>Summer: Baseline Adjustment</t>
  </si>
  <si>
    <t>Summer: 101% to 130% Baseline Adjustment</t>
  </si>
  <si>
    <t>Winter: Baseline Adjustment</t>
  </si>
  <si>
    <t>Winter: 101% to 130% Baseline Adjustment</t>
  </si>
  <si>
    <t>SCHEDULE TOU-DR1 (MEDICAL BASELINE)</t>
  </si>
  <si>
    <t>SCHEDULE TOU-DR1 (CARE)</t>
  </si>
  <si>
    <t>SCHEDULE TOU-DR1 (CARE &amp; MEDICAL BASELINE)</t>
  </si>
  <si>
    <t>SCHEDULE TOU-DR2</t>
  </si>
  <si>
    <t>SCHEDULE TOU-DR2 (MEDICAL BASELINE)</t>
  </si>
  <si>
    <t>SCHEDULE TOU-DR2 (CARE)</t>
  </si>
  <si>
    <t>SCHEDULE TOU-DR2 (CARE &amp; MEDICAL BASELINE)</t>
  </si>
  <si>
    <t>SCHEDULE TOU-A2</t>
  </si>
  <si>
    <t>SCHEDULE TOU-A2 (ELI)</t>
  </si>
  <si>
    <t>SCHEDULE TOU-A3</t>
  </si>
  <si>
    <t>SCHEDULE TOU-A3 (ELI)</t>
  </si>
  <si>
    <t>SCHEDULE TOU-M</t>
  </si>
  <si>
    <t>&gt;50 kW</t>
  </si>
  <si>
    <t>SCHEDULE TOU-M (ELI)</t>
  </si>
  <si>
    <t>SCHEDULE AL-TOU2</t>
  </si>
  <si>
    <t>SCHEDULE AL-TOU2 (Continued)</t>
  </si>
  <si>
    <t>SCHEDULE AL-TOU2 (ELI)</t>
  </si>
  <si>
    <t>SCHEDULE AL-TOU2 (ELI) (Continued)</t>
  </si>
  <si>
    <t>SCHEDULE VGI</t>
  </si>
  <si>
    <t>Time-Of-Use (TOU) Demand</t>
  </si>
  <si>
    <t>Off-Peak Demand</t>
  </si>
  <si>
    <t>Summer: On-Peak Energy</t>
  </si>
  <si>
    <t>Summer: Off-Peak Energy</t>
  </si>
  <si>
    <t>Summer: Super Off-Peak Energy</t>
  </si>
  <si>
    <t>Winter: On-Peak Energy</t>
  </si>
  <si>
    <t>Winter: Off-Peak Energy</t>
  </si>
  <si>
    <t>Winter: Super Off-Peak Energy</t>
  </si>
  <si>
    <t>SCHEDULE TOU-PA</t>
  </si>
  <si>
    <t>SCHEDULE TOU-PA2</t>
  </si>
  <si>
    <t>SCHEDULE TOU-PA3</t>
  </si>
  <si>
    <t>20-75 kW</t>
  </si>
  <si>
    <t>75-100 kW</t>
  </si>
  <si>
    <t>100-200 kW</t>
  </si>
  <si>
    <t>&gt;200 kW</t>
  </si>
  <si>
    <t>TOU-SCH-S</t>
  </si>
  <si>
    <t>Less than 20 kW (2 Period)</t>
  </si>
  <si>
    <t>TOU-SCH-M/L</t>
  </si>
  <si>
    <t>Greater than or equal to 20 kW</t>
  </si>
  <si>
    <t>Less than or equal to 500 kW</t>
  </si>
  <si>
    <t>Greater than 500 kW</t>
  </si>
  <si>
    <t>Distance Adjustment Fee OH - Sec. Sub.</t>
  </si>
  <si>
    <t>Distance Adjustment Fee UG - Sec. Sub.</t>
  </si>
  <si>
    <t>Distance Adjustment Fee OH - Pri. Sub.</t>
  </si>
  <si>
    <t>Distance Adjustment Fee UG - Pri. Sub.</t>
  </si>
  <si>
    <t>Max Demand</t>
  </si>
  <si>
    <t>Non-Coincident Demand w/ SOP Exempt.</t>
  </si>
  <si>
    <t>Power Factor</t>
  </si>
  <si>
    <t>SCHEDULE TOU-SCH-DGR</t>
  </si>
  <si>
    <t>Max On-Peak Demand</t>
  </si>
  <si>
    <t>Energy</t>
  </si>
  <si>
    <t>On-Peak</t>
  </si>
  <si>
    <t>Off-Peak</t>
  </si>
  <si>
    <t>Super Off-Peak</t>
  </si>
  <si>
    <t>Min $/Day</t>
  </si>
  <si>
    <t>$/Foot/Month</t>
  </si>
  <si>
    <t>SCHEDULE DR-SES (CARE &amp; MEDICAL BASELINE)</t>
  </si>
  <si>
    <t>Non-Coincident Demand w/ Super Off-Peak Exemption</t>
  </si>
  <si>
    <t>SCHEDULE EV-TOU-5 (CARE &amp; MEDICAL BASELINE)</t>
  </si>
  <si>
    <t xml:space="preserve">  Super Off-Peak: Baseline Energy</t>
  </si>
  <si>
    <t xml:space="preserve">  Super Off-Peak: 101% to 130% of Baseline</t>
  </si>
  <si>
    <t xml:space="preserve">  Super Off-Peak: 131% to 200% of Baseline</t>
  </si>
  <si>
    <t xml:space="preserve">  Super Off-Peak: Above 200% of Baseline</t>
  </si>
  <si>
    <t xml:space="preserve">     Summer Super Off-Peak</t>
  </si>
  <si>
    <t xml:space="preserve">     Winter Super Off-Peak</t>
  </si>
  <si>
    <t xml:space="preserve">      Super Off-Peak</t>
  </si>
  <si>
    <t>Super Off-Peak Demand:   Summer</t>
  </si>
  <si>
    <t>Super Off-Peak Demand:   Winter</t>
  </si>
  <si>
    <t>Off-Peak Energy: Winter</t>
  </si>
  <si>
    <t>SCHEDULE TOU-A (ELI)</t>
  </si>
  <si>
    <t>SCHEDULE TOU-A</t>
  </si>
  <si>
    <t>Under 5 kW</t>
  </si>
  <si>
    <t>Over 5 kW</t>
  </si>
  <si>
    <t>On-Peak:  Summer</t>
  </si>
  <si>
    <t>Off-Peak:  Summer</t>
  </si>
  <si>
    <t>Super Off-Peak: Summer</t>
  </si>
  <si>
    <t>On-Peak:  Winter</t>
  </si>
  <si>
    <t>Off-Peak:  Winter</t>
  </si>
  <si>
    <t>Super Off-Peak: Winter</t>
  </si>
  <si>
    <t>Maximum On-Peak Demand:   Summer</t>
  </si>
  <si>
    <t>Maximum On-Peak Demand:   Winter</t>
  </si>
  <si>
    <t>On-Peak Energy:   Summer</t>
  </si>
  <si>
    <t>Off-Peak Energy: Summer</t>
  </si>
  <si>
    <t>Super Off-Peak Energy:  Summer</t>
  </si>
  <si>
    <t>On-Peak Energy:   Winter</t>
  </si>
  <si>
    <t>Super Off-Peak Energy:  Winter</t>
  </si>
  <si>
    <t>Maximum Demand at Time of System Peak:   Summer</t>
  </si>
  <si>
    <t>Maximum Demand at Time of System Peak:   Winter</t>
  </si>
  <si>
    <t xml:space="preserve"> Off-Peak Energy: Winter</t>
  </si>
  <si>
    <t>Baseline Energy</t>
  </si>
  <si>
    <t>101% to 130% of Baseline</t>
  </si>
  <si>
    <t>131% to 400% of Baseline</t>
  </si>
  <si>
    <t>Above 400% of Baseline</t>
  </si>
  <si>
    <t>SCHEDULE DR-LI (CARE)</t>
  </si>
  <si>
    <t>SCHEDULE DR-LI (CARE and Medical Baseline)</t>
  </si>
  <si>
    <t>Unit Discount</t>
  </si>
  <si>
    <t>Space Discount</t>
  </si>
  <si>
    <t>Contracted Demand</t>
  </si>
  <si>
    <t>YEAR 2</t>
  </si>
  <si>
    <t>SCHEDULE TOU-PA3 (continued)</t>
  </si>
  <si>
    <t>SCHEDULE GIR</t>
  </si>
  <si>
    <t>SCHEDULE DR (Medical Baseline)</t>
  </si>
  <si>
    <t>SCHEDULE DM (Medical Baseline)</t>
  </si>
  <si>
    <t>SCHEDULE DS (Medical Baseline)</t>
  </si>
  <si>
    <t>SCHEDULE DT (Medical Baseline)</t>
  </si>
  <si>
    <t>SCHEDULE DT-RV (Medical Baseline)</t>
  </si>
  <si>
    <t>SCHEDULE DR-SES (Medical Baseline)</t>
  </si>
  <si>
    <t>SCHEDULE EV-TOU-2 (Medical Baseline)</t>
  </si>
  <si>
    <t>EV-TOU-5 (Medical Baseline)</t>
  </si>
  <si>
    <t>SCHEDULE TOU-DR (CARE)</t>
  </si>
  <si>
    <t>SCHEDULE TOU-DR (CARE &amp; Medical Baseline)</t>
  </si>
  <si>
    <t>SCHEDULE EV-TOU-5 (CARE &amp; Medical Baseline)</t>
  </si>
  <si>
    <t>SCHEDULE DR-SES (CARE &amp; Medical Baseline)</t>
  </si>
  <si>
    <t>SCHEDULE DR-TOU (CARE &amp; Medical Baseline)</t>
  </si>
  <si>
    <t>SCHEDULE DT-RV (CARE &amp; Medical Baseline)</t>
  </si>
  <si>
    <t>SCHEDULE DT (CARE &amp; Medical Baseline)</t>
  </si>
  <si>
    <t>SCHEDULE DM (CARE &amp; Medical Baseline)</t>
  </si>
  <si>
    <t>SCHEDULE DR-LI (CARE &amp; Medical Baseline)</t>
  </si>
  <si>
    <t>SCHEDULE DR (FERA)</t>
  </si>
  <si>
    <t>SCHEDULE DM (FERA)</t>
  </si>
  <si>
    <t>SCHEDULE DS (FERA)</t>
  </si>
  <si>
    <t>SCHEDULE DT (FERA)</t>
  </si>
  <si>
    <t>SCHEDULE DT-RV (FERA)</t>
  </si>
  <si>
    <t>SCHEDULE DR-TOU (FERA)</t>
  </si>
  <si>
    <t>SCHEDULE TOU-DR (FERA)</t>
  </si>
  <si>
    <t>SCHEDULE TOU-DR1 (Medical Baseline)</t>
  </si>
  <si>
    <t>SCHEDULE TOU-DR1 (CARE &amp; Medical Baseline)</t>
  </si>
  <si>
    <t>SCHEDULE TOU-DR2 (CARE &amp; Medical Baseline)</t>
  </si>
  <si>
    <t>SCHEDULE TOU-DR2 (Medical Baseline)</t>
  </si>
  <si>
    <t>SCHEDULE TOU-DR (FERA &amp; Medical Baseline)</t>
  </si>
  <si>
    <t>SCHEDULE DR-TOU (FERA &amp; Medical Baseline)</t>
  </si>
  <si>
    <t>SCHEDULE DT-RV (FERA &amp; Medical Baseline)</t>
  </si>
  <si>
    <t>SCHEDULE DT (FERA &amp; Medical Baseline)</t>
  </si>
  <si>
    <t>SCHEDULE DS (FERA &amp; Medical Baseline)</t>
  </si>
  <si>
    <t>SCHEDULE DM (FERA &amp; Medical Baseline)</t>
  </si>
  <si>
    <t>SCHEDULE DR (FERA &amp; Medical Baseline)</t>
  </si>
  <si>
    <t>SCHEDULE DM (CARE)</t>
  </si>
  <si>
    <t>SCHEDULE DT (CARE)</t>
  </si>
  <si>
    <t>SCHEDULE DT-RV (CARE)</t>
  </si>
  <si>
    <t>SCHEDULE DR-TOU (CARE)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</si>
</sst>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#,##0.00000_);[Red]\(#,##0.00000\)"/>
    <numFmt numFmtId="166" formatCode="#,##0.00000"/>
    <numFmt numFmtId="167" formatCode="#,##0.000_);[Red]\(#,##0.000\)"/>
    <numFmt numFmtId="168" formatCode="#,##0.000"/>
    <numFmt numFmtId="169" formatCode="#,##0.0000000_);[Red]\(#,##0.0000000\)"/>
    <numFmt numFmtId="170" formatCode="0.0%"/>
  </numFmts>
  <fonts count="28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sz val="12"/>
      <color indexed="8"/>
      <name val="Calibri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indexed="23"/>
      <name val="Lucida Console"/>
      <family val="3"/>
    </font>
    <font>
      <sz val="10"/>
      <color indexed="9"/>
      <name val="Arial"/>
      <family val="2"/>
    </font>
    <font>
      <b/>
      <i/>
      <sz val="10"/>
      <color indexed="10"/>
      <name val="Arial"/>
      <family val="2"/>
    </font>
    <font>
      <b/>
      <i/>
      <sz val="10"/>
      <color indexed="63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b/>
      <i/>
      <sz val="8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7.75"/>
      <name val="Arial"/>
      <family val="2"/>
    </font>
    <font>
      <b/>
      <sz val="7.75"/>
      <name val="Arial"/>
      <family val="2"/>
    </font>
    <font>
      <b/>
      <sz val="7.5"/>
      <name val="Arial"/>
      <family val="2"/>
    </font>
    <font>
      <sz val="7.5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61"/>
      </left>
      <right/>
      <top/>
      <bottom/>
      <diagonal/>
    </border>
    <border>
      <left style="medium">
        <color indexed="60"/>
      </left>
      <right/>
      <top/>
      <bottom/>
      <diagonal/>
    </border>
    <border>
      <left style="medium">
        <color indexed="59"/>
      </left>
      <right/>
      <top/>
      <bottom/>
      <diagonal/>
    </border>
    <border>
      <left style="medium">
        <color indexed="61"/>
      </left>
      <right style="medium">
        <color indexed="61"/>
      </right>
      <top style="medium">
        <color indexed="61"/>
      </top>
      <bottom style="medium">
        <color indexed="61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medium">
        <color indexed="59"/>
      </left>
      <right style="medium">
        <color indexed="59"/>
      </right>
      <top style="medium">
        <color indexed="59"/>
      </top>
      <bottom style="medium">
        <color indexed="59"/>
      </bottom>
      <diagonal/>
    </border>
    <border>
      <left/>
      <right/>
      <top/>
      <bottom style="medium">
        <color indexed="8"/>
      </bottom>
      <diagonal/>
    </border>
  </borders>
  <cellStyleXfs count="158">
    <xf numFmtId="164" fontId="0" fillId="0" borderId="0"/>
    <xf numFmtId="4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3" fillId="0" borderId="0"/>
    <xf numFmtId="43" fontId="6" fillId="0" borderId="0" applyFont="0" applyFill="0" applyBorder="0" applyAlignment="0" applyProtection="0"/>
    <xf numFmtId="0" fontId="6" fillId="0" borderId="0"/>
    <xf numFmtId="164" fontId="3" fillId="0" borderId="0"/>
    <xf numFmtId="164" fontId="3" fillId="0" borderId="0"/>
    <xf numFmtId="0" fontId="6" fillId="0" borderId="0"/>
    <xf numFmtId="164" fontId="3" fillId="0" borderId="0"/>
    <xf numFmtId="164" fontId="8" fillId="0" borderId="0"/>
    <xf numFmtId="43" fontId="6" fillId="0" borderId="0" applyFont="0" applyFill="0" applyBorder="0" applyAlignment="0" applyProtection="0"/>
    <xf numFmtId="40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8" fontId="5" fillId="0" borderId="0" applyFont="0" applyFill="0" applyBorder="0" applyAlignment="0" applyProtection="0"/>
    <xf numFmtId="164" fontId="3" fillId="0" borderId="0"/>
    <xf numFmtId="164" fontId="3" fillId="0" borderId="0"/>
    <xf numFmtId="0" fontId="2" fillId="0" borderId="0"/>
    <xf numFmtId="0" fontId="2" fillId="0" borderId="0"/>
    <xf numFmtId="0" fontId="2" fillId="0" borderId="0"/>
    <xf numFmtId="164" fontId="3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164" fontId="3" fillId="0" borderId="0"/>
    <xf numFmtId="0" fontId="6" fillId="0" borderId="0"/>
    <xf numFmtId="164" fontId="3" fillId="0" borderId="0"/>
    <xf numFmtId="164" fontId="3" fillId="0" borderId="0"/>
    <xf numFmtId="0" fontId="6" fillId="0" borderId="0"/>
    <xf numFmtId="0" fontId="6" fillId="0" borderId="0"/>
    <xf numFmtId="0" fontId="2" fillId="0" borderId="0"/>
    <xf numFmtId="0" fontId="2" fillId="0" borderId="0"/>
    <xf numFmtId="164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3" fillId="0" borderId="0"/>
    <xf numFmtId="164" fontId="3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 applyNumberFormat="0" applyFont="0" applyBorder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Protection="0">
      <alignment wrapText="1"/>
    </xf>
    <xf numFmtId="0" fontId="12" fillId="0" borderId="0" applyNumberFormat="0" applyFill="0" applyBorder="0" applyProtection="0">
      <alignment wrapText="1"/>
    </xf>
    <xf numFmtId="0" fontId="3" fillId="0" borderId="0" applyNumberFormat="0" applyFill="0" applyBorder="0" applyProtection="0">
      <alignment vertical="top" wrapText="1"/>
    </xf>
    <xf numFmtId="0" fontId="13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0" fontId="6" fillId="0" borderId="3" applyNumberFormat="0" applyFont="0" applyFill="0" applyAlignment="0" applyProtection="0"/>
    <xf numFmtId="0" fontId="6" fillId="0" borderId="4" applyNumberFormat="0" applyFont="0" applyFill="0" applyAlignment="0" applyProtection="0"/>
    <xf numFmtId="0" fontId="14" fillId="3" borderId="5" applyNumberFormat="0" applyAlignment="0" applyProtection="0"/>
    <xf numFmtId="0" fontId="14" fillId="4" borderId="6" applyNumberFormat="0" applyAlignment="0" applyProtection="0"/>
    <xf numFmtId="0" fontId="6" fillId="5" borderId="7" applyNumberFormat="0" applyFont="0" applyAlignment="0" applyProtection="0"/>
    <xf numFmtId="0" fontId="6" fillId="6" borderId="8" applyNumberFormat="0" applyFont="0" applyAlignment="0" applyProtection="0"/>
    <xf numFmtId="0" fontId="6" fillId="7" borderId="9" applyNumberFormat="0" applyFont="0" applyAlignment="0" applyProtection="0"/>
    <xf numFmtId="0" fontId="6" fillId="8" borderId="10" applyNumberFormat="0" applyFont="0" applyAlignment="0" applyProtection="0"/>
    <xf numFmtId="0" fontId="6" fillId="9" borderId="0" applyNumberFormat="0" applyFont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0" fillId="0" borderId="11" applyNumberFormat="0" applyFill="0" applyAlignment="0" applyProtection="0"/>
    <xf numFmtId="0" fontId="6" fillId="0" borderId="0" applyNumberFormat="0" applyFont="0" applyBorder="0" applyAlignment="0" applyProtection="0"/>
    <xf numFmtId="0" fontId="1" fillId="0" borderId="0"/>
    <xf numFmtId="0" fontId="1" fillId="0" borderId="0"/>
  </cellStyleXfs>
  <cellXfs count="151">
    <xf numFmtId="164" fontId="0" fillId="0" borderId="0" xfId="0"/>
    <xf numFmtId="164" fontId="3" fillId="0" borderId="0" xfId="3" applyFont="1" applyFill="1"/>
    <xf numFmtId="164" fontId="3" fillId="0" borderId="0" xfId="0" applyFont="1" applyFill="1"/>
    <xf numFmtId="164" fontId="3" fillId="0" borderId="0" xfId="3" applyFont="1" applyFill="1" applyAlignment="1">
      <alignment horizontal="center"/>
    </xf>
    <xf numFmtId="165" fontId="3" fillId="0" borderId="0" xfId="0" applyNumberFormat="1" applyFont="1" applyFill="1"/>
    <xf numFmtId="165" fontId="3" fillId="0" borderId="0" xfId="1" applyNumberFormat="1" applyFont="1" applyFill="1"/>
    <xf numFmtId="164" fontId="3" fillId="0" borderId="0" xfId="3" applyFont="1" applyFill="1" applyAlignment="1" applyProtection="1">
      <alignment horizontal="center"/>
    </xf>
    <xf numFmtId="164" fontId="3" fillId="0" borderId="0" xfId="0" applyFont="1" applyFill="1" applyBorder="1" applyAlignment="1">
      <alignment horizontal="center"/>
    </xf>
    <xf numFmtId="164" fontId="3" fillId="0" borderId="0" xfId="0" applyFont="1" applyFill="1" applyAlignment="1">
      <alignment horizontal="center"/>
    </xf>
    <xf numFmtId="164" fontId="3" fillId="0" borderId="1" xfId="3" applyFont="1" applyFill="1" applyBorder="1" applyAlignment="1">
      <alignment horizontal="center"/>
    </xf>
    <xf numFmtId="164" fontId="3" fillId="0" borderId="0" xfId="3" applyFont="1" applyFill="1" applyBorder="1" applyAlignment="1" applyProtection="1">
      <alignment horizontal="fill"/>
    </xf>
    <xf numFmtId="164" fontId="3" fillId="0" borderId="0" xfId="3" applyFont="1" applyFill="1" applyAlignment="1" applyProtection="1">
      <alignment horizontal="fill"/>
    </xf>
    <xf numFmtId="164" fontId="4" fillId="0" borderId="0" xfId="3" applyFont="1" applyFill="1" applyAlignment="1" applyProtection="1">
      <alignment horizontal="left"/>
    </xf>
    <xf numFmtId="164" fontId="3" fillId="0" borderId="0" xfId="3" quotePrefix="1" applyFont="1" applyFill="1" applyAlignment="1" applyProtection="1">
      <alignment horizontal="left"/>
    </xf>
    <xf numFmtId="164" fontId="3" fillId="0" borderId="0" xfId="3" applyFont="1" applyFill="1" applyAlignment="1" applyProtection="1">
      <alignment horizontal="left"/>
    </xf>
    <xf numFmtId="164" fontId="3" fillId="0" borderId="0" xfId="6" applyFont="1" applyFill="1" applyAlignment="1" applyProtection="1">
      <alignment horizontal="left"/>
    </xf>
    <xf numFmtId="164" fontId="3" fillId="0" borderId="0" xfId="0" applyFont="1" applyFill="1" applyBorder="1"/>
    <xf numFmtId="164" fontId="3" fillId="0" borderId="0" xfId="0" applyFont="1" applyFill="1" applyAlignment="1"/>
    <xf numFmtId="8" fontId="3" fillId="0" borderId="0" xfId="1" applyNumberFormat="1" applyFont="1" applyFill="1"/>
    <xf numFmtId="164" fontId="3" fillId="0" borderId="0" xfId="3" applyFont="1" applyFill="1" applyBorder="1"/>
    <xf numFmtId="166" fontId="3" fillId="0" borderId="0" xfId="0" applyNumberFormat="1" applyFont="1" applyFill="1" applyBorder="1"/>
    <xf numFmtId="166" fontId="3" fillId="0" borderId="0" xfId="0" applyNumberFormat="1" applyFont="1" applyFill="1"/>
    <xf numFmtId="40" fontId="3" fillId="0" borderId="0" xfId="0" applyNumberFormat="1" applyFont="1" applyFill="1"/>
    <xf numFmtId="164" fontId="4" fillId="0" borderId="0" xfId="3" quotePrefix="1" applyFont="1" applyFill="1" applyAlignment="1">
      <alignment horizontal="left"/>
    </xf>
    <xf numFmtId="164" fontId="3" fillId="0" borderId="0" xfId="6" quotePrefix="1" applyFont="1" applyFill="1" applyAlignment="1" applyProtection="1">
      <alignment horizontal="left"/>
    </xf>
    <xf numFmtId="164" fontId="4" fillId="0" borderId="0" xfId="3" applyFont="1" applyFill="1" applyAlignment="1"/>
    <xf numFmtId="164" fontId="3" fillId="0" borderId="0" xfId="3" applyFont="1" applyFill="1" applyAlignment="1">
      <alignment horizontal="left" indent="1"/>
    </xf>
    <xf numFmtId="164" fontId="4" fillId="0" borderId="0" xfId="3" applyFont="1" applyFill="1"/>
    <xf numFmtId="164" fontId="3" fillId="0" borderId="0" xfId="3" applyFont="1" applyFill="1" applyBorder="1" applyAlignment="1" applyProtection="1">
      <alignment horizontal="left"/>
    </xf>
    <xf numFmtId="164" fontId="3" fillId="0" borderId="0" xfId="3" quotePrefix="1" applyFont="1" applyFill="1" applyBorder="1" applyAlignment="1" applyProtection="1">
      <alignment horizontal="left"/>
    </xf>
    <xf numFmtId="40" fontId="3" fillId="0" borderId="0" xfId="1" applyFont="1" applyFill="1"/>
    <xf numFmtId="164" fontId="4" fillId="0" borderId="0" xfId="3" quotePrefix="1" applyFont="1" applyFill="1" applyAlignment="1" applyProtection="1">
      <alignment horizontal="left"/>
    </xf>
    <xf numFmtId="164" fontId="4" fillId="0" borderId="0" xfId="0" applyFont="1" applyFill="1" applyAlignment="1"/>
    <xf numFmtId="164" fontId="3" fillId="0" borderId="0" xfId="0" quotePrefix="1" applyFont="1" applyFill="1" applyAlignment="1" applyProtection="1">
      <alignment horizontal="left"/>
    </xf>
    <xf numFmtId="164" fontId="3" fillId="0" borderId="0" xfId="0" applyFont="1" applyFill="1" applyAlignment="1" applyProtection="1">
      <alignment horizontal="left"/>
    </xf>
    <xf numFmtId="164" fontId="3" fillId="0" borderId="0" xfId="3" quotePrefix="1" applyFont="1" applyFill="1" applyAlignment="1">
      <alignment horizontal="left"/>
    </xf>
    <xf numFmtId="164" fontId="3" fillId="0" borderId="0" xfId="3" applyFont="1" applyFill="1" applyBorder="1" applyAlignment="1" applyProtection="1">
      <alignment horizontal="center"/>
    </xf>
    <xf numFmtId="4" fontId="3" fillId="0" borderId="0" xfId="0" applyNumberFormat="1" applyFont="1" applyFill="1" applyBorder="1"/>
    <xf numFmtId="164" fontId="3" fillId="0" borderId="0" xfId="3" quotePrefix="1" applyFont="1" applyFill="1" applyAlignment="1" applyProtection="1">
      <alignment horizontal="left" indent="2"/>
    </xf>
    <xf numFmtId="164" fontId="7" fillId="0" borderId="0" xfId="3" quotePrefix="1" applyFont="1" applyFill="1" applyAlignment="1" applyProtection="1">
      <alignment horizontal="left"/>
    </xf>
    <xf numFmtId="164" fontId="3" fillId="0" borderId="0" xfId="3" quotePrefix="1" applyFont="1" applyFill="1" applyAlignment="1" applyProtection="1">
      <alignment horizontal="left" indent="1"/>
    </xf>
    <xf numFmtId="164" fontId="3" fillId="0" borderId="0" xfId="3" applyFont="1" applyFill="1" applyAlignment="1">
      <alignment horizontal="left" indent="2"/>
    </xf>
    <xf numFmtId="164" fontId="3" fillId="0" borderId="0" xfId="3" applyFont="1" applyFill="1" applyAlignment="1">
      <alignment horizontal="left"/>
    </xf>
    <xf numFmtId="164" fontId="3" fillId="0" borderId="0" xfId="3" applyFont="1" applyFill="1" applyAlignment="1" applyProtection="1">
      <alignment horizontal="left" indent="2"/>
    </xf>
    <xf numFmtId="164" fontId="7" fillId="0" borderId="0" xfId="3" applyFont="1" applyFill="1"/>
    <xf numFmtId="164" fontId="3" fillId="0" borderId="0" xfId="3" quotePrefix="1" applyFont="1" applyFill="1" applyAlignment="1" applyProtection="1">
      <alignment horizontal="left" indent="3"/>
    </xf>
    <xf numFmtId="164" fontId="4" fillId="0" borderId="0" xfId="3" quotePrefix="1" applyFont="1" applyFill="1" applyAlignment="1" applyProtection="1">
      <alignment horizontal="left"/>
      <protection locked="0"/>
    </xf>
    <xf numFmtId="164" fontId="3" fillId="0" borderId="1" xfId="3" applyFont="1" applyFill="1" applyBorder="1" applyAlignment="1" applyProtection="1">
      <alignment horizontal="center"/>
    </xf>
    <xf numFmtId="38" fontId="3" fillId="0" borderId="0" xfId="0" applyNumberFormat="1" applyFont="1" applyFill="1"/>
    <xf numFmtId="169" fontId="3" fillId="0" borderId="0" xfId="1" applyNumberFormat="1" applyFont="1" applyFill="1"/>
    <xf numFmtId="164" fontId="3" fillId="0" borderId="0" xfId="0" quotePrefix="1" applyFont="1" applyFill="1" applyAlignment="1">
      <alignment wrapText="1"/>
    </xf>
    <xf numFmtId="40" fontId="3" fillId="0" borderId="0" xfId="1" applyFont="1" applyFill="1" applyAlignment="1" applyProtection="1">
      <alignment horizontal="right"/>
    </xf>
    <xf numFmtId="4" fontId="3" fillId="0" borderId="0" xfId="0" applyNumberFormat="1" applyFont="1" applyFill="1"/>
    <xf numFmtId="167" fontId="3" fillId="0" borderId="0" xfId="0" applyNumberFormat="1" applyFont="1" applyFill="1"/>
    <xf numFmtId="168" fontId="3" fillId="0" borderId="0" xfId="0" applyNumberFormat="1" applyFont="1" applyFill="1"/>
    <xf numFmtId="167" fontId="3" fillId="0" borderId="0" xfId="1" applyNumberFormat="1" applyFont="1" applyFill="1"/>
    <xf numFmtId="40" fontId="3" fillId="0" borderId="0" xfId="0" applyNumberFormat="1" applyFont="1" applyFill="1" applyBorder="1"/>
    <xf numFmtId="164" fontId="3" fillId="0" borderId="0" xfId="7" applyFont="1" applyFill="1"/>
    <xf numFmtId="164" fontId="3" fillId="0" borderId="0" xfId="0" quotePrefix="1" applyFont="1" applyFill="1" applyAlignment="1">
      <alignment horizontal="center"/>
    </xf>
    <xf numFmtId="165" fontId="3" fillId="0" borderId="0" xfId="1" applyNumberFormat="1" applyFont="1" applyFill="1" applyAlignment="1" applyProtection="1">
      <alignment horizontal="right"/>
    </xf>
    <xf numFmtId="170" fontId="3" fillId="0" borderId="0" xfId="2" applyNumberFormat="1" applyFont="1" applyFill="1" applyAlignment="1" applyProtection="1">
      <alignment horizontal="right"/>
    </xf>
    <xf numFmtId="0" fontId="18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horizontal="left" indent="2"/>
    </xf>
    <xf numFmtId="164" fontId="3" fillId="0" borderId="0" xfId="0" applyFont="1" applyFill="1" applyBorder="1" applyAlignment="1">
      <alignment horizontal="left" indent="3"/>
    </xf>
    <xf numFmtId="164" fontId="4" fillId="0" borderId="0" xfId="3" quotePrefix="1" applyFont="1" applyFill="1"/>
    <xf numFmtId="0" fontId="20" fillId="0" borderId="0" xfId="156" applyFont="1" applyFill="1"/>
    <xf numFmtId="0" fontId="21" fillId="0" borderId="0" xfId="157" applyNumberFormat="1" applyFont="1" applyFill="1" applyBorder="1" applyAlignment="1" applyProtection="1"/>
    <xf numFmtId="0" fontId="19" fillId="0" borderId="0" xfId="157" applyNumberFormat="1" applyFont="1" applyFill="1" applyBorder="1" applyAlignment="1" applyProtection="1"/>
    <xf numFmtId="164" fontId="17" fillId="0" borderId="0" xfId="0" applyFont="1" applyFill="1" applyAlignment="1">
      <alignment horizontal="left"/>
    </xf>
    <xf numFmtId="164" fontId="17" fillId="0" borderId="0" xfId="0" applyFont="1" applyFill="1" applyAlignment="1">
      <alignment horizontal="left" indent="2"/>
    </xf>
    <xf numFmtId="164" fontId="20" fillId="0" borderId="0" xfId="0" applyFont="1" applyFill="1"/>
    <xf numFmtId="164" fontId="17" fillId="0" borderId="0" xfId="0" applyFont="1" applyFill="1"/>
    <xf numFmtId="0" fontId="17" fillId="0" borderId="0" xfId="156" applyFont="1" applyFill="1"/>
    <xf numFmtId="164" fontId="3" fillId="0" borderId="0" xfId="32" applyFont="1" applyFill="1"/>
    <xf numFmtId="0" fontId="21" fillId="0" borderId="0" xfId="0" applyNumberFormat="1" applyFont="1" applyFill="1" applyBorder="1" applyAlignment="1" applyProtection="1"/>
    <xf numFmtId="164" fontId="3" fillId="0" borderId="0" xfId="3" applyFont="1" applyFill="1" applyBorder="1" applyAlignment="1">
      <alignment horizontal="center"/>
    </xf>
    <xf numFmtId="164" fontId="3" fillId="0" borderId="0" xfId="3" applyFont="1" applyFill="1" applyBorder="1" applyAlignment="1">
      <alignment horizontal="left" indent="2"/>
    </xf>
    <xf numFmtId="164" fontId="3" fillId="0" borderId="0" xfId="3" applyFont="1" applyFill="1" applyBorder="1" applyAlignment="1">
      <alignment horizontal="left" indent="3"/>
    </xf>
    <xf numFmtId="164" fontId="3" fillId="0" borderId="0" xfId="3" applyFont="1" applyFill="1" applyBorder="1" applyAlignment="1">
      <alignment horizontal="left" indent="1"/>
    </xf>
    <xf numFmtId="164" fontId="3" fillId="0" borderId="0" xfId="0" applyFont="1" applyFill="1" applyBorder="1" applyAlignment="1">
      <alignment horizontal="left" indent="1"/>
    </xf>
    <xf numFmtId="164" fontId="3" fillId="0" borderId="0" xfId="3" quotePrefix="1" applyFont="1" applyFill="1" applyAlignment="1" applyProtection="1">
      <alignment horizontal="left" indent="4"/>
    </xf>
    <xf numFmtId="164" fontId="3" fillId="0" borderId="0" xfId="3" applyFont="1" applyFill="1" applyBorder="1" applyAlignment="1">
      <alignment horizontal="left"/>
    </xf>
    <xf numFmtId="164" fontId="17" fillId="0" borderId="0" xfId="0" applyFont="1" applyFill="1" applyAlignment="1">
      <alignment horizontal="left" indent="1"/>
    </xf>
    <xf numFmtId="164" fontId="3" fillId="0" borderId="0" xfId="6" applyFont="1" applyFill="1" applyAlignment="1" applyProtection="1">
      <alignment horizontal="left" indent="1"/>
    </xf>
    <xf numFmtId="164" fontId="3" fillId="0" borderId="0" xfId="3" applyFont="1" applyFill="1" applyAlignment="1" applyProtection="1">
      <alignment horizontal="left" indent="1"/>
    </xf>
    <xf numFmtId="164" fontId="0" fillId="0" borderId="0" xfId="3" applyFont="1" applyFill="1" applyAlignment="1" applyProtection="1">
      <alignment horizontal="left"/>
    </xf>
    <xf numFmtId="164" fontId="0" fillId="0" borderId="0" xfId="3" applyFont="1" applyFill="1" applyAlignment="1">
      <alignment horizontal="left" indent="2"/>
    </xf>
    <xf numFmtId="164" fontId="0" fillId="0" borderId="0" xfId="3" applyFont="1" applyFill="1" applyBorder="1" applyAlignment="1">
      <alignment horizontal="left" indent="2"/>
    </xf>
    <xf numFmtId="164" fontId="0" fillId="0" borderId="0" xfId="3" applyFont="1" applyFill="1" applyBorder="1" applyAlignment="1">
      <alignment horizontal="left" indent="4"/>
    </xf>
    <xf numFmtId="164" fontId="0" fillId="0" borderId="0" xfId="0" applyFont="1" applyFill="1" applyBorder="1" applyAlignment="1">
      <alignment horizontal="left" indent="1"/>
    </xf>
    <xf numFmtId="164" fontId="0" fillId="0" borderId="0" xfId="3" quotePrefix="1" applyFont="1" applyFill="1" applyAlignment="1" applyProtection="1">
      <alignment horizontal="left"/>
    </xf>
    <xf numFmtId="164" fontId="0" fillId="0" borderId="0" xfId="3" applyFont="1" applyFill="1"/>
    <xf numFmtId="164" fontId="0" fillId="0" borderId="0" xfId="0" applyFont="1" applyFill="1" applyBorder="1" applyAlignment="1">
      <alignment horizontal="left" indent="2"/>
    </xf>
    <xf numFmtId="164" fontId="3" fillId="0" borderId="0" xfId="0" quotePrefix="1" applyFont="1" applyFill="1" applyAlignment="1" applyProtection="1">
      <alignment horizontal="left" indent="1"/>
    </xf>
    <xf numFmtId="164" fontId="0" fillId="0" borderId="0" xfId="3" applyFont="1" applyFill="1" applyAlignment="1">
      <alignment horizontal="left"/>
    </xf>
    <xf numFmtId="164" fontId="0" fillId="0" borderId="0" xfId="0" quotePrefix="1" applyFont="1" applyFill="1" applyAlignment="1" applyProtection="1">
      <alignment horizontal="left"/>
    </xf>
    <xf numFmtId="164" fontId="0" fillId="0" borderId="0" xfId="3" applyFont="1" applyFill="1" applyAlignment="1"/>
    <xf numFmtId="164" fontId="0" fillId="0" borderId="0" xfId="3" applyFont="1" applyFill="1" applyAlignment="1" applyProtection="1">
      <alignment horizontal="left" indent="1"/>
    </xf>
    <xf numFmtId="164" fontId="0" fillId="0" borderId="0" xfId="3" applyFont="1" applyFill="1" applyAlignment="1" applyProtection="1">
      <alignment horizontal="left" indent="2"/>
    </xf>
    <xf numFmtId="164" fontId="3" fillId="0" borderId="0" xfId="0" applyFont="1"/>
    <xf numFmtId="164" fontId="0" fillId="0" borderId="0" xfId="6" applyFont="1" applyFill="1" applyAlignment="1" applyProtection="1">
      <alignment horizontal="left" indent="2"/>
    </xf>
    <xf numFmtId="167" fontId="3" fillId="0" borderId="0" xfId="1" applyNumberFormat="1" applyFont="1" applyFill="1" applyAlignment="1" applyProtection="1">
      <alignment horizontal="right"/>
    </xf>
    <xf numFmtId="164" fontId="0" fillId="0" borderId="0" xfId="3" applyFont="1" applyFill="1" applyAlignment="1">
      <alignment horizontal="left" indent="1"/>
    </xf>
    <xf numFmtId="164" fontId="3" fillId="0" borderId="0" xfId="6" applyFont="1" applyFill="1" applyAlignment="1" applyProtection="1">
      <alignment horizontal="left" indent="2"/>
    </xf>
    <xf numFmtId="164" fontId="3" fillId="0" borderId="0" xfId="3" applyFont="1" applyFill="1" applyBorder="1" applyAlignment="1">
      <alignment horizontal="left" indent="4"/>
    </xf>
    <xf numFmtId="164" fontId="3" fillId="0" borderId="0" xfId="0" applyFont="1" applyFill="1" applyBorder="1" applyAlignment="1">
      <alignment horizontal="left" indent="2"/>
    </xf>
    <xf numFmtId="164" fontId="3" fillId="0" borderId="0" xfId="3" applyFont="1" applyFill="1" applyAlignment="1"/>
    <xf numFmtId="164" fontId="24" fillId="0" borderId="0" xfId="3" applyFont="1" applyFill="1" applyAlignment="1" applyProtection="1">
      <alignment horizontal="center"/>
    </xf>
    <xf numFmtId="164" fontId="25" fillId="0" borderId="0" xfId="3" quotePrefix="1" applyFont="1" applyFill="1" applyAlignment="1" applyProtection="1">
      <alignment horizontal="left"/>
    </xf>
    <xf numFmtId="164" fontId="24" fillId="0" borderId="0" xfId="0" applyFont="1" applyFill="1"/>
    <xf numFmtId="164" fontId="24" fillId="0" borderId="0" xfId="3" applyFont="1" applyFill="1"/>
    <xf numFmtId="164" fontId="24" fillId="0" borderId="0" xfId="0" applyFont="1" applyFill="1" applyBorder="1"/>
    <xf numFmtId="40" fontId="24" fillId="0" borderId="0" xfId="1" applyFont="1" applyFill="1" applyAlignment="1" applyProtection="1">
      <alignment horizontal="right"/>
    </xf>
    <xf numFmtId="165" fontId="24" fillId="0" borderId="0" xfId="1" applyNumberFormat="1" applyFont="1" applyFill="1" applyAlignment="1" applyProtection="1">
      <alignment horizontal="right"/>
    </xf>
    <xf numFmtId="40" fontId="24" fillId="0" borderId="0" xfId="0" applyNumberFormat="1" applyFont="1" applyFill="1"/>
    <xf numFmtId="170" fontId="24" fillId="0" borderId="0" xfId="2" applyNumberFormat="1" applyFont="1" applyFill="1" applyAlignment="1" applyProtection="1">
      <alignment horizontal="right"/>
    </xf>
    <xf numFmtId="165" fontId="24" fillId="0" borderId="0" xfId="1" applyNumberFormat="1" applyFont="1" applyFill="1"/>
    <xf numFmtId="164" fontId="24" fillId="0" borderId="0" xfId="3" quotePrefix="1" applyFont="1" applyFill="1" applyAlignment="1" applyProtection="1">
      <alignment horizontal="left"/>
    </xf>
    <xf numFmtId="4" fontId="24" fillId="0" borderId="0" xfId="0" applyNumberFormat="1" applyFont="1" applyFill="1"/>
    <xf numFmtId="164" fontId="24" fillId="0" borderId="0" xfId="3" applyFont="1" applyFill="1" applyAlignment="1" applyProtection="1">
      <alignment horizontal="left"/>
    </xf>
    <xf numFmtId="166" fontId="24" fillId="0" borderId="0" xfId="0" applyNumberFormat="1" applyFont="1" applyFill="1" applyBorder="1"/>
    <xf numFmtId="166" fontId="24" fillId="0" borderId="0" xfId="0" applyNumberFormat="1" applyFont="1" applyFill="1"/>
    <xf numFmtId="165" fontId="24" fillId="0" borderId="0" xfId="0" applyNumberFormat="1" applyFont="1" applyFill="1"/>
    <xf numFmtId="164" fontId="27" fillId="0" borderId="0" xfId="3" applyFont="1" applyFill="1" applyAlignment="1" applyProtection="1">
      <alignment horizontal="center"/>
    </xf>
    <xf numFmtId="164" fontId="26" fillId="0" borderId="0" xfId="3" applyFont="1" applyFill="1"/>
    <xf numFmtId="164" fontId="26" fillId="0" borderId="0" xfId="3" quotePrefix="1" applyFont="1" applyFill="1" applyAlignment="1" applyProtection="1">
      <alignment horizontal="left"/>
    </xf>
    <xf numFmtId="164" fontId="27" fillId="0" borderId="0" xfId="0" applyFont="1" applyFill="1"/>
    <xf numFmtId="164" fontId="27" fillId="0" borderId="0" xfId="3" applyFont="1" applyFill="1"/>
    <xf numFmtId="164" fontId="27" fillId="0" borderId="0" xfId="0" applyFont="1" applyFill="1" applyBorder="1"/>
    <xf numFmtId="40" fontId="27" fillId="0" borderId="0" xfId="1" applyFont="1" applyFill="1" applyAlignment="1" applyProtection="1">
      <alignment horizontal="right"/>
    </xf>
    <xf numFmtId="165" fontId="27" fillId="0" borderId="0" xfId="1" applyNumberFormat="1" applyFont="1" applyFill="1" applyAlignment="1" applyProtection="1">
      <alignment horizontal="right"/>
    </xf>
    <xf numFmtId="40" fontId="27" fillId="0" borderId="0" xfId="0" applyNumberFormat="1" applyFont="1" applyFill="1"/>
    <xf numFmtId="170" fontId="27" fillId="0" borderId="0" xfId="2" applyNumberFormat="1" applyFont="1" applyFill="1" applyAlignment="1" applyProtection="1">
      <alignment horizontal="right"/>
    </xf>
    <xf numFmtId="165" fontId="27" fillId="0" borderId="0" xfId="1" applyNumberFormat="1" applyFont="1" applyFill="1"/>
    <xf numFmtId="164" fontId="27" fillId="0" borderId="0" xfId="3" quotePrefix="1" applyFont="1" applyFill="1" applyAlignment="1" applyProtection="1">
      <alignment horizontal="left"/>
    </xf>
    <xf numFmtId="164" fontId="27" fillId="0" borderId="0" xfId="3" applyFont="1" applyFill="1" applyAlignment="1" applyProtection="1">
      <alignment horizontal="fill"/>
    </xf>
    <xf numFmtId="164" fontId="27" fillId="0" borderId="0" xfId="0" quotePrefix="1" applyFont="1" applyFill="1" applyAlignment="1" applyProtection="1">
      <alignment horizontal="left"/>
    </xf>
    <xf numFmtId="164" fontId="27" fillId="0" borderId="0" xfId="0" applyFont="1" applyFill="1" applyAlignment="1" applyProtection="1">
      <alignment horizontal="left"/>
    </xf>
    <xf numFmtId="164" fontId="27" fillId="0" borderId="0" xfId="0" quotePrefix="1" applyFont="1" applyFill="1" applyAlignment="1" applyProtection="1">
      <alignment horizontal="left" indent="1"/>
    </xf>
    <xf numFmtId="4" fontId="27" fillId="0" borderId="0" xfId="0" applyNumberFormat="1" applyFont="1" applyFill="1"/>
    <xf numFmtId="164" fontId="27" fillId="0" borderId="0" xfId="3" applyFont="1" applyFill="1" applyAlignment="1" applyProtection="1">
      <alignment horizontal="left"/>
    </xf>
    <xf numFmtId="164" fontId="27" fillId="0" borderId="0" xfId="3" quotePrefix="1" applyFont="1" applyFill="1" applyAlignment="1" applyProtection="1">
      <alignment horizontal="left" indent="1"/>
    </xf>
    <xf numFmtId="164" fontId="27" fillId="0" borderId="0" xfId="3" quotePrefix="1" applyFont="1" applyFill="1" applyAlignment="1">
      <alignment horizontal="left"/>
    </xf>
    <xf numFmtId="164" fontId="27" fillId="0" borderId="0" xfId="3" applyFont="1" applyFill="1" applyAlignment="1">
      <alignment horizontal="left"/>
    </xf>
    <xf numFmtId="166" fontId="27" fillId="0" borderId="0" xfId="0" applyNumberFormat="1" applyFont="1" applyFill="1"/>
    <xf numFmtId="165" fontId="27" fillId="0" borderId="0" xfId="0" applyNumberFormat="1" applyFont="1" applyFill="1"/>
    <xf numFmtId="166" fontId="27" fillId="0" borderId="0" xfId="0" applyNumberFormat="1" applyFont="1" applyFill="1" applyBorder="1"/>
    <xf numFmtId="40" fontId="27" fillId="0" borderId="0" xfId="0" applyNumberFormat="1" applyFont="1" applyFill="1" applyBorder="1"/>
    <xf numFmtId="4" fontId="27" fillId="0" borderId="0" xfId="0" applyNumberFormat="1" applyFont="1" applyFill="1" applyBorder="1"/>
    <xf numFmtId="164" fontId="4" fillId="0" borderId="0" xfId="0" quotePrefix="1" applyFont="1" applyFill="1" applyAlignment="1" applyProtection="1">
      <alignment horizontal="left"/>
    </xf>
  </cellXfs>
  <cellStyles count="158">
    <cellStyle name="ariel" xfId="10" xr:uid="{00000000-0005-0000-0000-000000000000}"/>
    <cellStyle name="Comma" xfId="1" builtinId="3"/>
    <cellStyle name="Comma 2" xfId="4" xr:uid="{00000000-0005-0000-0000-000002000000}"/>
    <cellStyle name="Comma 2 2" xfId="11" xr:uid="{00000000-0005-0000-0000-000003000000}"/>
    <cellStyle name="Comma 2 2 2" xfId="12" xr:uid="{00000000-0005-0000-0000-000004000000}"/>
    <cellStyle name="Comma 2 3" xfId="13" xr:uid="{00000000-0005-0000-0000-000005000000}"/>
    <cellStyle name="Comma 3" xfId="14" xr:uid="{00000000-0005-0000-0000-000006000000}"/>
    <cellStyle name="Comma 3 2" xfId="15" xr:uid="{00000000-0005-0000-0000-000007000000}"/>
    <cellStyle name="Comma 4" xfId="16" xr:uid="{00000000-0005-0000-0000-000008000000}"/>
    <cellStyle name="Comma 5" xfId="17" xr:uid="{00000000-0005-0000-0000-000009000000}"/>
    <cellStyle name="Comma 5 2" xfId="18" xr:uid="{00000000-0005-0000-0000-00000A000000}"/>
    <cellStyle name="Comma 5 2 2" xfId="19" xr:uid="{00000000-0005-0000-0000-00000B000000}"/>
    <cellStyle name="Comma 5 3" xfId="20" xr:uid="{00000000-0005-0000-0000-00000C000000}"/>
    <cellStyle name="Comma 5 3 2" xfId="21" xr:uid="{00000000-0005-0000-0000-00000D000000}"/>
    <cellStyle name="Comma 5 4" xfId="22" xr:uid="{00000000-0005-0000-0000-00000E000000}"/>
    <cellStyle name="Comma 5 5" xfId="23" xr:uid="{00000000-0005-0000-0000-00000F000000}"/>
    <cellStyle name="Comma 6" xfId="24" xr:uid="{00000000-0005-0000-0000-000010000000}"/>
    <cellStyle name="Comma 6 2" xfId="25" xr:uid="{00000000-0005-0000-0000-000011000000}"/>
    <cellStyle name="Comma 7" xfId="26" xr:uid="{00000000-0005-0000-0000-000012000000}"/>
    <cellStyle name="Comma 8" xfId="27" xr:uid="{00000000-0005-0000-0000-000013000000}"/>
    <cellStyle name="Currency 2" xfId="28" xr:uid="{00000000-0005-0000-0000-000015000000}"/>
    <cellStyle name="Currency 3" xfId="29" xr:uid="{00000000-0005-0000-0000-000016000000}"/>
    <cellStyle name="Currency 4" xfId="30" xr:uid="{00000000-0005-0000-0000-000017000000}"/>
    <cellStyle name="Normal" xfId="0" builtinId="0"/>
    <cellStyle name="Normal 10" xfId="31" xr:uid="{00000000-0005-0000-0000-000019000000}"/>
    <cellStyle name="Normal 10 2" xfId="32" xr:uid="{00000000-0005-0000-0000-00001A000000}"/>
    <cellStyle name="Normal 11" xfId="33" xr:uid="{00000000-0005-0000-0000-00001B000000}"/>
    <cellStyle name="Normal 11 2" xfId="34" xr:uid="{00000000-0005-0000-0000-00001C000000}"/>
    <cellStyle name="Normal 11 3" xfId="35" xr:uid="{00000000-0005-0000-0000-00001D000000}"/>
    <cellStyle name="Normal 11 4" xfId="36" xr:uid="{00000000-0005-0000-0000-00001E000000}"/>
    <cellStyle name="Normal 12" xfId="37" xr:uid="{00000000-0005-0000-0000-00001F000000}"/>
    <cellStyle name="Normal 12 3" xfId="157" xr:uid="{37DCF05E-635F-4EFB-9B6F-68AFBCC19364}"/>
    <cellStyle name="Normal 13" xfId="38" xr:uid="{00000000-0005-0000-0000-000020000000}"/>
    <cellStyle name="Normal 17" xfId="156" xr:uid="{4793B7C6-D040-416B-93CD-5B3B2F2BD93A}"/>
    <cellStyle name="Normal 2" xfId="5" xr:uid="{00000000-0005-0000-0000-000021000000}"/>
    <cellStyle name="Normal 2 2" xfId="8" xr:uid="{00000000-0005-0000-0000-000022000000}"/>
    <cellStyle name="Normal 2 3" xfId="9" xr:uid="{00000000-0005-0000-0000-000023000000}"/>
    <cellStyle name="Normal 2_Book1" xfId="39" xr:uid="{00000000-0005-0000-0000-000024000000}"/>
    <cellStyle name="Normal 3" xfId="40" xr:uid="{00000000-0005-0000-0000-000025000000}"/>
    <cellStyle name="Normal 3 2" xfId="41" xr:uid="{00000000-0005-0000-0000-000026000000}"/>
    <cellStyle name="Normal 4" xfId="42" xr:uid="{00000000-0005-0000-0000-000027000000}"/>
    <cellStyle name="Normal 5" xfId="43" xr:uid="{00000000-0005-0000-0000-000028000000}"/>
    <cellStyle name="Normal 6" xfId="44" xr:uid="{00000000-0005-0000-0000-000029000000}"/>
    <cellStyle name="Normal 6 2" xfId="45" xr:uid="{00000000-0005-0000-0000-00002A000000}"/>
    <cellStyle name="Normal 7" xfId="46" xr:uid="{00000000-0005-0000-0000-00002B000000}"/>
    <cellStyle name="Normal 7 2" xfId="47" xr:uid="{00000000-0005-0000-0000-00002C000000}"/>
    <cellStyle name="Normal 8" xfId="48" xr:uid="{00000000-0005-0000-0000-00002D000000}"/>
    <cellStyle name="Normal 8 2" xfId="49" xr:uid="{00000000-0005-0000-0000-00002E000000}"/>
    <cellStyle name="Normal 8 2 2" xfId="50" xr:uid="{00000000-0005-0000-0000-00002F000000}"/>
    <cellStyle name="Normal 8 2 3" xfId="51" xr:uid="{00000000-0005-0000-0000-000030000000}"/>
    <cellStyle name="Normal 8 2 4" xfId="52" xr:uid="{00000000-0005-0000-0000-000031000000}"/>
    <cellStyle name="Normal 8 2 5" xfId="53" xr:uid="{00000000-0005-0000-0000-000032000000}"/>
    <cellStyle name="Normal 8 2 6" xfId="54" xr:uid="{00000000-0005-0000-0000-000033000000}"/>
    <cellStyle name="Normal 8 3" xfId="55" xr:uid="{00000000-0005-0000-0000-000034000000}"/>
    <cellStyle name="Normal 8 3 2" xfId="56" xr:uid="{00000000-0005-0000-0000-000035000000}"/>
    <cellStyle name="Normal 8 3 3" xfId="57" xr:uid="{00000000-0005-0000-0000-000036000000}"/>
    <cellStyle name="Normal 8 3 4" xfId="58" xr:uid="{00000000-0005-0000-0000-000037000000}"/>
    <cellStyle name="Normal 8 3 5" xfId="59" xr:uid="{00000000-0005-0000-0000-000038000000}"/>
    <cellStyle name="Normal 8 4" xfId="60" xr:uid="{00000000-0005-0000-0000-000039000000}"/>
    <cellStyle name="Normal 8 5" xfId="61" xr:uid="{00000000-0005-0000-0000-00003A000000}"/>
    <cellStyle name="Normal 8 6" xfId="62" xr:uid="{00000000-0005-0000-0000-00003B000000}"/>
    <cellStyle name="Normal 8 7" xfId="63" xr:uid="{00000000-0005-0000-0000-00003C000000}"/>
    <cellStyle name="Normal 9" xfId="64" xr:uid="{00000000-0005-0000-0000-00003D000000}"/>
    <cellStyle name="Normal 9 2" xfId="65" xr:uid="{00000000-0005-0000-0000-00003E000000}"/>
    <cellStyle name="Normal 9 3" xfId="66" xr:uid="{00000000-0005-0000-0000-00003F000000}"/>
    <cellStyle name="Normal 9 4" xfId="67" xr:uid="{00000000-0005-0000-0000-000040000000}"/>
    <cellStyle name="Normal_2000 Workpapers Ch IV1" xfId="6" xr:uid="{00000000-0005-0000-0000-000041000000}"/>
    <cellStyle name="Normal_RD-WP(Combined 1-01-01 filing)" xfId="3" xr:uid="{00000000-0005-0000-0000-000042000000}"/>
    <cellStyle name="Normal_RD-WP(Combined 1-01-01 filing)_Book1" xfId="7" xr:uid="{00000000-0005-0000-0000-000043000000}"/>
    <cellStyle name="Percent" xfId="2" builtinId="5"/>
    <cellStyle name="Percent 10" xfId="68" xr:uid="{00000000-0005-0000-0000-000045000000}"/>
    <cellStyle name="Percent 2" xfId="69" xr:uid="{00000000-0005-0000-0000-000046000000}"/>
    <cellStyle name="Percent 2 2" xfId="70" xr:uid="{00000000-0005-0000-0000-000047000000}"/>
    <cellStyle name="Percent 2 3" xfId="71" xr:uid="{00000000-0005-0000-0000-000048000000}"/>
    <cellStyle name="Percent 2 4" xfId="72" xr:uid="{00000000-0005-0000-0000-000049000000}"/>
    <cellStyle name="Percent 3" xfId="73" xr:uid="{00000000-0005-0000-0000-00004A000000}"/>
    <cellStyle name="Percent 3 2" xfId="74" xr:uid="{00000000-0005-0000-0000-00004B000000}"/>
    <cellStyle name="Percent 4" xfId="75" xr:uid="{00000000-0005-0000-0000-00004C000000}"/>
    <cellStyle name="Percent 5" xfId="76" xr:uid="{00000000-0005-0000-0000-00004D000000}"/>
    <cellStyle name="Percent 6" xfId="77" xr:uid="{00000000-0005-0000-0000-00004E000000}"/>
    <cellStyle name="Percent 6 2" xfId="78" xr:uid="{00000000-0005-0000-0000-00004F000000}"/>
    <cellStyle name="Percent 6 2 2" xfId="79" xr:uid="{00000000-0005-0000-0000-000050000000}"/>
    <cellStyle name="Percent 6 2 2 2" xfId="80" xr:uid="{00000000-0005-0000-0000-000051000000}"/>
    <cellStyle name="Percent 6 2 2 2 2" xfId="81" xr:uid="{00000000-0005-0000-0000-000052000000}"/>
    <cellStyle name="Percent 6 2 2 2 3" xfId="82" xr:uid="{00000000-0005-0000-0000-000053000000}"/>
    <cellStyle name="Percent 6 2 2 3" xfId="83" xr:uid="{00000000-0005-0000-0000-000054000000}"/>
    <cellStyle name="Percent 6 2 2 4" xfId="84" xr:uid="{00000000-0005-0000-0000-000055000000}"/>
    <cellStyle name="Percent 6 2 2 5" xfId="85" xr:uid="{00000000-0005-0000-0000-000056000000}"/>
    <cellStyle name="Percent 6 2 2 6" xfId="86" xr:uid="{00000000-0005-0000-0000-000057000000}"/>
    <cellStyle name="Percent 6 2 3" xfId="87" xr:uid="{00000000-0005-0000-0000-000058000000}"/>
    <cellStyle name="Percent 6 2 3 2" xfId="88" xr:uid="{00000000-0005-0000-0000-000059000000}"/>
    <cellStyle name="Percent 6 2 3 3" xfId="89" xr:uid="{00000000-0005-0000-0000-00005A000000}"/>
    <cellStyle name="Percent 6 2 3 4" xfId="90" xr:uid="{00000000-0005-0000-0000-00005B000000}"/>
    <cellStyle name="Percent 6 2 3 5" xfId="91" xr:uid="{00000000-0005-0000-0000-00005C000000}"/>
    <cellStyle name="Percent 6 2 4" xfId="92" xr:uid="{00000000-0005-0000-0000-00005D000000}"/>
    <cellStyle name="Percent 6 2 4 2" xfId="93" xr:uid="{00000000-0005-0000-0000-00005E000000}"/>
    <cellStyle name="Percent 6 2 4 3" xfId="94" xr:uid="{00000000-0005-0000-0000-00005F000000}"/>
    <cellStyle name="Percent 6 2 5" xfId="95" xr:uid="{00000000-0005-0000-0000-000060000000}"/>
    <cellStyle name="Percent 6 2 6" xfId="96" xr:uid="{00000000-0005-0000-0000-000061000000}"/>
    <cellStyle name="Percent 6 2 7" xfId="97" xr:uid="{00000000-0005-0000-0000-000062000000}"/>
    <cellStyle name="Percent 6 3" xfId="98" xr:uid="{00000000-0005-0000-0000-000063000000}"/>
    <cellStyle name="Percent 6 3 2" xfId="99" xr:uid="{00000000-0005-0000-0000-000064000000}"/>
    <cellStyle name="Percent 6 3 2 2" xfId="100" xr:uid="{00000000-0005-0000-0000-000065000000}"/>
    <cellStyle name="Percent 6 3 2 3" xfId="101" xr:uid="{00000000-0005-0000-0000-000066000000}"/>
    <cellStyle name="Percent 6 3 3" xfId="102" xr:uid="{00000000-0005-0000-0000-000067000000}"/>
    <cellStyle name="Percent 6 3 4" xfId="103" xr:uid="{00000000-0005-0000-0000-000068000000}"/>
    <cellStyle name="Percent 6 3 5" xfId="104" xr:uid="{00000000-0005-0000-0000-000069000000}"/>
    <cellStyle name="Percent 6 3 6" xfId="105" xr:uid="{00000000-0005-0000-0000-00006A000000}"/>
    <cellStyle name="Percent 6 4" xfId="106" xr:uid="{00000000-0005-0000-0000-00006B000000}"/>
    <cellStyle name="Percent 6 4 2" xfId="107" xr:uid="{00000000-0005-0000-0000-00006C000000}"/>
    <cellStyle name="Percent 6 4 3" xfId="108" xr:uid="{00000000-0005-0000-0000-00006D000000}"/>
    <cellStyle name="Percent 6 4 4" xfId="109" xr:uid="{00000000-0005-0000-0000-00006E000000}"/>
    <cellStyle name="Percent 6 4 5" xfId="110" xr:uid="{00000000-0005-0000-0000-00006F000000}"/>
    <cellStyle name="Percent 6 5" xfId="111" xr:uid="{00000000-0005-0000-0000-000070000000}"/>
    <cellStyle name="Percent 6 5 2" xfId="112" xr:uid="{00000000-0005-0000-0000-000071000000}"/>
    <cellStyle name="Percent 6 5 3" xfId="113" xr:uid="{00000000-0005-0000-0000-000072000000}"/>
    <cellStyle name="Percent 6 5 4" xfId="114" xr:uid="{00000000-0005-0000-0000-000073000000}"/>
    <cellStyle name="Percent 6 5 5" xfId="115" xr:uid="{00000000-0005-0000-0000-000074000000}"/>
    <cellStyle name="Percent 6 6" xfId="116" xr:uid="{00000000-0005-0000-0000-000075000000}"/>
    <cellStyle name="Percent 6 7" xfId="117" xr:uid="{00000000-0005-0000-0000-000076000000}"/>
    <cellStyle name="Percent 6 8" xfId="118" xr:uid="{00000000-0005-0000-0000-000077000000}"/>
    <cellStyle name="Percent 6 9" xfId="119" xr:uid="{00000000-0005-0000-0000-000078000000}"/>
    <cellStyle name="Percent 7" xfId="120" xr:uid="{00000000-0005-0000-0000-000079000000}"/>
    <cellStyle name="Percent 7 2" xfId="121" xr:uid="{00000000-0005-0000-0000-00007A000000}"/>
    <cellStyle name="Percent 7 3" xfId="122" xr:uid="{00000000-0005-0000-0000-00007B000000}"/>
    <cellStyle name="Percent 7 3 2" xfId="123" xr:uid="{00000000-0005-0000-0000-00007C000000}"/>
    <cellStyle name="Percent 7 3 3" xfId="124" xr:uid="{00000000-0005-0000-0000-00007D000000}"/>
    <cellStyle name="Percent 7 4" xfId="125" xr:uid="{00000000-0005-0000-0000-00007E000000}"/>
    <cellStyle name="Percent 7 4 2" xfId="126" xr:uid="{00000000-0005-0000-0000-00007F000000}"/>
    <cellStyle name="Percent 7 4 3" xfId="127" xr:uid="{00000000-0005-0000-0000-000080000000}"/>
    <cellStyle name="Percent 7 5" xfId="128" xr:uid="{00000000-0005-0000-0000-000081000000}"/>
    <cellStyle name="Percent 7 6" xfId="129" xr:uid="{00000000-0005-0000-0000-000082000000}"/>
    <cellStyle name="Percent 7 7" xfId="130" xr:uid="{00000000-0005-0000-0000-000083000000}"/>
    <cellStyle name="Percent 7 8" xfId="131" xr:uid="{00000000-0005-0000-0000-000084000000}"/>
    <cellStyle name="Percent 8" xfId="132" xr:uid="{00000000-0005-0000-0000-000085000000}"/>
    <cellStyle name="Percent 8 2" xfId="133" xr:uid="{00000000-0005-0000-0000-000086000000}"/>
    <cellStyle name="Percent 8 3" xfId="134" xr:uid="{00000000-0005-0000-0000-000087000000}"/>
    <cellStyle name="Percent 9" xfId="135" xr:uid="{00000000-0005-0000-0000-000088000000}"/>
    <cellStyle name="Style 168" xfId="136" xr:uid="{00000000-0005-0000-0000-000089000000}"/>
    <cellStyle name="Style 21" xfId="137" xr:uid="{00000000-0005-0000-0000-00008A000000}"/>
    <cellStyle name="Style 22" xfId="138" xr:uid="{00000000-0005-0000-0000-00008B000000}"/>
    <cellStyle name="Style 23" xfId="139" xr:uid="{00000000-0005-0000-0000-00008C000000}"/>
    <cellStyle name="Style 24" xfId="140" xr:uid="{00000000-0005-0000-0000-00008D000000}"/>
    <cellStyle name="Style 25" xfId="141" xr:uid="{00000000-0005-0000-0000-00008E000000}"/>
    <cellStyle name="Style 26" xfId="142" xr:uid="{00000000-0005-0000-0000-00008F000000}"/>
    <cellStyle name="Style 27" xfId="143" xr:uid="{00000000-0005-0000-0000-000090000000}"/>
    <cellStyle name="Style 28" xfId="144" xr:uid="{00000000-0005-0000-0000-000091000000}"/>
    <cellStyle name="Style 29" xfId="145" xr:uid="{00000000-0005-0000-0000-000092000000}"/>
    <cellStyle name="Style 30" xfId="146" xr:uid="{00000000-0005-0000-0000-000093000000}"/>
    <cellStyle name="Style 31" xfId="147" xr:uid="{00000000-0005-0000-0000-000094000000}"/>
    <cellStyle name="Style 32" xfId="148" xr:uid="{00000000-0005-0000-0000-000095000000}"/>
    <cellStyle name="Style 33" xfId="149" xr:uid="{00000000-0005-0000-0000-000096000000}"/>
    <cellStyle name="Style 34" xfId="150" xr:uid="{00000000-0005-0000-0000-000097000000}"/>
    <cellStyle name="Style 35" xfId="151" xr:uid="{00000000-0005-0000-0000-000098000000}"/>
    <cellStyle name="Style 36" xfId="152" xr:uid="{00000000-0005-0000-0000-000099000000}"/>
    <cellStyle name="Style 37" xfId="153" xr:uid="{00000000-0005-0000-0000-00009A000000}"/>
    <cellStyle name="Style 38" xfId="154" xr:uid="{00000000-0005-0000-0000-00009B000000}"/>
    <cellStyle name="Style 82" xfId="155" xr:uid="{00000000-0005-0000-0000-00009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00_07_Cabrillo%201\Final%20Adjusted\ENCI072000AF-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OS\RMR\2001_04_Duke\Initial%20Estimated\SOUT042001EP-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Attachment%20C%20-%20Proposed%20Year%201%20-%20Standard%20TOU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Attachment%20E%20-%20Proposed%20Year%202%20-%20Standard%20TO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1"/>
      <sheetName val="Level 1 Explaination"/>
      <sheetName val="Level2"/>
      <sheetName val="NonRMR Heat Input"/>
      <sheetName val="HR Coeff"/>
      <sheetName val="Hrly Emissions"/>
      <sheetName val="Emissions Input"/>
      <sheetName val="Daily Fuel Price"/>
      <sheetName val="Interest Rate Calculation"/>
      <sheetName val="ConstantsTable"/>
      <sheetName val="Data Dictionary"/>
    </sheetNames>
    <sheetDataSet>
      <sheetData sheetId="0" refreshError="1"/>
      <sheetData sheetId="1" refreshError="1"/>
      <sheetData sheetId="2" refreshError="1">
        <row r="2">
          <cell r="K2" t="str">
            <v>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1"/>
      <sheetName val="Level 1 Explaination"/>
      <sheetName val="Level2"/>
      <sheetName val="NonRMR Heat Input"/>
      <sheetName val="HR Coeff"/>
      <sheetName val="Hrly Emissions"/>
      <sheetName val="Emissions Input"/>
      <sheetName val="Daily Fuel Price"/>
      <sheetName val="Interest Rate Calculation"/>
      <sheetName val="ConstantsTable"/>
      <sheetName val="Data Dictionary"/>
    </sheetNames>
    <sheetDataSet>
      <sheetData sheetId="0" refreshError="1"/>
      <sheetData sheetId="1" refreshError="1"/>
      <sheetData sheetId="2" refreshError="1">
        <row r="2">
          <cell r="K2" t="str">
            <v>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Proposed Rate Full Y1"/>
      <sheetName val="Sheet1"/>
    </sheetNames>
    <sheetDataSet>
      <sheetData sheetId="0">
        <row r="10">
          <cell r="AG10">
            <v>0</v>
          </cell>
        </row>
        <row r="11">
          <cell r="AG11">
            <v>0</v>
          </cell>
        </row>
        <row r="12">
          <cell r="AG12">
            <v>0</v>
          </cell>
        </row>
        <row r="14">
          <cell r="AG14">
            <v>0</v>
          </cell>
        </row>
        <row r="15">
          <cell r="AG15">
            <v>0</v>
          </cell>
        </row>
        <row r="17">
          <cell r="AG17">
            <v>0.30885000000000001</v>
          </cell>
        </row>
        <row r="18">
          <cell r="AG18">
            <v>0.30885000000000001</v>
          </cell>
        </row>
        <row r="19">
          <cell r="AG19">
            <v>0.38889000000000001</v>
          </cell>
        </row>
        <row r="20">
          <cell r="AG20">
            <v>0.6813300000000001</v>
          </cell>
        </row>
        <row r="22">
          <cell r="AG22">
            <v>0.28288999999999997</v>
          </cell>
        </row>
        <row r="23">
          <cell r="AG23">
            <v>0.28288999999999997</v>
          </cell>
        </row>
        <row r="24">
          <cell r="AG24">
            <v>0.35620000000000002</v>
          </cell>
        </row>
        <row r="25">
          <cell r="AG25">
            <v>0.62406000000000006</v>
          </cell>
        </row>
        <row r="26">
          <cell r="AG26">
            <v>0.33800000000000002</v>
          </cell>
        </row>
        <row r="29">
          <cell r="AG29">
            <v>0</v>
          </cell>
        </row>
        <row r="30">
          <cell r="AG30">
            <v>0</v>
          </cell>
        </row>
        <row r="31">
          <cell r="AG31">
            <v>0</v>
          </cell>
        </row>
        <row r="33">
          <cell r="AG33">
            <v>0</v>
          </cell>
        </row>
        <row r="34">
          <cell r="AG34">
            <v>0</v>
          </cell>
        </row>
        <row r="36">
          <cell r="AG36">
            <v>0.22950000000000001</v>
          </cell>
        </row>
        <row r="37">
          <cell r="AG37">
            <v>0.22950000000000001</v>
          </cell>
        </row>
        <row r="38">
          <cell r="AG38">
            <v>0.28897</v>
          </cell>
        </row>
        <row r="39">
          <cell r="AG39">
            <v>0.50627000000000011</v>
          </cell>
        </row>
        <row r="41">
          <cell r="AG41">
            <v>0.21021000000000001</v>
          </cell>
        </row>
        <row r="42">
          <cell r="AG42">
            <v>0.21021000000000001</v>
          </cell>
        </row>
        <row r="43">
          <cell r="AG43">
            <v>0.26467999999999997</v>
          </cell>
        </row>
        <row r="44">
          <cell r="AG44">
            <v>0.46371999999999997</v>
          </cell>
        </row>
        <row r="45">
          <cell r="AG45">
            <v>0.16900000000000001</v>
          </cell>
        </row>
        <row r="48">
          <cell r="AG48">
            <v>0</v>
          </cell>
        </row>
        <row r="49">
          <cell r="AG49">
            <v>0</v>
          </cell>
        </row>
        <row r="50">
          <cell r="AG50">
            <v>0</v>
          </cell>
        </row>
        <row r="52">
          <cell r="AG52">
            <v>0</v>
          </cell>
        </row>
        <row r="53">
          <cell r="AG53">
            <v>0</v>
          </cell>
        </row>
        <row r="55">
          <cell r="AG55">
            <v>0.30230999999999997</v>
          </cell>
        </row>
        <row r="56">
          <cell r="AG56">
            <v>0.30230999999999997</v>
          </cell>
        </row>
        <row r="57">
          <cell r="AG57">
            <v>0.38234999999999997</v>
          </cell>
        </row>
        <row r="58">
          <cell r="AG58">
            <v>0.67479000000000011</v>
          </cell>
        </row>
        <row r="60">
          <cell r="AG60">
            <v>0.27634999999999993</v>
          </cell>
        </row>
        <row r="61">
          <cell r="AG61">
            <v>0.27634999999999993</v>
          </cell>
        </row>
        <row r="62">
          <cell r="AG62">
            <v>0.34966000000000003</v>
          </cell>
        </row>
        <row r="63">
          <cell r="AG63">
            <v>0.61752000000000007</v>
          </cell>
        </row>
        <row r="64">
          <cell r="AG64">
            <v>0.16900000000000001</v>
          </cell>
        </row>
        <row r="67">
          <cell r="AG67">
            <v>0</v>
          </cell>
        </row>
        <row r="68">
          <cell r="AG68">
            <v>0</v>
          </cell>
        </row>
        <row r="69">
          <cell r="AG69">
            <v>0</v>
          </cell>
        </row>
        <row r="71">
          <cell r="AG71">
            <v>0</v>
          </cell>
        </row>
        <row r="72">
          <cell r="AG72">
            <v>0</v>
          </cell>
        </row>
        <row r="74">
          <cell r="AG74">
            <v>0.22875999999999999</v>
          </cell>
        </row>
        <row r="75">
          <cell r="AG75">
            <v>0.22875999999999999</v>
          </cell>
        </row>
        <row r="76">
          <cell r="AG76">
            <v>0.28822999999999993</v>
          </cell>
        </row>
        <row r="77">
          <cell r="AG77">
            <v>0.50552999999999992</v>
          </cell>
        </row>
        <row r="79">
          <cell r="AG79">
            <v>0.20946999999999999</v>
          </cell>
        </row>
        <row r="80">
          <cell r="AG80">
            <v>0.20946999999999999</v>
          </cell>
        </row>
        <row r="81">
          <cell r="AG81">
            <v>0.26394000000000001</v>
          </cell>
        </row>
        <row r="82">
          <cell r="AG82">
            <v>0.46298</v>
          </cell>
        </row>
        <row r="83">
          <cell r="AG83">
            <v>0.16900000000000001</v>
          </cell>
        </row>
        <row r="86">
          <cell r="AG86">
            <v>0</v>
          </cell>
        </row>
        <row r="87">
          <cell r="AG87">
            <v>0</v>
          </cell>
        </row>
        <row r="88">
          <cell r="AG88">
            <v>0</v>
          </cell>
        </row>
        <row r="90">
          <cell r="AG90">
            <v>0</v>
          </cell>
        </row>
        <row r="91">
          <cell r="AG91">
            <v>0</v>
          </cell>
        </row>
        <row r="93">
          <cell r="AG93">
            <v>0.30885000000000001</v>
          </cell>
        </row>
        <row r="94">
          <cell r="AG94">
            <v>0.30885000000000001</v>
          </cell>
        </row>
        <row r="95">
          <cell r="AG95">
            <v>0.38889000000000001</v>
          </cell>
        </row>
        <row r="96">
          <cell r="AG96">
            <v>0.6813300000000001</v>
          </cell>
        </row>
        <row r="98">
          <cell r="AG98">
            <v>0.28288999999999997</v>
          </cell>
        </row>
        <row r="99">
          <cell r="AG99">
            <v>0.28288999999999997</v>
          </cell>
        </row>
        <row r="100">
          <cell r="AG100">
            <v>0.35620000000000002</v>
          </cell>
        </row>
        <row r="101">
          <cell r="AG101">
            <v>0.62406000000000006</v>
          </cell>
        </row>
        <row r="102">
          <cell r="AG102">
            <v>0.16900000000000001</v>
          </cell>
        </row>
        <row r="105">
          <cell r="AG105">
            <v>0</v>
          </cell>
        </row>
        <row r="106">
          <cell r="AG106">
            <v>0</v>
          </cell>
        </row>
        <row r="107">
          <cell r="AG107">
            <v>0</v>
          </cell>
        </row>
        <row r="109">
          <cell r="AG109">
            <v>0</v>
          </cell>
        </row>
        <row r="110">
          <cell r="AG110">
            <v>0</v>
          </cell>
        </row>
        <row r="112">
          <cell r="AG112">
            <v>0.22950000000000001</v>
          </cell>
        </row>
        <row r="113">
          <cell r="AG113">
            <v>0.22950000000000001</v>
          </cell>
        </row>
        <row r="114">
          <cell r="AG114">
            <v>0.28897</v>
          </cell>
        </row>
        <row r="115">
          <cell r="AG115">
            <v>0.50627000000000011</v>
          </cell>
        </row>
        <row r="117">
          <cell r="AG117">
            <v>0.21021000000000001</v>
          </cell>
        </row>
        <row r="118">
          <cell r="AG118">
            <v>0.21021000000000001</v>
          </cell>
        </row>
        <row r="119">
          <cell r="AG119">
            <v>0.26467999999999997</v>
          </cell>
        </row>
        <row r="120">
          <cell r="AG120">
            <v>0.46371999999999997</v>
          </cell>
        </row>
        <row r="121">
          <cell r="AG121">
            <v>0.16900000000000001</v>
          </cell>
        </row>
        <row r="124">
          <cell r="AG124">
            <v>0</v>
          </cell>
        </row>
        <row r="125">
          <cell r="AG125">
            <v>0</v>
          </cell>
        </row>
        <row r="126">
          <cell r="AG126">
            <v>0</v>
          </cell>
        </row>
        <row r="128">
          <cell r="AG128">
            <v>0</v>
          </cell>
        </row>
        <row r="129">
          <cell r="AG129">
            <v>0</v>
          </cell>
        </row>
        <row r="131">
          <cell r="AG131">
            <v>0.30885000000000001</v>
          </cell>
        </row>
        <row r="132">
          <cell r="AG132">
            <v>0.30885000000000001</v>
          </cell>
        </row>
        <row r="133">
          <cell r="AG133">
            <v>0.38889000000000001</v>
          </cell>
        </row>
        <row r="134">
          <cell r="AG134">
            <v>0.6813300000000001</v>
          </cell>
        </row>
        <row r="136">
          <cell r="AG136">
            <v>0.28288999999999997</v>
          </cell>
        </row>
        <row r="137">
          <cell r="AG137">
            <v>0.28288999999999997</v>
          </cell>
        </row>
        <row r="138">
          <cell r="AG138">
            <v>0.35620000000000002</v>
          </cell>
        </row>
        <row r="139">
          <cell r="AG139">
            <v>0.62406000000000006</v>
          </cell>
        </row>
        <row r="140">
          <cell r="AG140">
            <v>0.33800000000000002</v>
          </cell>
        </row>
        <row r="143">
          <cell r="AG143">
            <v>0</v>
          </cell>
        </row>
        <row r="144">
          <cell r="AG144">
            <v>0</v>
          </cell>
        </row>
        <row r="145">
          <cell r="AG145">
            <v>0</v>
          </cell>
        </row>
        <row r="147">
          <cell r="AG147">
            <v>0</v>
          </cell>
        </row>
        <row r="148">
          <cell r="AG148">
            <v>0</v>
          </cell>
        </row>
        <row r="150">
          <cell r="AG150">
            <v>0.22950000000000001</v>
          </cell>
        </row>
        <row r="151">
          <cell r="AG151">
            <v>0.22950000000000001</v>
          </cell>
        </row>
        <row r="152">
          <cell r="AG152">
            <v>0.28897</v>
          </cell>
        </row>
        <row r="153">
          <cell r="AG153">
            <v>0.50627000000000011</v>
          </cell>
        </row>
        <row r="155">
          <cell r="AG155">
            <v>0.21021000000000001</v>
          </cell>
        </row>
        <row r="156">
          <cell r="AG156">
            <v>0.21021000000000001</v>
          </cell>
        </row>
        <row r="157">
          <cell r="AG157">
            <v>0.26467999999999997</v>
          </cell>
        </row>
        <row r="158">
          <cell r="AG158">
            <v>0.46371999999999997</v>
          </cell>
        </row>
        <row r="159">
          <cell r="AG159">
            <v>0.16900000000000001</v>
          </cell>
        </row>
        <row r="162">
          <cell r="AG162">
            <v>0</v>
          </cell>
        </row>
        <row r="163">
          <cell r="AG163">
            <v>0</v>
          </cell>
        </row>
        <row r="164">
          <cell r="AG164">
            <v>0</v>
          </cell>
        </row>
        <row r="166">
          <cell r="AG166">
            <v>0</v>
          </cell>
        </row>
        <row r="167">
          <cell r="AG167">
            <v>0</v>
          </cell>
        </row>
        <row r="169">
          <cell r="AG169">
            <v>0.30230999999999997</v>
          </cell>
        </row>
        <row r="170">
          <cell r="AG170">
            <v>0.30230999999999997</v>
          </cell>
        </row>
        <row r="171">
          <cell r="AG171">
            <v>0.38234999999999997</v>
          </cell>
        </row>
        <row r="172">
          <cell r="AG172">
            <v>0.67479000000000011</v>
          </cell>
        </row>
        <row r="174">
          <cell r="AG174">
            <v>0.27634999999999993</v>
          </cell>
        </row>
        <row r="175">
          <cell r="AG175">
            <v>0.27634999999999993</v>
          </cell>
        </row>
        <row r="176">
          <cell r="AG176">
            <v>0.34966000000000003</v>
          </cell>
        </row>
        <row r="177">
          <cell r="AG177">
            <v>0.61752000000000007</v>
          </cell>
        </row>
        <row r="178">
          <cell r="AG178">
            <v>0.16900000000000001</v>
          </cell>
        </row>
        <row r="181">
          <cell r="AG181">
            <v>0</v>
          </cell>
        </row>
        <row r="182">
          <cell r="AG182">
            <v>0</v>
          </cell>
        </row>
        <row r="183">
          <cell r="AG183">
            <v>0</v>
          </cell>
        </row>
        <row r="185">
          <cell r="AG185">
            <v>0</v>
          </cell>
        </row>
        <row r="186">
          <cell r="AG186">
            <v>0</v>
          </cell>
        </row>
        <row r="188">
          <cell r="AG188">
            <v>0.22875999999999999</v>
          </cell>
        </row>
        <row r="189">
          <cell r="AG189">
            <v>0.22875999999999999</v>
          </cell>
        </row>
        <row r="190">
          <cell r="AG190">
            <v>0.28822999999999993</v>
          </cell>
        </row>
        <row r="191">
          <cell r="AG191">
            <v>0.50552999999999992</v>
          </cell>
        </row>
        <row r="193">
          <cell r="AG193">
            <v>0.20946999999999999</v>
          </cell>
        </row>
        <row r="194">
          <cell r="AG194">
            <v>0.20946999999999999</v>
          </cell>
        </row>
        <row r="195">
          <cell r="AG195">
            <v>0.26394000000000001</v>
          </cell>
        </row>
        <row r="196">
          <cell r="AG196">
            <v>0.46298</v>
          </cell>
        </row>
        <row r="197">
          <cell r="AG197">
            <v>0.16900000000000001</v>
          </cell>
        </row>
        <row r="200">
          <cell r="AG200">
            <v>0</v>
          </cell>
        </row>
        <row r="201">
          <cell r="AG201">
            <v>0</v>
          </cell>
        </row>
        <row r="202">
          <cell r="AG202">
            <v>0</v>
          </cell>
        </row>
        <row r="204">
          <cell r="AG204">
            <v>0</v>
          </cell>
        </row>
        <row r="205">
          <cell r="AG205">
            <v>0</v>
          </cell>
        </row>
        <row r="207">
          <cell r="AG207">
            <v>0.30885000000000001</v>
          </cell>
        </row>
        <row r="208">
          <cell r="AG208">
            <v>0.30885000000000001</v>
          </cell>
        </row>
        <row r="209">
          <cell r="AG209">
            <v>0.38889000000000001</v>
          </cell>
        </row>
        <row r="210">
          <cell r="AG210">
            <v>0.6813300000000001</v>
          </cell>
        </row>
        <row r="212">
          <cell r="AG212">
            <v>0.28288999999999997</v>
          </cell>
        </row>
        <row r="213">
          <cell r="AG213">
            <v>0.28288999999999997</v>
          </cell>
        </row>
        <row r="214">
          <cell r="AG214">
            <v>0.35620000000000002</v>
          </cell>
        </row>
        <row r="215">
          <cell r="AG215">
            <v>0.62406000000000006</v>
          </cell>
        </row>
        <row r="216">
          <cell r="AG216">
            <v>0.16900000000000001</v>
          </cell>
        </row>
        <row r="219">
          <cell r="AG219">
            <v>0</v>
          </cell>
        </row>
        <row r="220">
          <cell r="AG220">
            <v>0</v>
          </cell>
        </row>
        <row r="221">
          <cell r="AG221">
            <v>0</v>
          </cell>
        </row>
        <row r="223">
          <cell r="AG223">
            <v>0</v>
          </cell>
        </row>
        <row r="224">
          <cell r="AG224">
            <v>0</v>
          </cell>
        </row>
        <row r="226">
          <cell r="AG226">
            <v>0.22950000000000001</v>
          </cell>
        </row>
        <row r="227">
          <cell r="AG227">
            <v>0.22950000000000001</v>
          </cell>
        </row>
        <row r="228">
          <cell r="AG228">
            <v>0.28897</v>
          </cell>
        </row>
        <row r="229">
          <cell r="AG229">
            <v>0.50627000000000011</v>
          </cell>
        </row>
        <row r="231">
          <cell r="AG231">
            <v>0.21021000000000001</v>
          </cell>
        </row>
        <row r="232">
          <cell r="AG232">
            <v>0.21021000000000001</v>
          </cell>
        </row>
        <row r="233">
          <cell r="AG233">
            <v>0.26467999999999997</v>
          </cell>
        </row>
        <row r="234">
          <cell r="AG234">
            <v>0.46371999999999997</v>
          </cell>
        </row>
        <row r="235">
          <cell r="AG235">
            <v>0.16900000000000001</v>
          </cell>
        </row>
        <row r="238">
          <cell r="AG238">
            <v>0</v>
          </cell>
        </row>
        <row r="239">
          <cell r="AG239">
            <v>0</v>
          </cell>
        </row>
        <row r="240">
          <cell r="AG240">
            <v>0</v>
          </cell>
        </row>
        <row r="242">
          <cell r="AG242">
            <v>0</v>
          </cell>
        </row>
        <row r="243">
          <cell r="AG243">
            <v>0</v>
          </cell>
        </row>
        <row r="245">
          <cell r="AG245">
            <v>0.30885000000000001</v>
          </cell>
        </row>
        <row r="246">
          <cell r="AG246">
            <v>0.30885000000000001</v>
          </cell>
        </row>
        <row r="247">
          <cell r="AG247">
            <v>0.38889000000000001</v>
          </cell>
        </row>
        <row r="248">
          <cell r="AG248">
            <v>0.6813300000000001</v>
          </cell>
        </row>
        <row r="250">
          <cell r="AG250">
            <v>0.28288999999999997</v>
          </cell>
        </row>
        <row r="251">
          <cell r="AG251">
            <v>0.28288999999999997</v>
          </cell>
        </row>
        <row r="252">
          <cell r="AG252">
            <v>0.35620000000000002</v>
          </cell>
        </row>
        <row r="253">
          <cell r="AG253">
            <v>0.62406000000000006</v>
          </cell>
        </row>
        <row r="254">
          <cell r="AG254">
            <v>0.33800000000000002</v>
          </cell>
        </row>
        <row r="257">
          <cell r="AG257">
            <v>0</v>
          </cell>
        </row>
        <row r="258">
          <cell r="AG258">
            <v>0</v>
          </cell>
        </row>
        <row r="259">
          <cell r="AG259">
            <v>0</v>
          </cell>
        </row>
        <row r="261">
          <cell r="AG261">
            <v>0</v>
          </cell>
        </row>
        <row r="262">
          <cell r="AG262">
            <v>0</v>
          </cell>
        </row>
        <row r="264">
          <cell r="AG264">
            <v>0.22950000000000001</v>
          </cell>
        </row>
        <row r="265">
          <cell r="AG265">
            <v>0.22950000000000001</v>
          </cell>
        </row>
        <row r="266">
          <cell r="AG266">
            <v>0.28897</v>
          </cell>
        </row>
        <row r="267">
          <cell r="AG267">
            <v>0.50627000000000011</v>
          </cell>
        </row>
        <row r="269">
          <cell r="AG269">
            <v>0.21021000000000001</v>
          </cell>
        </row>
        <row r="270">
          <cell r="AG270">
            <v>0.21021000000000001</v>
          </cell>
        </row>
        <row r="271">
          <cell r="AG271">
            <v>0.26467999999999997</v>
          </cell>
        </row>
        <row r="272">
          <cell r="AG272">
            <v>0.46371999999999997</v>
          </cell>
        </row>
        <row r="273">
          <cell r="AG273">
            <v>0.16900000000000001</v>
          </cell>
        </row>
        <row r="276">
          <cell r="AG276">
            <v>0</v>
          </cell>
        </row>
        <row r="277">
          <cell r="AG277">
            <v>0</v>
          </cell>
        </row>
        <row r="278">
          <cell r="AG278">
            <v>0</v>
          </cell>
        </row>
        <row r="280">
          <cell r="AG280">
            <v>0</v>
          </cell>
        </row>
        <row r="281">
          <cell r="AG281">
            <v>0</v>
          </cell>
        </row>
        <row r="283">
          <cell r="AG283">
            <v>0.30230999999999997</v>
          </cell>
        </row>
        <row r="284">
          <cell r="AG284">
            <v>0.30230999999999997</v>
          </cell>
        </row>
        <row r="285">
          <cell r="AG285">
            <v>0.38234999999999997</v>
          </cell>
        </row>
        <row r="286">
          <cell r="AG286">
            <v>0.67479000000000011</v>
          </cell>
        </row>
        <row r="288">
          <cell r="AG288">
            <v>0.27634999999999993</v>
          </cell>
        </row>
        <row r="289">
          <cell r="AG289">
            <v>0.27634999999999993</v>
          </cell>
        </row>
        <row r="290">
          <cell r="AG290">
            <v>0.34966000000000003</v>
          </cell>
        </row>
        <row r="291">
          <cell r="AG291">
            <v>0.61752000000000007</v>
          </cell>
        </row>
        <row r="292">
          <cell r="AG292">
            <v>0.16900000000000001</v>
          </cell>
        </row>
        <row r="295">
          <cell r="AG295">
            <v>0</v>
          </cell>
        </row>
        <row r="296">
          <cell r="AG296">
            <v>0</v>
          </cell>
        </row>
        <row r="297">
          <cell r="AG297">
            <v>0</v>
          </cell>
        </row>
        <row r="299">
          <cell r="AG299">
            <v>0</v>
          </cell>
        </row>
        <row r="300">
          <cell r="AG300">
            <v>0</v>
          </cell>
        </row>
        <row r="302">
          <cell r="AG302">
            <v>0.22875999999999999</v>
          </cell>
        </row>
        <row r="303">
          <cell r="AG303">
            <v>0.22875999999999999</v>
          </cell>
        </row>
        <row r="304">
          <cell r="AG304">
            <v>0.28822999999999993</v>
          </cell>
        </row>
        <row r="305">
          <cell r="AG305">
            <v>0.50552999999999992</v>
          </cell>
        </row>
        <row r="307">
          <cell r="AG307">
            <v>0.20946999999999999</v>
          </cell>
        </row>
        <row r="308">
          <cell r="AG308">
            <v>0.20946999999999999</v>
          </cell>
        </row>
        <row r="309">
          <cell r="AG309">
            <v>0.26394000000000001</v>
          </cell>
        </row>
        <row r="310">
          <cell r="AG310">
            <v>0.46298</v>
          </cell>
        </row>
        <row r="311">
          <cell r="AG311">
            <v>0.16900000000000001</v>
          </cell>
        </row>
        <row r="314">
          <cell r="AG314">
            <v>0</v>
          </cell>
        </row>
        <row r="315">
          <cell r="AG315">
            <v>0</v>
          </cell>
        </row>
        <row r="316">
          <cell r="AG316">
            <v>0</v>
          </cell>
        </row>
        <row r="318">
          <cell r="AG318">
            <v>0</v>
          </cell>
        </row>
        <row r="319">
          <cell r="AG319">
            <v>0</v>
          </cell>
        </row>
        <row r="321">
          <cell r="AG321">
            <v>0.30885000000000001</v>
          </cell>
        </row>
        <row r="322">
          <cell r="AG322">
            <v>0.30885000000000001</v>
          </cell>
        </row>
        <row r="323">
          <cell r="AG323">
            <v>0.38889000000000001</v>
          </cell>
        </row>
        <row r="324">
          <cell r="AG324">
            <v>0.6813300000000001</v>
          </cell>
        </row>
        <row r="326">
          <cell r="AG326">
            <v>0.28288999999999997</v>
          </cell>
        </row>
        <row r="327">
          <cell r="AG327">
            <v>0.28288999999999997</v>
          </cell>
        </row>
        <row r="328">
          <cell r="AG328">
            <v>0.35620000000000002</v>
          </cell>
        </row>
        <row r="329">
          <cell r="AG329">
            <v>0.62406000000000006</v>
          </cell>
        </row>
        <row r="330">
          <cell r="AG330">
            <v>0.16900000000000001</v>
          </cell>
        </row>
        <row r="333">
          <cell r="AG333">
            <v>0</v>
          </cell>
        </row>
        <row r="334">
          <cell r="AG334">
            <v>0</v>
          </cell>
        </row>
        <row r="335">
          <cell r="AG335">
            <v>0</v>
          </cell>
        </row>
        <row r="337">
          <cell r="AG337">
            <v>0</v>
          </cell>
        </row>
        <row r="338">
          <cell r="AG338">
            <v>0</v>
          </cell>
        </row>
        <row r="340">
          <cell r="AG340">
            <v>0.22950000000000001</v>
          </cell>
        </row>
        <row r="341">
          <cell r="AG341">
            <v>0.22950000000000001</v>
          </cell>
        </row>
        <row r="342">
          <cell r="AG342">
            <v>0.28897</v>
          </cell>
        </row>
        <row r="343">
          <cell r="AG343">
            <v>0.50627000000000011</v>
          </cell>
        </row>
        <row r="345">
          <cell r="AG345">
            <v>0.21021000000000001</v>
          </cell>
        </row>
        <row r="346">
          <cell r="AG346">
            <v>0.21021000000000001</v>
          </cell>
        </row>
        <row r="347">
          <cell r="AG347">
            <v>0.26467999999999997</v>
          </cell>
        </row>
        <row r="348">
          <cell r="AG348">
            <v>0.46371999999999997</v>
          </cell>
        </row>
        <row r="349">
          <cell r="AG349">
            <v>0.16900000000000001</v>
          </cell>
        </row>
        <row r="350">
          <cell r="AG350">
            <v>-0.13</v>
          </cell>
        </row>
        <row r="353">
          <cell r="AG353">
            <v>0</v>
          </cell>
        </row>
        <row r="354">
          <cell r="AG354">
            <v>0</v>
          </cell>
        </row>
        <row r="355">
          <cell r="AG355">
            <v>0</v>
          </cell>
        </row>
        <row r="357">
          <cell r="AG357">
            <v>0</v>
          </cell>
        </row>
        <row r="358">
          <cell r="AG358">
            <v>0</v>
          </cell>
        </row>
        <row r="360">
          <cell r="AG360">
            <v>0.30885000000000001</v>
          </cell>
        </row>
        <row r="361">
          <cell r="AG361">
            <v>0.30885000000000001</v>
          </cell>
        </row>
        <row r="362">
          <cell r="AG362">
            <v>0.38889000000000001</v>
          </cell>
        </row>
        <row r="363">
          <cell r="AG363">
            <v>0.6813300000000001</v>
          </cell>
        </row>
        <row r="365">
          <cell r="AG365">
            <v>0.28288999999999997</v>
          </cell>
        </row>
        <row r="366">
          <cell r="AG366">
            <v>0.28288999999999997</v>
          </cell>
        </row>
        <row r="367">
          <cell r="AG367">
            <v>0.35620000000000002</v>
          </cell>
        </row>
        <row r="368">
          <cell r="AG368">
            <v>0.62406000000000006</v>
          </cell>
        </row>
        <row r="369">
          <cell r="AG369">
            <v>0.33800000000000002</v>
          </cell>
        </row>
        <row r="372">
          <cell r="AG372">
            <v>0</v>
          </cell>
        </row>
        <row r="373">
          <cell r="AG373">
            <v>0</v>
          </cell>
        </row>
        <row r="374">
          <cell r="AG374">
            <v>0</v>
          </cell>
        </row>
        <row r="376">
          <cell r="AG376">
            <v>0</v>
          </cell>
        </row>
        <row r="377">
          <cell r="AG377">
            <v>0</v>
          </cell>
        </row>
        <row r="379">
          <cell r="AG379">
            <v>0.22950000000000001</v>
          </cell>
        </row>
        <row r="380">
          <cell r="AG380">
            <v>0.22950000000000001</v>
          </cell>
        </row>
        <row r="381">
          <cell r="AG381">
            <v>0.28897</v>
          </cell>
        </row>
        <row r="382">
          <cell r="AG382">
            <v>0.50627000000000011</v>
          </cell>
        </row>
        <row r="384">
          <cell r="AG384">
            <v>0.21021000000000001</v>
          </cell>
        </row>
        <row r="385">
          <cell r="AG385">
            <v>0.21021000000000001</v>
          </cell>
        </row>
        <row r="386">
          <cell r="AG386">
            <v>0.26467999999999997</v>
          </cell>
        </row>
        <row r="387">
          <cell r="AG387">
            <v>0.46371999999999997</v>
          </cell>
        </row>
        <row r="388">
          <cell r="AG388">
            <v>0.16900000000000001</v>
          </cell>
        </row>
        <row r="391">
          <cell r="AG391">
            <v>0</v>
          </cell>
        </row>
        <row r="392">
          <cell r="AG392">
            <v>0</v>
          </cell>
        </row>
        <row r="393">
          <cell r="AG393">
            <v>0</v>
          </cell>
        </row>
        <row r="395">
          <cell r="AG395">
            <v>0</v>
          </cell>
        </row>
        <row r="396">
          <cell r="AG396">
            <v>0</v>
          </cell>
        </row>
        <row r="398">
          <cell r="AG398">
            <v>0.30230999999999997</v>
          </cell>
        </row>
        <row r="399">
          <cell r="AG399">
            <v>0.30230999999999997</v>
          </cell>
        </row>
        <row r="400">
          <cell r="AG400">
            <v>0.38234999999999997</v>
          </cell>
        </row>
        <row r="401">
          <cell r="AG401">
            <v>0.67479000000000011</v>
          </cell>
        </row>
        <row r="403">
          <cell r="AG403">
            <v>0.27634999999999993</v>
          </cell>
        </row>
        <row r="404">
          <cell r="AG404">
            <v>0.27634999999999993</v>
          </cell>
        </row>
        <row r="405">
          <cell r="AG405">
            <v>0.34966000000000003</v>
          </cell>
        </row>
        <row r="406">
          <cell r="AG406">
            <v>0.61752000000000007</v>
          </cell>
        </row>
        <row r="407">
          <cell r="AG407">
            <v>0.16900000000000001</v>
          </cell>
        </row>
        <row r="410">
          <cell r="AG410">
            <v>0</v>
          </cell>
        </row>
        <row r="411">
          <cell r="AG411">
            <v>0</v>
          </cell>
        </row>
        <row r="412">
          <cell r="AG412">
            <v>0</v>
          </cell>
        </row>
        <row r="414">
          <cell r="AG414">
            <v>0</v>
          </cell>
        </row>
        <row r="415">
          <cell r="AG415">
            <v>0</v>
          </cell>
        </row>
        <row r="417">
          <cell r="AG417">
            <v>0.22875999999999999</v>
          </cell>
        </row>
        <row r="418">
          <cell r="AG418">
            <v>0.22875999999999999</v>
          </cell>
        </row>
        <row r="419">
          <cell r="AG419">
            <v>0.28822999999999993</v>
          </cell>
        </row>
        <row r="420">
          <cell r="AG420">
            <v>0.50552999999999992</v>
          </cell>
        </row>
        <row r="422">
          <cell r="AG422">
            <v>0.20946999999999999</v>
          </cell>
        </row>
        <row r="423">
          <cell r="AG423">
            <v>0.20946999999999999</v>
          </cell>
        </row>
        <row r="424">
          <cell r="AG424">
            <v>0.26394000000000001</v>
          </cell>
        </row>
        <row r="425">
          <cell r="AG425">
            <v>0.46298</v>
          </cell>
        </row>
        <row r="426">
          <cell r="AG426">
            <v>0.16900000000000001</v>
          </cell>
        </row>
        <row r="429">
          <cell r="AG429">
            <v>0</v>
          </cell>
        </row>
        <row r="430">
          <cell r="AG430">
            <v>0</v>
          </cell>
        </row>
        <row r="431">
          <cell r="AG431">
            <v>0</v>
          </cell>
        </row>
        <row r="433">
          <cell r="AG433">
            <v>0</v>
          </cell>
        </row>
        <row r="434">
          <cell r="AG434">
            <v>0</v>
          </cell>
        </row>
        <row r="436">
          <cell r="AG436">
            <v>0.30885000000000001</v>
          </cell>
        </row>
        <row r="437">
          <cell r="AG437">
            <v>0.30885000000000001</v>
          </cell>
        </row>
        <row r="438">
          <cell r="AG438">
            <v>0.38889000000000001</v>
          </cell>
        </row>
        <row r="439">
          <cell r="AG439">
            <v>0.6813300000000001</v>
          </cell>
        </row>
        <row r="441">
          <cell r="AG441">
            <v>0.28288999999999997</v>
          </cell>
        </row>
        <row r="442">
          <cell r="AG442">
            <v>0.28288999999999997</v>
          </cell>
        </row>
        <row r="443">
          <cell r="AG443">
            <v>0.35620000000000002</v>
          </cell>
        </row>
        <row r="444">
          <cell r="AG444">
            <v>0.62406000000000006</v>
          </cell>
        </row>
        <row r="445">
          <cell r="AG445">
            <v>0.16900000000000001</v>
          </cell>
        </row>
        <row r="448">
          <cell r="AG448">
            <v>0</v>
          </cell>
        </row>
        <row r="449">
          <cell r="AG449">
            <v>0</v>
          </cell>
        </row>
        <row r="450">
          <cell r="AG450">
            <v>0</v>
          </cell>
        </row>
        <row r="452">
          <cell r="AG452">
            <v>0</v>
          </cell>
        </row>
        <row r="453">
          <cell r="AG453">
            <v>0</v>
          </cell>
        </row>
        <row r="455">
          <cell r="AG455">
            <v>0.22950000000000001</v>
          </cell>
        </row>
        <row r="456">
          <cell r="AG456">
            <v>0.22950000000000001</v>
          </cell>
        </row>
        <row r="457">
          <cell r="AG457">
            <v>0.28897</v>
          </cell>
        </row>
        <row r="458">
          <cell r="AG458">
            <v>0.50627000000000011</v>
          </cell>
        </row>
        <row r="460">
          <cell r="AG460">
            <v>0.21021000000000001</v>
          </cell>
        </row>
        <row r="461">
          <cell r="AG461">
            <v>0.21021000000000001</v>
          </cell>
        </row>
        <row r="462">
          <cell r="AG462">
            <v>0.26467999999999997</v>
          </cell>
        </row>
        <row r="463">
          <cell r="AG463">
            <v>0.46371999999999997</v>
          </cell>
        </row>
        <row r="464">
          <cell r="AG464">
            <v>0.16900000000000001</v>
          </cell>
        </row>
        <row r="465">
          <cell r="AG465">
            <v>-0.27200000000000002</v>
          </cell>
        </row>
        <row r="468">
          <cell r="AG468">
            <v>0</v>
          </cell>
        </row>
        <row r="469">
          <cell r="AG469">
            <v>0</v>
          </cell>
        </row>
        <row r="470">
          <cell r="AG470">
            <v>0</v>
          </cell>
        </row>
        <row r="472">
          <cell r="AG472">
            <v>0</v>
          </cell>
        </row>
        <row r="473">
          <cell r="AG473">
            <v>0</v>
          </cell>
        </row>
        <row r="475">
          <cell r="AG475">
            <v>0.30885000000000001</v>
          </cell>
        </row>
        <row r="476">
          <cell r="AG476">
            <v>0.30885000000000001</v>
          </cell>
        </row>
        <row r="477">
          <cell r="AG477">
            <v>0.38889000000000001</v>
          </cell>
        </row>
        <row r="478">
          <cell r="AG478">
            <v>0.6813300000000001</v>
          </cell>
        </row>
        <row r="480">
          <cell r="AG480">
            <v>0.28288999999999997</v>
          </cell>
        </row>
        <row r="481">
          <cell r="AG481">
            <v>0.28288999999999997</v>
          </cell>
        </row>
        <row r="482">
          <cell r="AG482">
            <v>0.35620000000000002</v>
          </cell>
        </row>
        <row r="483">
          <cell r="AG483">
            <v>0.62406000000000006</v>
          </cell>
        </row>
        <row r="484">
          <cell r="AG484">
            <v>0.33800000000000002</v>
          </cell>
        </row>
        <row r="487">
          <cell r="AG487">
            <v>0</v>
          </cell>
        </row>
        <row r="488">
          <cell r="AG488">
            <v>0</v>
          </cell>
        </row>
        <row r="489">
          <cell r="AG489">
            <v>0</v>
          </cell>
        </row>
        <row r="491">
          <cell r="AG491">
            <v>0</v>
          </cell>
        </row>
        <row r="492">
          <cell r="AG492">
            <v>0</v>
          </cell>
        </row>
        <row r="494">
          <cell r="AG494">
            <v>0.22950000000000001</v>
          </cell>
        </row>
        <row r="495">
          <cell r="AG495">
            <v>0.22950000000000001</v>
          </cell>
        </row>
        <row r="496">
          <cell r="AG496">
            <v>0.28897</v>
          </cell>
        </row>
        <row r="497">
          <cell r="AG497">
            <v>0.50627000000000011</v>
          </cell>
        </row>
        <row r="499">
          <cell r="AG499">
            <v>0.21021000000000001</v>
          </cell>
        </row>
        <row r="500">
          <cell r="AG500">
            <v>0.21021000000000001</v>
          </cell>
        </row>
        <row r="501">
          <cell r="AG501">
            <v>0.26467999999999997</v>
          </cell>
        </row>
        <row r="502">
          <cell r="AG502">
            <v>0.46371999999999997</v>
          </cell>
        </row>
        <row r="503">
          <cell r="AG503">
            <v>0.16900000000000001</v>
          </cell>
        </row>
        <row r="506">
          <cell r="AG506">
            <v>0</v>
          </cell>
        </row>
        <row r="507">
          <cell r="AG507">
            <v>0</v>
          </cell>
        </row>
        <row r="508">
          <cell r="AG508">
            <v>0</v>
          </cell>
        </row>
        <row r="510">
          <cell r="AG510">
            <v>0</v>
          </cell>
        </row>
        <row r="511">
          <cell r="AG511">
            <v>0</v>
          </cell>
        </row>
        <row r="513">
          <cell r="AG513">
            <v>0.30230999999999997</v>
          </cell>
        </row>
        <row r="514">
          <cell r="AG514">
            <v>0.30230999999999997</v>
          </cell>
        </row>
        <row r="515">
          <cell r="AG515">
            <v>0.38234999999999997</v>
          </cell>
        </row>
        <row r="516">
          <cell r="AG516">
            <v>0.67479000000000011</v>
          </cell>
        </row>
        <row r="518">
          <cell r="AG518">
            <v>0.27634999999999993</v>
          </cell>
        </row>
        <row r="519">
          <cell r="AG519">
            <v>0.27634999999999993</v>
          </cell>
        </row>
        <row r="520">
          <cell r="AG520">
            <v>0.34966000000000003</v>
          </cell>
        </row>
        <row r="521">
          <cell r="AG521">
            <v>0.61752000000000007</v>
          </cell>
        </row>
        <row r="522">
          <cell r="AG522">
            <v>0.16900000000000001</v>
          </cell>
        </row>
        <row r="525">
          <cell r="AG525">
            <v>0</v>
          </cell>
        </row>
        <row r="526">
          <cell r="AG526">
            <v>0</v>
          </cell>
        </row>
        <row r="527">
          <cell r="AG527">
            <v>0</v>
          </cell>
        </row>
        <row r="529">
          <cell r="AG529">
            <v>0</v>
          </cell>
        </row>
        <row r="530">
          <cell r="AG530">
            <v>0</v>
          </cell>
        </row>
        <row r="532">
          <cell r="AG532">
            <v>0.22875999999999999</v>
          </cell>
        </row>
        <row r="533">
          <cell r="AG533">
            <v>0.22875999999999999</v>
          </cell>
        </row>
        <row r="534">
          <cell r="AG534">
            <v>0.28822999999999993</v>
          </cell>
        </row>
        <row r="535">
          <cell r="AG535">
            <v>0.50552999999999992</v>
          </cell>
        </row>
        <row r="537">
          <cell r="AG537">
            <v>0.20946999999999999</v>
          </cell>
        </row>
        <row r="538">
          <cell r="AG538">
            <v>0.20946999999999999</v>
          </cell>
        </row>
        <row r="539">
          <cell r="AG539">
            <v>0.26394000000000001</v>
          </cell>
        </row>
        <row r="540">
          <cell r="AG540">
            <v>0.46298</v>
          </cell>
        </row>
        <row r="541">
          <cell r="AG541">
            <v>0.16900000000000001</v>
          </cell>
        </row>
        <row r="544">
          <cell r="AG544">
            <v>0</v>
          </cell>
        </row>
        <row r="545">
          <cell r="AG545">
            <v>0</v>
          </cell>
        </row>
        <row r="546">
          <cell r="AG546">
            <v>0</v>
          </cell>
        </row>
        <row r="548">
          <cell r="AG548">
            <v>0</v>
          </cell>
        </row>
        <row r="549">
          <cell r="AG549">
            <v>0</v>
          </cell>
        </row>
        <row r="551">
          <cell r="AG551">
            <v>0.30885000000000001</v>
          </cell>
        </row>
        <row r="552">
          <cell r="AG552">
            <v>0.30885000000000001</v>
          </cell>
        </row>
        <row r="553">
          <cell r="AG553">
            <v>0.38889000000000001</v>
          </cell>
        </row>
        <row r="554">
          <cell r="AG554">
            <v>0.6813300000000001</v>
          </cell>
        </row>
        <row r="556">
          <cell r="AG556">
            <v>0.28288999999999997</v>
          </cell>
        </row>
        <row r="557">
          <cell r="AG557">
            <v>0.28288999999999997</v>
          </cell>
        </row>
        <row r="558">
          <cell r="AG558">
            <v>0.35620000000000002</v>
          </cell>
        </row>
        <row r="559">
          <cell r="AG559">
            <v>0.62406000000000006</v>
          </cell>
        </row>
        <row r="560">
          <cell r="AG560">
            <v>0.16900000000000001</v>
          </cell>
        </row>
        <row r="564">
          <cell r="AG564">
            <v>0</v>
          </cell>
        </row>
        <row r="565">
          <cell r="AG565">
            <v>0</v>
          </cell>
        </row>
        <row r="566">
          <cell r="AG566">
            <v>0</v>
          </cell>
        </row>
        <row r="568">
          <cell r="AG568">
            <v>0</v>
          </cell>
        </row>
        <row r="569">
          <cell r="AG569">
            <v>0</v>
          </cell>
        </row>
        <row r="571">
          <cell r="AG571">
            <v>0.22950000000000001</v>
          </cell>
        </row>
        <row r="572">
          <cell r="AG572">
            <v>0.22950000000000001</v>
          </cell>
        </row>
        <row r="573">
          <cell r="AG573">
            <v>0.28897</v>
          </cell>
        </row>
        <row r="574">
          <cell r="AG574">
            <v>0.50627000000000011</v>
          </cell>
        </row>
        <row r="576">
          <cell r="AG576">
            <v>0.21021000000000001</v>
          </cell>
        </row>
        <row r="577">
          <cell r="AG577">
            <v>0.21021000000000001</v>
          </cell>
        </row>
        <row r="578">
          <cell r="AG578">
            <v>0.26467999999999997</v>
          </cell>
        </row>
        <row r="579">
          <cell r="AG579">
            <v>0.46371999999999997</v>
          </cell>
        </row>
        <row r="580">
          <cell r="AG580">
            <v>0.16900000000000001</v>
          </cell>
        </row>
        <row r="584">
          <cell r="AG584">
            <v>0</v>
          </cell>
        </row>
        <row r="585">
          <cell r="AG585">
            <v>0</v>
          </cell>
        </row>
        <row r="586">
          <cell r="AG586">
            <v>0</v>
          </cell>
        </row>
        <row r="588">
          <cell r="AG588">
            <v>0</v>
          </cell>
        </row>
        <row r="589">
          <cell r="AG589">
            <v>0</v>
          </cell>
        </row>
        <row r="591">
          <cell r="AG591">
            <v>0.31344</v>
          </cell>
        </row>
        <row r="592">
          <cell r="AG592">
            <v>0.31344</v>
          </cell>
        </row>
        <row r="593">
          <cell r="AG593">
            <v>0.39467000000000002</v>
          </cell>
        </row>
        <row r="594">
          <cell r="AG594">
            <v>0.39467000000000002</v>
          </cell>
        </row>
        <row r="595">
          <cell r="AG595">
            <v>0</v>
          </cell>
        </row>
        <row r="596">
          <cell r="AG596">
            <v>0</v>
          </cell>
        </row>
        <row r="597">
          <cell r="AG597">
            <v>0</v>
          </cell>
        </row>
        <row r="598">
          <cell r="AG598">
            <v>0</v>
          </cell>
        </row>
        <row r="599">
          <cell r="AG599">
            <v>0.31342999999999999</v>
          </cell>
        </row>
        <row r="600">
          <cell r="AG600">
            <v>0.31342999999999999</v>
          </cell>
        </row>
        <row r="601">
          <cell r="AG601">
            <v>0.39465</v>
          </cell>
        </row>
        <row r="602">
          <cell r="AG602">
            <v>0.39465</v>
          </cell>
        </row>
        <row r="604">
          <cell r="AG604">
            <v>0.28748000000000001</v>
          </cell>
        </row>
        <row r="605">
          <cell r="AG605">
            <v>0.28748000000000001</v>
          </cell>
        </row>
        <row r="606">
          <cell r="AG606">
            <v>0.36198000000000002</v>
          </cell>
        </row>
        <row r="607">
          <cell r="AG607">
            <v>0.36198000000000002</v>
          </cell>
        </row>
        <row r="608">
          <cell r="AG608">
            <v>0</v>
          </cell>
        </row>
        <row r="609">
          <cell r="AG609">
            <v>0</v>
          </cell>
        </row>
        <row r="610">
          <cell r="AG610">
            <v>0</v>
          </cell>
        </row>
        <row r="611">
          <cell r="AG611">
            <v>0</v>
          </cell>
        </row>
        <row r="612">
          <cell r="AG612">
            <v>0.28747</v>
          </cell>
        </row>
        <row r="613">
          <cell r="AG613">
            <v>0.28747</v>
          </cell>
        </row>
        <row r="614">
          <cell r="AG614">
            <v>0.36197000000000001</v>
          </cell>
        </row>
        <row r="615">
          <cell r="AG615">
            <v>0.36197000000000001</v>
          </cell>
        </row>
        <row r="616">
          <cell r="AG616">
            <v>0.33800000000000002</v>
          </cell>
        </row>
        <row r="619">
          <cell r="AG619">
            <v>0</v>
          </cell>
        </row>
        <row r="620">
          <cell r="AG620">
            <v>0</v>
          </cell>
        </row>
        <row r="621">
          <cell r="AG621">
            <v>0</v>
          </cell>
        </row>
        <row r="623">
          <cell r="AG623">
            <v>0</v>
          </cell>
        </row>
        <row r="624">
          <cell r="AG624">
            <v>0</v>
          </cell>
        </row>
        <row r="626">
          <cell r="AG626">
            <v>0.23291000000000001</v>
          </cell>
        </row>
        <row r="627">
          <cell r="AG627">
            <v>0.23291000000000001</v>
          </cell>
        </row>
        <row r="628">
          <cell r="AG628">
            <v>0.29325999999999997</v>
          </cell>
        </row>
        <row r="629">
          <cell r="AG629">
            <v>0.29325999999999997</v>
          </cell>
        </row>
        <row r="630">
          <cell r="AG630">
            <v>0</v>
          </cell>
        </row>
        <row r="631">
          <cell r="AG631">
            <v>0</v>
          </cell>
        </row>
        <row r="632">
          <cell r="AG632">
            <v>0</v>
          </cell>
        </row>
        <row r="633">
          <cell r="AG633">
            <v>0</v>
          </cell>
        </row>
        <row r="634">
          <cell r="AG634">
            <v>0.23290000000000002</v>
          </cell>
        </row>
        <row r="635">
          <cell r="AG635">
            <v>0.23290000000000002</v>
          </cell>
        </row>
        <row r="636">
          <cell r="AG636">
            <v>0.29324999999999996</v>
          </cell>
        </row>
        <row r="637">
          <cell r="AG637">
            <v>0.29324999999999996</v>
          </cell>
        </row>
        <row r="639">
          <cell r="AG639">
            <v>0.21362</v>
          </cell>
        </row>
        <row r="640">
          <cell r="AG640">
            <v>0.21362</v>
          </cell>
        </row>
        <row r="641">
          <cell r="AG641">
            <v>0.26896999999999999</v>
          </cell>
        </row>
        <row r="642">
          <cell r="AG642">
            <v>0.26896999999999999</v>
          </cell>
        </row>
        <row r="643">
          <cell r="AG643">
            <v>0</v>
          </cell>
        </row>
        <row r="644">
          <cell r="AG644">
            <v>0</v>
          </cell>
        </row>
        <row r="645">
          <cell r="AG645">
            <v>0</v>
          </cell>
        </row>
        <row r="646">
          <cell r="AG646">
            <v>0</v>
          </cell>
        </row>
        <row r="647">
          <cell r="AG647">
            <v>0.21360999999999999</v>
          </cell>
        </row>
        <row r="648">
          <cell r="AG648">
            <v>0.21360999999999999</v>
          </cell>
        </row>
        <row r="649">
          <cell r="AG649">
            <v>0.26896999999999999</v>
          </cell>
        </row>
        <row r="650">
          <cell r="AG650">
            <v>0.26896999999999999</v>
          </cell>
        </row>
        <row r="651">
          <cell r="AG651">
            <v>0.16900000000000001</v>
          </cell>
        </row>
        <row r="655">
          <cell r="AG655">
            <v>0</v>
          </cell>
        </row>
        <row r="656">
          <cell r="AG656">
            <v>0</v>
          </cell>
        </row>
        <row r="657">
          <cell r="AG657">
            <v>0</v>
          </cell>
        </row>
        <row r="659">
          <cell r="AG659">
            <v>0</v>
          </cell>
        </row>
        <row r="660">
          <cell r="AG660">
            <v>0</v>
          </cell>
        </row>
        <row r="662">
          <cell r="AG662">
            <v>0.30690999999999996</v>
          </cell>
        </row>
        <row r="663">
          <cell r="AG663">
            <v>0.30690999999999996</v>
          </cell>
        </row>
        <row r="664">
          <cell r="AG664">
            <v>0.38812999999999998</v>
          </cell>
        </row>
        <row r="665">
          <cell r="AG665">
            <v>0.38812999999999998</v>
          </cell>
        </row>
        <row r="666">
          <cell r="AG666">
            <v>0</v>
          </cell>
        </row>
        <row r="667">
          <cell r="AG667">
            <v>0</v>
          </cell>
        </row>
        <row r="668">
          <cell r="AG668">
            <v>0</v>
          </cell>
        </row>
        <row r="669">
          <cell r="AG669">
            <v>0</v>
          </cell>
        </row>
        <row r="670">
          <cell r="AG670">
            <v>0.30690000000000001</v>
          </cell>
        </row>
        <row r="671">
          <cell r="AG671">
            <v>0.30690000000000001</v>
          </cell>
        </row>
        <row r="672">
          <cell r="AG672">
            <v>0.38811999999999997</v>
          </cell>
        </row>
        <row r="673">
          <cell r="AG673">
            <v>0.38811999999999997</v>
          </cell>
        </row>
        <row r="675">
          <cell r="AG675">
            <v>0.28094999999999998</v>
          </cell>
        </row>
        <row r="676">
          <cell r="AG676">
            <v>0.28094999999999998</v>
          </cell>
        </row>
        <row r="677">
          <cell r="AG677">
            <v>0.35543999999999998</v>
          </cell>
        </row>
        <row r="678">
          <cell r="AG678">
            <v>0.35543999999999998</v>
          </cell>
        </row>
        <row r="679">
          <cell r="AG679">
            <v>0</v>
          </cell>
        </row>
        <row r="680">
          <cell r="AG680">
            <v>0</v>
          </cell>
        </row>
        <row r="681">
          <cell r="AG681">
            <v>0</v>
          </cell>
        </row>
        <row r="682">
          <cell r="AG682">
            <v>0</v>
          </cell>
        </row>
        <row r="683">
          <cell r="AG683">
            <v>0.28093999999999997</v>
          </cell>
        </row>
        <row r="684">
          <cell r="AG684">
            <v>0.28093999999999997</v>
          </cell>
        </row>
        <row r="685">
          <cell r="AG685">
            <v>0.35542999999999997</v>
          </cell>
        </row>
        <row r="686">
          <cell r="AG686">
            <v>0.35542999999999997</v>
          </cell>
        </row>
        <row r="687">
          <cell r="AG687">
            <v>0.16900000000000001</v>
          </cell>
        </row>
        <row r="692">
          <cell r="AG692">
            <v>0</v>
          </cell>
        </row>
        <row r="693">
          <cell r="AG693">
            <v>0</v>
          </cell>
        </row>
        <row r="694">
          <cell r="AG694">
            <v>0</v>
          </cell>
        </row>
        <row r="696">
          <cell r="AG696">
            <v>0</v>
          </cell>
        </row>
        <row r="697">
          <cell r="AG697">
            <v>0</v>
          </cell>
        </row>
        <row r="699">
          <cell r="AG699">
            <v>0.23216999999999999</v>
          </cell>
        </row>
        <row r="700">
          <cell r="AG700">
            <v>0.23216999999999999</v>
          </cell>
        </row>
        <row r="701">
          <cell r="AG701">
            <v>0.29252999999999996</v>
          </cell>
        </row>
        <row r="702">
          <cell r="AG702">
            <v>0.29252999999999996</v>
          </cell>
        </row>
        <row r="703">
          <cell r="AG703">
            <v>0</v>
          </cell>
        </row>
        <row r="704">
          <cell r="AG704">
            <v>0</v>
          </cell>
        </row>
        <row r="705">
          <cell r="AG705">
            <v>0</v>
          </cell>
        </row>
        <row r="706">
          <cell r="AG706">
            <v>0</v>
          </cell>
        </row>
        <row r="707">
          <cell r="AG707">
            <v>0.23217000000000002</v>
          </cell>
        </row>
        <row r="708">
          <cell r="AG708">
            <v>0.23217000000000002</v>
          </cell>
        </row>
        <row r="709">
          <cell r="AG709">
            <v>0.29251999999999995</v>
          </cell>
        </row>
        <row r="710">
          <cell r="AG710">
            <v>0.29251999999999995</v>
          </cell>
        </row>
        <row r="712">
          <cell r="AG712">
            <v>0.21287999999999999</v>
          </cell>
        </row>
        <row r="713">
          <cell r="AG713">
            <v>0.21287999999999999</v>
          </cell>
        </row>
        <row r="714">
          <cell r="AG714">
            <v>0.26823999999999998</v>
          </cell>
        </row>
        <row r="715">
          <cell r="AG715">
            <v>0.26823999999999998</v>
          </cell>
        </row>
        <row r="716">
          <cell r="AG716">
            <v>0</v>
          </cell>
        </row>
        <row r="717">
          <cell r="AG717">
            <v>0</v>
          </cell>
        </row>
        <row r="718">
          <cell r="AG718">
            <v>0</v>
          </cell>
        </row>
        <row r="719">
          <cell r="AG719">
            <v>0</v>
          </cell>
        </row>
        <row r="720">
          <cell r="AG720">
            <v>0.21287999999999999</v>
          </cell>
        </row>
        <row r="721">
          <cell r="AG721">
            <v>0.21287999999999999</v>
          </cell>
        </row>
        <row r="722">
          <cell r="AG722">
            <v>0.26822999999999997</v>
          </cell>
        </row>
        <row r="723">
          <cell r="AG723">
            <v>0.26822999999999997</v>
          </cell>
        </row>
        <row r="724">
          <cell r="AG724">
            <v>0.16900000000000001</v>
          </cell>
        </row>
        <row r="728">
          <cell r="AG728">
            <v>0</v>
          </cell>
        </row>
        <row r="729">
          <cell r="AG729">
            <v>0</v>
          </cell>
        </row>
        <row r="730">
          <cell r="AG730">
            <v>0</v>
          </cell>
        </row>
        <row r="732">
          <cell r="AG732">
            <v>0</v>
          </cell>
        </row>
        <row r="733">
          <cell r="AG733">
            <v>0</v>
          </cell>
        </row>
        <row r="735">
          <cell r="AG735">
            <v>0.31344</v>
          </cell>
        </row>
        <row r="736">
          <cell r="AG736">
            <v>0.31344</v>
          </cell>
        </row>
        <row r="737">
          <cell r="AG737">
            <v>0.39467000000000002</v>
          </cell>
        </row>
        <row r="738">
          <cell r="AG738">
            <v>0.39467000000000002</v>
          </cell>
        </row>
        <row r="739">
          <cell r="AG739">
            <v>0</v>
          </cell>
        </row>
        <row r="740">
          <cell r="AG740">
            <v>0</v>
          </cell>
        </row>
        <row r="741">
          <cell r="AG741">
            <v>0</v>
          </cell>
        </row>
        <row r="742">
          <cell r="AG742">
            <v>0</v>
          </cell>
        </row>
        <row r="743">
          <cell r="AG743">
            <v>0.31342999999999999</v>
          </cell>
        </row>
        <row r="744">
          <cell r="AG744">
            <v>0.31342999999999999</v>
          </cell>
        </row>
        <row r="745">
          <cell r="AG745">
            <v>0.39465</v>
          </cell>
        </row>
        <row r="746">
          <cell r="AG746">
            <v>0.39465</v>
          </cell>
        </row>
        <row r="748">
          <cell r="AG748">
            <v>0.28748000000000001</v>
          </cell>
        </row>
        <row r="749">
          <cell r="AG749">
            <v>0.28748000000000001</v>
          </cell>
        </row>
        <row r="750">
          <cell r="AG750">
            <v>0.36198000000000002</v>
          </cell>
        </row>
        <row r="751">
          <cell r="AG751">
            <v>0.36198000000000002</v>
          </cell>
        </row>
        <row r="752">
          <cell r="AG752">
            <v>0</v>
          </cell>
        </row>
        <row r="753">
          <cell r="AG753">
            <v>0</v>
          </cell>
        </row>
        <row r="754">
          <cell r="AG754">
            <v>0</v>
          </cell>
        </row>
        <row r="755">
          <cell r="AG755">
            <v>0</v>
          </cell>
        </row>
        <row r="756">
          <cell r="AG756">
            <v>0.28747</v>
          </cell>
        </row>
        <row r="757">
          <cell r="AG757">
            <v>0.28747</v>
          </cell>
        </row>
        <row r="758">
          <cell r="AG758">
            <v>0.36197000000000001</v>
          </cell>
        </row>
        <row r="759">
          <cell r="AG759">
            <v>0.36197000000000001</v>
          </cell>
        </row>
        <row r="760">
          <cell r="AG760">
            <v>0.16900000000000001</v>
          </cell>
        </row>
        <row r="766">
          <cell r="AG766">
            <v>0</v>
          </cell>
        </row>
        <row r="767">
          <cell r="AG767">
            <v>0</v>
          </cell>
        </row>
        <row r="768">
          <cell r="AG768">
            <v>0</v>
          </cell>
        </row>
        <row r="770">
          <cell r="AG770">
            <v>0</v>
          </cell>
        </row>
        <row r="771">
          <cell r="AG771">
            <v>0</v>
          </cell>
        </row>
        <row r="773">
          <cell r="AG773">
            <v>0.23291000000000001</v>
          </cell>
        </row>
        <row r="774">
          <cell r="AG774">
            <v>0.23291000000000001</v>
          </cell>
        </row>
        <row r="775">
          <cell r="AG775">
            <v>0.29325999999999997</v>
          </cell>
        </row>
        <row r="776">
          <cell r="AG776">
            <v>0.29325999999999997</v>
          </cell>
        </row>
        <row r="777">
          <cell r="AG777">
            <v>0</v>
          </cell>
        </row>
        <row r="778">
          <cell r="AG778">
            <v>0</v>
          </cell>
        </row>
        <row r="779">
          <cell r="AG779">
            <v>0</v>
          </cell>
        </row>
        <row r="780">
          <cell r="AG780">
            <v>0</v>
          </cell>
        </row>
        <row r="781">
          <cell r="AG781">
            <v>0.23290000000000002</v>
          </cell>
        </row>
        <row r="782">
          <cell r="AG782">
            <v>0.23290000000000002</v>
          </cell>
        </row>
        <row r="783">
          <cell r="AG783">
            <v>0.29324999999999996</v>
          </cell>
        </row>
        <row r="784">
          <cell r="AG784">
            <v>0.29324999999999996</v>
          </cell>
        </row>
        <row r="786">
          <cell r="AG786">
            <v>0.21362</v>
          </cell>
        </row>
        <row r="787">
          <cell r="AG787">
            <v>0.21362</v>
          </cell>
        </row>
        <row r="788">
          <cell r="AG788">
            <v>0.26896999999999999</v>
          </cell>
        </row>
        <row r="789">
          <cell r="AG789">
            <v>0.26896999999999999</v>
          </cell>
        </row>
        <row r="790">
          <cell r="AG790">
            <v>0</v>
          </cell>
        </row>
        <row r="791">
          <cell r="AG791">
            <v>0</v>
          </cell>
        </row>
        <row r="792">
          <cell r="AG792">
            <v>0</v>
          </cell>
        </row>
        <row r="793">
          <cell r="AG793">
            <v>0</v>
          </cell>
        </row>
        <row r="794">
          <cell r="AG794">
            <v>0.21360999999999999</v>
          </cell>
        </row>
        <row r="795">
          <cell r="AG795">
            <v>0.21360999999999999</v>
          </cell>
        </row>
        <row r="796">
          <cell r="AG796">
            <v>0.26896999999999999</v>
          </cell>
        </row>
        <row r="797">
          <cell r="AG797">
            <v>0.26896999999999999</v>
          </cell>
        </row>
        <row r="798">
          <cell r="AG798">
            <v>0.16900000000000001</v>
          </cell>
        </row>
        <row r="802">
          <cell r="AG802">
            <v>0</v>
          </cell>
        </row>
        <row r="803">
          <cell r="AG803">
            <v>0</v>
          </cell>
        </row>
        <row r="804">
          <cell r="AG804">
            <v>0</v>
          </cell>
        </row>
        <row r="806">
          <cell r="AG806">
            <v>0</v>
          </cell>
        </row>
        <row r="807">
          <cell r="AG807">
            <v>0</v>
          </cell>
        </row>
        <row r="809">
          <cell r="AG809">
            <v>0.50770000000000004</v>
          </cell>
        </row>
        <row r="810">
          <cell r="AG810">
            <v>0.33778000000000002</v>
          </cell>
        </row>
        <row r="811">
          <cell r="AG811">
            <v>0.25346999999999997</v>
          </cell>
        </row>
        <row r="812">
          <cell r="AG812">
            <v>0.30506</v>
          </cell>
        </row>
        <row r="813">
          <cell r="AG813">
            <v>0.26177999999999996</v>
          </cell>
        </row>
        <row r="814">
          <cell r="AG814">
            <v>0.24922000000000002</v>
          </cell>
        </row>
        <row r="815">
          <cell r="AG815">
            <v>0.33800000000000002</v>
          </cell>
        </row>
        <row r="819">
          <cell r="AG819">
            <v>0</v>
          </cell>
        </row>
        <row r="820">
          <cell r="AG820">
            <v>0</v>
          </cell>
        </row>
        <row r="821">
          <cell r="AG821">
            <v>0</v>
          </cell>
        </row>
        <row r="823">
          <cell r="AG823">
            <v>0</v>
          </cell>
        </row>
        <row r="824">
          <cell r="AG824">
            <v>0</v>
          </cell>
        </row>
        <row r="826">
          <cell r="AG826">
            <v>0.50190000000000001</v>
          </cell>
        </row>
        <row r="827">
          <cell r="AG827">
            <v>0.33198</v>
          </cell>
        </row>
        <row r="828">
          <cell r="AG828">
            <v>0.24767000000000003</v>
          </cell>
        </row>
        <row r="829">
          <cell r="AG829">
            <v>0.29925999999999997</v>
          </cell>
        </row>
        <row r="830">
          <cell r="AG830">
            <v>0.25597999999999999</v>
          </cell>
        </row>
        <row r="831">
          <cell r="AG831">
            <v>0.24342</v>
          </cell>
        </row>
        <row r="832">
          <cell r="AG832">
            <v>0.16900000000000001</v>
          </cell>
        </row>
        <row r="835">
          <cell r="AG835">
            <v>0</v>
          </cell>
        </row>
        <row r="836">
          <cell r="AG836">
            <v>0</v>
          </cell>
        </row>
        <row r="837">
          <cell r="AG837">
            <v>0</v>
          </cell>
        </row>
        <row r="839">
          <cell r="AG839">
            <v>0</v>
          </cell>
        </row>
        <row r="840">
          <cell r="AG840">
            <v>0</v>
          </cell>
        </row>
        <row r="842">
          <cell r="AG842">
            <v>0.50116000000000005</v>
          </cell>
        </row>
        <row r="843">
          <cell r="AG843">
            <v>0.33123999999999998</v>
          </cell>
        </row>
        <row r="844">
          <cell r="AG844">
            <v>0.24693000000000001</v>
          </cell>
        </row>
        <row r="845">
          <cell r="AG845">
            <v>0.29851999999999995</v>
          </cell>
        </row>
        <row r="846">
          <cell r="AG846">
            <v>0.25523999999999997</v>
          </cell>
        </row>
        <row r="847">
          <cell r="AG847">
            <v>0.24267999999999998</v>
          </cell>
        </row>
        <row r="848">
          <cell r="AG848">
            <v>0.16900000000000001</v>
          </cell>
        </row>
        <row r="851">
          <cell r="AG851">
            <v>0</v>
          </cell>
        </row>
        <row r="852">
          <cell r="AG852">
            <v>0</v>
          </cell>
        </row>
        <row r="853">
          <cell r="AG853">
            <v>0</v>
          </cell>
        </row>
        <row r="855">
          <cell r="AG855">
            <v>0</v>
          </cell>
        </row>
        <row r="856">
          <cell r="AG856">
            <v>0</v>
          </cell>
        </row>
        <row r="858">
          <cell r="AG858">
            <v>0.50116000000000005</v>
          </cell>
        </row>
        <row r="859">
          <cell r="AG859">
            <v>0.33123999999999998</v>
          </cell>
        </row>
        <row r="860">
          <cell r="AG860">
            <v>0.24693000000000001</v>
          </cell>
        </row>
        <row r="861">
          <cell r="AG861">
            <v>0.29851999999999995</v>
          </cell>
        </row>
        <row r="862">
          <cell r="AG862">
            <v>0.25523999999999997</v>
          </cell>
        </row>
        <row r="863">
          <cell r="AG863">
            <v>0.24267999999999998</v>
          </cell>
        </row>
        <row r="864">
          <cell r="AG864">
            <v>0.16900000000000001</v>
          </cell>
        </row>
        <row r="867">
          <cell r="AG867">
            <v>0</v>
          </cell>
        </row>
        <row r="868">
          <cell r="AG868">
            <v>0</v>
          </cell>
        </row>
        <row r="869">
          <cell r="AG869">
            <v>0</v>
          </cell>
        </row>
        <row r="871">
          <cell r="AG871">
            <v>0</v>
          </cell>
        </row>
        <row r="872">
          <cell r="AG872">
            <v>0</v>
          </cell>
        </row>
        <row r="874">
          <cell r="AG874">
            <v>0.53311000000000008</v>
          </cell>
        </row>
        <row r="875">
          <cell r="AG875">
            <v>0.36318999999999996</v>
          </cell>
        </row>
        <row r="876">
          <cell r="AG876">
            <v>0.19026000000000001</v>
          </cell>
        </row>
        <row r="877">
          <cell r="AG877">
            <v>0.33046999999999999</v>
          </cell>
        </row>
        <row r="878">
          <cell r="AG878">
            <v>0.28719</v>
          </cell>
        </row>
        <row r="879">
          <cell r="AG879">
            <v>0.18601000000000004</v>
          </cell>
        </row>
        <row r="880">
          <cell r="AG880">
            <v>0.33800000000000002</v>
          </cell>
        </row>
        <row r="883">
          <cell r="AG883">
            <v>0</v>
          </cell>
        </row>
        <row r="884">
          <cell r="AG884">
            <v>0</v>
          </cell>
        </row>
        <row r="885">
          <cell r="AG885">
            <v>0</v>
          </cell>
        </row>
        <row r="887">
          <cell r="AG887">
            <v>0</v>
          </cell>
        </row>
        <row r="888">
          <cell r="AG888">
            <v>0</v>
          </cell>
        </row>
        <row r="890">
          <cell r="AG890">
            <v>0.53311000000000008</v>
          </cell>
        </row>
        <row r="891">
          <cell r="AG891">
            <v>0.36318999999999996</v>
          </cell>
        </row>
        <row r="892">
          <cell r="AG892">
            <v>0.19026000000000001</v>
          </cell>
        </row>
        <row r="893">
          <cell r="AG893">
            <v>0.33046999999999999</v>
          </cell>
        </row>
        <row r="894">
          <cell r="AG894">
            <v>0.28719</v>
          </cell>
        </row>
        <row r="895">
          <cell r="AG895">
            <v>0.18601000000000004</v>
          </cell>
        </row>
        <row r="896">
          <cell r="AG896">
            <v>0.33800000000000002</v>
          </cell>
        </row>
        <row r="899">
          <cell r="AG899">
            <v>0</v>
          </cell>
        </row>
        <row r="900">
          <cell r="AG900">
            <v>0</v>
          </cell>
        </row>
        <row r="901">
          <cell r="AG901">
            <v>0</v>
          </cell>
        </row>
        <row r="903">
          <cell r="AG903">
            <v>0</v>
          </cell>
        </row>
        <row r="904">
          <cell r="AG904">
            <v>0</v>
          </cell>
        </row>
        <row r="906">
          <cell r="AG906">
            <v>0.52731000000000006</v>
          </cell>
        </row>
        <row r="907">
          <cell r="AG907">
            <v>0.35738999999999999</v>
          </cell>
        </row>
        <row r="908">
          <cell r="AG908">
            <v>0.18446000000000004</v>
          </cell>
        </row>
        <row r="909">
          <cell r="AG909">
            <v>0.32466999999999996</v>
          </cell>
        </row>
        <row r="910">
          <cell r="AG910">
            <v>0.28138999999999997</v>
          </cell>
        </row>
        <row r="911">
          <cell r="AG911">
            <v>0.18021000000000001</v>
          </cell>
        </row>
        <row r="912">
          <cell r="AG912">
            <v>0.16900000000000001</v>
          </cell>
        </row>
        <row r="915">
          <cell r="AG915">
            <v>0</v>
          </cell>
        </row>
        <row r="916">
          <cell r="AG916">
            <v>0</v>
          </cell>
        </row>
        <row r="917">
          <cell r="AG917">
            <v>0</v>
          </cell>
        </row>
        <row r="919">
          <cell r="AG919">
            <v>0</v>
          </cell>
        </row>
        <row r="920">
          <cell r="AG920">
            <v>0</v>
          </cell>
        </row>
        <row r="922">
          <cell r="AG922">
            <v>0.52657000000000009</v>
          </cell>
        </row>
        <row r="923">
          <cell r="AG923">
            <v>0.35664999999999997</v>
          </cell>
        </row>
        <row r="924">
          <cell r="AG924">
            <v>0.18372000000000002</v>
          </cell>
        </row>
        <row r="925">
          <cell r="AG925">
            <v>0.32393</v>
          </cell>
        </row>
        <row r="926">
          <cell r="AG926">
            <v>0.28065000000000001</v>
          </cell>
        </row>
        <row r="927">
          <cell r="AG927">
            <v>0.17947000000000005</v>
          </cell>
        </row>
        <row r="928">
          <cell r="AG928">
            <v>0.16900000000000001</v>
          </cell>
        </row>
        <row r="931">
          <cell r="AG931">
            <v>16</v>
          </cell>
        </row>
        <row r="932">
          <cell r="AG932">
            <v>0</v>
          </cell>
        </row>
        <row r="933">
          <cell r="AG933">
            <v>0</v>
          </cell>
        </row>
        <row r="935">
          <cell r="AG935">
            <v>0</v>
          </cell>
        </row>
        <row r="936">
          <cell r="AG936">
            <v>0</v>
          </cell>
        </row>
        <row r="938">
          <cell r="AG938">
            <v>0.50580000000000003</v>
          </cell>
        </row>
        <row r="939">
          <cell r="AG939">
            <v>0.34329999999999999</v>
          </cell>
        </row>
        <row r="940">
          <cell r="AG940">
            <v>8.0519999999999994E-2</v>
          </cell>
        </row>
        <row r="941">
          <cell r="AG941">
            <v>0.31017999999999996</v>
          </cell>
        </row>
        <row r="942">
          <cell r="AG942">
            <v>0.26635999999999999</v>
          </cell>
        </row>
        <row r="943">
          <cell r="AG943">
            <v>7.621E-2</v>
          </cell>
        </row>
        <row r="944">
          <cell r="AG944">
            <v>0</v>
          </cell>
        </row>
        <row r="947">
          <cell r="AG947">
            <v>8</v>
          </cell>
        </row>
        <row r="948">
          <cell r="AG948">
            <v>0</v>
          </cell>
        </row>
        <row r="949">
          <cell r="AG949">
            <v>0</v>
          </cell>
        </row>
        <row r="951">
          <cell r="AG951">
            <v>0</v>
          </cell>
        </row>
        <row r="952">
          <cell r="AG952">
            <v>0</v>
          </cell>
        </row>
        <row r="954">
          <cell r="AG954">
            <v>0.50000000000000011</v>
          </cell>
        </row>
        <row r="955">
          <cell r="AG955">
            <v>0.33749999999999997</v>
          </cell>
        </row>
        <row r="956">
          <cell r="AG956">
            <v>7.4719999999999995E-2</v>
          </cell>
        </row>
        <row r="957">
          <cell r="AG957">
            <v>0.30437999999999998</v>
          </cell>
        </row>
        <row r="958">
          <cell r="AG958">
            <v>0.26055999999999996</v>
          </cell>
        </row>
        <row r="959">
          <cell r="AG959">
            <v>7.041E-2</v>
          </cell>
        </row>
        <row r="960">
          <cell r="AG960">
            <v>0</v>
          </cell>
        </row>
        <row r="963">
          <cell r="AG963">
            <v>8</v>
          </cell>
        </row>
        <row r="964">
          <cell r="AG964">
            <v>0</v>
          </cell>
        </row>
        <row r="965">
          <cell r="AG965">
            <v>0</v>
          </cell>
        </row>
        <row r="967">
          <cell r="AG967">
            <v>0</v>
          </cell>
        </row>
        <row r="968">
          <cell r="AG968">
            <v>0</v>
          </cell>
        </row>
        <row r="970">
          <cell r="AG970">
            <v>0.49894999999999995</v>
          </cell>
        </row>
        <row r="971">
          <cell r="AG971">
            <v>0.33644999999999997</v>
          </cell>
        </row>
        <row r="972">
          <cell r="AG972">
            <v>7.4719999999999995E-2</v>
          </cell>
        </row>
        <row r="973">
          <cell r="AG973">
            <v>0.30332999999999993</v>
          </cell>
        </row>
        <row r="974">
          <cell r="AG974">
            <v>0.25950999999999996</v>
          </cell>
        </row>
        <row r="975">
          <cell r="AG975">
            <v>7.041E-2</v>
          </cell>
        </row>
        <row r="976">
          <cell r="AG976">
            <v>0</v>
          </cell>
        </row>
        <row r="979">
          <cell r="AG979">
            <v>8</v>
          </cell>
        </row>
        <row r="980">
          <cell r="AG980">
            <v>0</v>
          </cell>
        </row>
        <row r="981">
          <cell r="AG981">
            <v>0</v>
          </cell>
        </row>
        <row r="983">
          <cell r="AG983">
            <v>0</v>
          </cell>
        </row>
        <row r="984">
          <cell r="AG984">
            <v>0</v>
          </cell>
        </row>
        <row r="986">
          <cell r="AG986">
            <v>0.49894999999999995</v>
          </cell>
        </row>
        <row r="987">
          <cell r="AG987">
            <v>0.33644999999999997</v>
          </cell>
        </row>
        <row r="988">
          <cell r="AG988">
            <v>7.4719999999999995E-2</v>
          </cell>
        </row>
        <row r="989">
          <cell r="AG989">
            <v>0.30332999999999993</v>
          </cell>
        </row>
        <row r="990">
          <cell r="AG990">
            <v>0.25950999999999996</v>
          </cell>
        </row>
        <row r="991">
          <cell r="AG991">
            <v>7.041E-2</v>
          </cell>
        </row>
        <row r="992">
          <cell r="AG992">
            <v>0</v>
          </cell>
        </row>
        <row r="995">
          <cell r="AG995">
            <v>0</v>
          </cell>
        </row>
        <row r="996">
          <cell r="AG996">
            <v>0</v>
          </cell>
        </row>
        <row r="997">
          <cell r="AG997">
            <v>0</v>
          </cell>
        </row>
        <row r="999">
          <cell r="AG999">
            <v>0</v>
          </cell>
        </row>
        <row r="1000">
          <cell r="AG1000">
            <v>0</v>
          </cell>
        </row>
        <row r="1002">
          <cell r="AG1002">
            <v>0.44198999999999999</v>
          </cell>
        </row>
        <row r="1003">
          <cell r="AG1003">
            <v>0.39116999999999996</v>
          </cell>
        </row>
        <row r="1004">
          <cell r="AG1004">
            <v>0.33607999999999999</v>
          </cell>
        </row>
        <row r="1005">
          <cell r="AG1005">
            <v>0.39223999999999998</v>
          </cell>
        </row>
        <row r="1006">
          <cell r="AG1006">
            <v>0.3478</v>
          </cell>
        </row>
        <row r="1007">
          <cell r="AG1007">
            <v>0.33489999999999998</v>
          </cell>
        </row>
        <row r="1008">
          <cell r="AG1008">
            <v>-8.0030000000000004E-2</v>
          </cell>
        </row>
        <row r="1009">
          <cell r="AG1009">
            <v>-8.0030000000000004E-2</v>
          </cell>
        </row>
        <row r="1010">
          <cell r="AG1010">
            <v>-7.3300000000000004E-2</v>
          </cell>
        </row>
        <row r="1011">
          <cell r="AG1011">
            <v>-7.3300000000000004E-2</v>
          </cell>
        </row>
        <row r="1012">
          <cell r="AG1012">
            <v>0.33800000000000002</v>
          </cell>
        </row>
        <row r="1015">
          <cell r="AG1015">
            <v>0</v>
          </cell>
        </row>
        <row r="1016">
          <cell r="AG1016">
            <v>0</v>
          </cell>
        </row>
        <row r="1017">
          <cell r="AG1017">
            <v>0</v>
          </cell>
        </row>
        <row r="1019">
          <cell r="AG1019">
            <v>0</v>
          </cell>
        </row>
        <row r="1020">
          <cell r="AG1020">
            <v>0</v>
          </cell>
        </row>
        <row r="1022">
          <cell r="AG1022">
            <v>0.34206999999999999</v>
          </cell>
        </row>
        <row r="1023">
          <cell r="AG1023">
            <v>0.29124999999999995</v>
          </cell>
        </row>
        <row r="1024">
          <cell r="AG1024">
            <v>0.23616000000000001</v>
          </cell>
        </row>
        <row r="1025">
          <cell r="AG1025">
            <v>0.30071999999999999</v>
          </cell>
        </row>
        <row r="1026">
          <cell r="AG1026">
            <v>0.25628000000000001</v>
          </cell>
        </row>
        <row r="1027">
          <cell r="AG1027">
            <v>0.24338000000000001</v>
          </cell>
        </row>
        <row r="1028">
          <cell r="AG1028">
            <v>-5.9470000000000002E-2</v>
          </cell>
        </row>
        <row r="1029">
          <cell r="AG1029">
            <v>-5.9470000000000002E-2</v>
          </cell>
        </row>
        <row r="1030">
          <cell r="AG1030">
            <v>-5.9470000000000002E-2</v>
          </cell>
        </row>
        <row r="1031">
          <cell r="AG1031">
            <v>-5.9470000000000002E-2</v>
          </cell>
        </row>
        <row r="1032">
          <cell r="AG1032">
            <v>0.16900000000000001</v>
          </cell>
        </row>
        <row r="1035">
          <cell r="AG1035">
            <v>0</v>
          </cell>
        </row>
        <row r="1036">
          <cell r="AG1036">
            <v>0</v>
          </cell>
        </row>
        <row r="1037">
          <cell r="AG1037">
            <v>0</v>
          </cell>
        </row>
        <row r="1039">
          <cell r="AG1039">
            <v>0</v>
          </cell>
        </row>
        <row r="1040">
          <cell r="AG1040">
            <v>0</v>
          </cell>
        </row>
        <row r="1042">
          <cell r="AG1042">
            <v>0.43544999999999995</v>
          </cell>
        </row>
        <row r="1043">
          <cell r="AG1043">
            <v>0.38462999999999997</v>
          </cell>
        </row>
        <row r="1044">
          <cell r="AG1044">
            <v>0.32954</v>
          </cell>
        </row>
        <row r="1045">
          <cell r="AG1045">
            <v>0.38569999999999999</v>
          </cell>
        </row>
        <row r="1046">
          <cell r="AG1046">
            <v>0.34126000000000001</v>
          </cell>
        </row>
        <row r="1047">
          <cell r="AG1047">
            <v>0.32835999999999999</v>
          </cell>
        </row>
        <row r="1048">
          <cell r="AG1048">
            <v>-8.0030000000000004E-2</v>
          </cell>
        </row>
        <row r="1049">
          <cell r="AG1049">
            <v>-8.0030000000000004E-2</v>
          </cell>
        </row>
        <row r="1050">
          <cell r="AG1050">
            <v>-7.3300000000000004E-2</v>
          </cell>
        </row>
        <row r="1051">
          <cell r="AG1051">
            <v>-7.3300000000000004E-2</v>
          </cell>
        </row>
        <row r="1052">
          <cell r="AG1052">
            <v>0.16900000000000001</v>
          </cell>
        </row>
        <row r="1055">
          <cell r="AG1055">
            <v>0</v>
          </cell>
        </row>
        <row r="1056">
          <cell r="AG1056">
            <v>0</v>
          </cell>
        </row>
        <row r="1057">
          <cell r="AG1057">
            <v>0</v>
          </cell>
        </row>
        <row r="1059">
          <cell r="AG1059">
            <v>0</v>
          </cell>
        </row>
        <row r="1060">
          <cell r="AG1060">
            <v>0</v>
          </cell>
        </row>
        <row r="1062">
          <cell r="AG1062">
            <v>0.34132999999999997</v>
          </cell>
        </row>
        <row r="1063">
          <cell r="AG1063">
            <v>0.29050999999999999</v>
          </cell>
        </row>
        <row r="1064">
          <cell r="AG1064">
            <v>0.23541999999999999</v>
          </cell>
        </row>
        <row r="1065">
          <cell r="AG1065">
            <v>0.29997999999999997</v>
          </cell>
        </row>
        <row r="1066">
          <cell r="AG1066">
            <v>0.25553999999999999</v>
          </cell>
        </row>
        <row r="1067">
          <cell r="AG1067">
            <v>0.24263999999999999</v>
          </cell>
        </row>
        <row r="1068">
          <cell r="AG1068">
            <v>-5.9470000000000002E-2</v>
          </cell>
        </row>
        <row r="1069">
          <cell r="AG1069">
            <v>-5.9470000000000002E-2</v>
          </cell>
        </row>
        <row r="1070">
          <cell r="AG1070">
            <v>-5.4469999999999998E-2</v>
          </cell>
        </row>
        <row r="1071">
          <cell r="AG1071">
            <v>-5.4469999999999998E-2</v>
          </cell>
        </row>
        <row r="1072">
          <cell r="AG1072">
            <v>0.16900000000000001</v>
          </cell>
        </row>
        <row r="1075">
          <cell r="AG1075">
            <v>0</v>
          </cell>
        </row>
        <row r="1076">
          <cell r="AG1076">
            <v>0</v>
          </cell>
        </row>
        <row r="1077">
          <cell r="AG1077">
            <v>0</v>
          </cell>
        </row>
        <row r="1079">
          <cell r="AG1079">
            <v>0</v>
          </cell>
        </row>
        <row r="1080">
          <cell r="AG1080">
            <v>0</v>
          </cell>
        </row>
        <row r="1082">
          <cell r="AG1082">
            <v>0.44198999999999999</v>
          </cell>
        </row>
        <row r="1083">
          <cell r="AG1083">
            <v>0.39116999999999996</v>
          </cell>
        </row>
        <row r="1084">
          <cell r="AG1084">
            <v>0.33607999999999999</v>
          </cell>
        </row>
        <row r="1085">
          <cell r="AG1085">
            <v>0.39223999999999998</v>
          </cell>
        </row>
        <row r="1086">
          <cell r="AG1086">
            <v>0.3478</v>
          </cell>
        </row>
        <row r="1087">
          <cell r="AG1087">
            <v>0.33489999999999998</v>
          </cell>
        </row>
        <row r="1088">
          <cell r="AG1088">
            <v>-8.0030000000000004E-2</v>
          </cell>
        </row>
        <row r="1089">
          <cell r="AG1089">
            <v>-8.0030000000000004E-2</v>
          </cell>
        </row>
        <row r="1090">
          <cell r="AG1090">
            <v>-7.3300000000000004E-2</v>
          </cell>
        </row>
        <row r="1091">
          <cell r="AG1091">
            <v>-7.3300000000000004E-2</v>
          </cell>
        </row>
        <row r="1092">
          <cell r="AG1092">
            <v>0.16900000000000001</v>
          </cell>
        </row>
        <row r="1095">
          <cell r="AG1095">
            <v>0</v>
          </cell>
        </row>
        <row r="1096">
          <cell r="AG1096">
            <v>0</v>
          </cell>
        </row>
        <row r="1097">
          <cell r="AG1097">
            <v>0</v>
          </cell>
        </row>
        <row r="1099">
          <cell r="AG1099">
            <v>0</v>
          </cell>
        </row>
        <row r="1100">
          <cell r="AG1100">
            <v>0</v>
          </cell>
        </row>
        <row r="1102">
          <cell r="AG1102">
            <v>0.34206999999999999</v>
          </cell>
        </row>
        <row r="1103">
          <cell r="AG1103">
            <v>0.29124999999999995</v>
          </cell>
        </row>
        <row r="1104">
          <cell r="AG1104">
            <v>0.23616000000000001</v>
          </cell>
        </row>
        <row r="1105">
          <cell r="AG1105">
            <v>0.30071999999999999</v>
          </cell>
        </row>
        <row r="1106">
          <cell r="AG1106">
            <v>0.25628000000000001</v>
          </cell>
        </row>
        <row r="1107">
          <cell r="AG1107">
            <v>0.24338000000000001</v>
          </cell>
        </row>
        <row r="1108">
          <cell r="AG1108">
            <v>-5.9470000000000002E-2</v>
          </cell>
        </row>
        <row r="1109">
          <cell r="AG1109">
            <v>-5.9470000000000002E-2</v>
          </cell>
        </row>
        <row r="1110">
          <cell r="AG1110">
            <v>-5.4469999999999998E-2</v>
          </cell>
        </row>
        <row r="1111">
          <cell r="AG1111">
            <v>-5.4469999999999998E-2</v>
          </cell>
        </row>
        <row r="1112">
          <cell r="AG1112">
            <v>0.16900000000000001</v>
          </cell>
        </row>
        <row r="1115">
          <cell r="AG1115">
            <v>0</v>
          </cell>
        </row>
        <row r="1116">
          <cell r="AG1116">
            <v>0</v>
          </cell>
        </row>
        <row r="1117">
          <cell r="AG1117">
            <v>0</v>
          </cell>
        </row>
        <row r="1119">
          <cell r="AG1119">
            <v>0</v>
          </cell>
        </row>
        <row r="1120">
          <cell r="AG1120">
            <v>0</v>
          </cell>
        </row>
        <row r="1122">
          <cell r="AG1122">
            <v>0.5255200000000001</v>
          </cell>
        </row>
        <row r="1123">
          <cell r="AG1123">
            <v>0.36302000000000001</v>
          </cell>
        </row>
        <row r="1124">
          <cell r="AG1124">
            <v>0.27767999999999998</v>
          </cell>
        </row>
        <row r="1125">
          <cell r="AG1125">
            <v>0.39080999999999999</v>
          </cell>
        </row>
        <row r="1126">
          <cell r="AG1126">
            <v>0.34698999999999997</v>
          </cell>
        </row>
        <row r="1127">
          <cell r="AG1127">
            <v>0.33427999999999997</v>
          </cell>
        </row>
        <row r="1128">
          <cell r="AG1128">
            <v>-8.0030000000000004E-2</v>
          </cell>
        </row>
        <row r="1129">
          <cell r="AG1129">
            <v>-8.0030000000000004E-2</v>
          </cell>
        </row>
        <row r="1130">
          <cell r="AG1130">
            <v>-7.3300000000000004E-2</v>
          </cell>
        </row>
        <row r="1131">
          <cell r="AG1131">
            <v>-7.3300000000000004E-2</v>
          </cell>
        </row>
        <row r="1132">
          <cell r="AG1132">
            <v>0.33800000000000002</v>
          </cell>
        </row>
        <row r="1135">
          <cell r="AG1135">
            <v>0</v>
          </cell>
        </row>
        <row r="1136">
          <cell r="AG1136">
            <v>0</v>
          </cell>
        </row>
        <row r="1137">
          <cell r="AG1137">
            <v>0</v>
          </cell>
        </row>
        <row r="1139">
          <cell r="AG1139">
            <v>0</v>
          </cell>
        </row>
        <row r="1140">
          <cell r="AG1140">
            <v>0</v>
          </cell>
        </row>
        <row r="1142">
          <cell r="AG1142">
            <v>0.42560000000000003</v>
          </cell>
        </row>
        <row r="1143">
          <cell r="AG1143">
            <v>0.2631</v>
          </cell>
        </row>
        <row r="1144">
          <cell r="AG1144">
            <v>0.17776</v>
          </cell>
        </row>
        <row r="1145">
          <cell r="AG1145">
            <v>0.29929</v>
          </cell>
        </row>
        <row r="1146">
          <cell r="AG1146">
            <v>0.25547000000000003</v>
          </cell>
        </row>
        <row r="1147">
          <cell r="AG1147">
            <v>0.24276000000000003</v>
          </cell>
        </row>
        <row r="1148">
          <cell r="AG1148">
            <v>-5.9470000000000002E-2</v>
          </cell>
        </row>
        <row r="1149">
          <cell r="AG1149">
            <v>-5.9470000000000002E-2</v>
          </cell>
        </row>
        <row r="1150">
          <cell r="AG1150">
            <v>-5.4469999999999998E-2</v>
          </cell>
        </row>
        <row r="1151">
          <cell r="AG1151">
            <v>-5.4469999999999998E-2</v>
          </cell>
        </row>
        <row r="1152">
          <cell r="AG1152">
            <v>0.16900000000000001</v>
          </cell>
        </row>
        <row r="1155">
          <cell r="AG1155">
            <v>0</v>
          </cell>
        </row>
        <row r="1156">
          <cell r="AG1156">
            <v>0</v>
          </cell>
        </row>
        <row r="1157">
          <cell r="AG1157">
            <v>0</v>
          </cell>
        </row>
        <row r="1159">
          <cell r="AG1159">
            <v>0</v>
          </cell>
        </row>
        <row r="1160">
          <cell r="AG1160">
            <v>0</v>
          </cell>
        </row>
        <row r="1162">
          <cell r="AG1162">
            <v>0.51898000000000011</v>
          </cell>
        </row>
        <row r="1163">
          <cell r="AG1163">
            <v>0.35647999999999996</v>
          </cell>
        </row>
        <row r="1164">
          <cell r="AG1164">
            <v>0.27113999999999999</v>
          </cell>
        </row>
        <row r="1165">
          <cell r="AG1165">
            <v>0.38427</v>
          </cell>
        </row>
        <row r="1166">
          <cell r="AG1166">
            <v>0.34044999999999997</v>
          </cell>
        </row>
        <row r="1167">
          <cell r="AG1167">
            <v>0.32773999999999998</v>
          </cell>
        </row>
        <row r="1168">
          <cell r="AG1168">
            <v>-8.0030000000000004E-2</v>
          </cell>
        </row>
        <row r="1169">
          <cell r="AG1169">
            <v>-8.0030000000000004E-2</v>
          </cell>
        </row>
        <row r="1170">
          <cell r="AG1170">
            <v>-7.3300000000000004E-2</v>
          </cell>
        </row>
        <row r="1171">
          <cell r="AG1171">
            <v>-7.3300000000000004E-2</v>
          </cell>
        </row>
        <row r="1172">
          <cell r="AG1172">
            <v>0.16900000000000001</v>
          </cell>
        </row>
        <row r="1175">
          <cell r="AG1175">
            <v>0</v>
          </cell>
        </row>
        <row r="1176">
          <cell r="AG1176">
            <v>0</v>
          </cell>
        </row>
        <row r="1177">
          <cell r="AG1177">
            <v>0</v>
          </cell>
        </row>
        <row r="1179">
          <cell r="AG1179">
            <v>0</v>
          </cell>
        </row>
        <row r="1180">
          <cell r="AG1180">
            <v>0</v>
          </cell>
        </row>
        <row r="1182">
          <cell r="AG1182">
            <v>0.42485999999999996</v>
          </cell>
        </row>
        <row r="1183">
          <cell r="AG1183">
            <v>0.26235999999999998</v>
          </cell>
        </row>
        <row r="1184">
          <cell r="AG1184">
            <v>0.17701999999999998</v>
          </cell>
        </row>
        <row r="1185">
          <cell r="AG1185">
            <v>0.29854999999999998</v>
          </cell>
        </row>
        <row r="1186">
          <cell r="AG1186">
            <v>0.25472999999999996</v>
          </cell>
        </row>
        <row r="1187">
          <cell r="AG1187">
            <v>0.24202000000000001</v>
          </cell>
        </row>
        <row r="1188">
          <cell r="AG1188">
            <v>-5.9470000000000002E-2</v>
          </cell>
        </row>
        <row r="1189">
          <cell r="AG1189">
            <v>-5.9470000000000002E-2</v>
          </cell>
        </row>
        <row r="1190">
          <cell r="AG1190">
            <v>-5.4469999999999998E-2</v>
          </cell>
        </row>
        <row r="1191">
          <cell r="AG1191">
            <v>-5.4469999999999998E-2</v>
          </cell>
        </row>
        <row r="1192">
          <cell r="AG1192">
            <v>0.16900000000000001</v>
          </cell>
        </row>
        <row r="1195">
          <cell r="AG1195">
            <v>0</v>
          </cell>
        </row>
        <row r="1196">
          <cell r="AG1196">
            <v>0</v>
          </cell>
        </row>
        <row r="1197">
          <cell r="AG1197">
            <v>0</v>
          </cell>
        </row>
        <row r="1199">
          <cell r="AG1199">
            <v>0</v>
          </cell>
        </row>
        <row r="1200">
          <cell r="AG1200">
            <v>0</v>
          </cell>
        </row>
        <row r="1202">
          <cell r="AG1202">
            <v>0.5289600000000001</v>
          </cell>
        </row>
        <row r="1203">
          <cell r="AG1203">
            <v>0.32628999999999997</v>
          </cell>
        </row>
        <row r="1205">
          <cell r="AG1205">
            <v>0.39080999999999999</v>
          </cell>
        </row>
        <row r="1206">
          <cell r="AG1206">
            <v>0.34114</v>
          </cell>
        </row>
        <row r="1208">
          <cell r="AG1208">
            <v>-8.0030000000000004E-2</v>
          </cell>
        </row>
        <row r="1209">
          <cell r="AG1209">
            <v>-8.0030000000000004E-2</v>
          </cell>
        </row>
        <row r="1210">
          <cell r="AG1210">
            <v>-7.3300000000000004E-2</v>
          </cell>
        </row>
        <row r="1211">
          <cell r="AG1211">
            <v>-7.3300000000000004E-2</v>
          </cell>
        </row>
        <row r="1212">
          <cell r="AG1212">
            <v>0.33800000000000002</v>
          </cell>
        </row>
        <row r="1215">
          <cell r="AG1215">
            <v>0</v>
          </cell>
        </row>
        <row r="1216">
          <cell r="AG1216">
            <v>0</v>
          </cell>
        </row>
        <row r="1217">
          <cell r="AG1217">
            <v>0</v>
          </cell>
        </row>
        <row r="1219">
          <cell r="AG1219">
            <v>0</v>
          </cell>
        </row>
        <row r="1220">
          <cell r="AG1220">
            <v>0</v>
          </cell>
        </row>
        <row r="1222">
          <cell r="AG1222">
            <v>0.42904000000000003</v>
          </cell>
        </row>
        <row r="1223">
          <cell r="AG1223">
            <v>0.22636999999999999</v>
          </cell>
        </row>
        <row r="1225">
          <cell r="AG1225">
            <v>0.29929</v>
          </cell>
        </row>
        <row r="1226">
          <cell r="AG1226">
            <v>0.24962000000000004</v>
          </cell>
        </row>
        <row r="1228">
          <cell r="AG1228">
            <v>-5.9470000000000002E-2</v>
          </cell>
        </row>
        <row r="1229">
          <cell r="AG1229">
            <v>-5.9470000000000002E-2</v>
          </cell>
        </row>
        <row r="1230">
          <cell r="AG1230">
            <v>-5.9470000000000002E-2</v>
          </cell>
        </row>
        <row r="1231">
          <cell r="AG1231">
            <v>-5.9470000000000002E-2</v>
          </cell>
        </row>
        <row r="1232">
          <cell r="AG1232">
            <v>0.16900000000000001</v>
          </cell>
        </row>
        <row r="1235">
          <cell r="AG1235">
            <v>0</v>
          </cell>
        </row>
        <row r="1236">
          <cell r="AG1236">
            <v>0</v>
          </cell>
        </row>
        <row r="1237">
          <cell r="AG1237">
            <v>0</v>
          </cell>
        </row>
        <row r="1239">
          <cell r="AG1239">
            <v>0</v>
          </cell>
        </row>
        <row r="1240">
          <cell r="AG1240">
            <v>0</v>
          </cell>
        </row>
        <row r="1242">
          <cell r="AG1242">
            <v>0.52242</v>
          </cell>
        </row>
        <row r="1243">
          <cell r="AG1243">
            <v>0.31974999999999998</v>
          </cell>
        </row>
        <row r="1245">
          <cell r="AG1245">
            <v>0.38427</v>
          </cell>
        </row>
        <row r="1246">
          <cell r="AG1246">
            <v>0.33460000000000001</v>
          </cell>
        </row>
        <row r="1248">
          <cell r="AG1248">
            <v>-8.0030000000000004E-2</v>
          </cell>
        </row>
        <row r="1249">
          <cell r="AG1249">
            <v>-8.0030000000000004E-2</v>
          </cell>
        </row>
        <row r="1250">
          <cell r="AG1250">
            <v>-7.3300000000000004E-2</v>
          </cell>
        </row>
        <row r="1251">
          <cell r="AG1251">
            <v>-7.3300000000000004E-2</v>
          </cell>
        </row>
        <row r="1252">
          <cell r="AG1252">
            <v>0.16900000000000001</v>
          </cell>
        </row>
        <row r="1255">
          <cell r="AG1255">
            <v>0</v>
          </cell>
        </row>
        <row r="1256">
          <cell r="AG1256">
            <v>0</v>
          </cell>
        </row>
        <row r="1257">
          <cell r="AG1257">
            <v>0</v>
          </cell>
        </row>
        <row r="1259">
          <cell r="AG1259">
            <v>0</v>
          </cell>
        </row>
        <row r="1260">
          <cell r="AG1260">
            <v>0</v>
          </cell>
        </row>
        <row r="1262">
          <cell r="AG1262">
            <v>0.42829999999999996</v>
          </cell>
        </row>
        <row r="1263">
          <cell r="AG1263">
            <v>0.22562999999999997</v>
          </cell>
        </row>
        <row r="1265">
          <cell r="AG1265">
            <v>0.29854999999999998</v>
          </cell>
        </row>
        <row r="1266">
          <cell r="AG1266">
            <v>0.24888000000000002</v>
          </cell>
        </row>
        <row r="1268">
          <cell r="AG1268">
            <v>-5.9470000000000002E-2</v>
          </cell>
        </row>
        <row r="1269">
          <cell r="AG1269">
            <v>-5.9470000000000002E-2</v>
          </cell>
        </row>
        <row r="1270">
          <cell r="AG1270">
            <v>-5.4469999999999998E-2</v>
          </cell>
        </row>
        <row r="1271">
          <cell r="AG1271">
            <v>-5.4469999999999998E-2</v>
          </cell>
        </row>
        <row r="1272">
          <cell r="AG1272">
            <v>0.16900000000000001</v>
          </cell>
        </row>
        <row r="1277">
          <cell r="AG1277">
            <v>12</v>
          </cell>
        </row>
        <row r="1278">
          <cell r="AG1278">
            <v>19.2</v>
          </cell>
        </row>
        <row r="1279">
          <cell r="AG1279">
            <v>36</v>
          </cell>
        </row>
        <row r="1280">
          <cell r="AG1280">
            <v>90</v>
          </cell>
        </row>
        <row r="1282">
          <cell r="AG1282">
            <v>12</v>
          </cell>
        </row>
        <row r="1283">
          <cell r="AG1283">
            <v>19.2</v>
          </cell>
        </row>
        <row r="1284">
          <cell r="AG1284">
            <v>36</v>
          </cell>
        </row>
        <row r="1285">
          <cell r="AG1285">
            <v>90</v>
          </cell>
        </row>
        <row r="1287">
          <cell r="AG1287">
            <v>0</v>
          </cell>
        </row>
        <row r="1288">
          <cell r="AG1288">
            <v>0</v>
          </cell>
        </row>
        <row r="1290">
          <cell r="AG1290">
            <v>0</v>
          </cell>
        </row>
        <row r="1291">
          <cell r="AG1291">
            <v>0</v>
          </cell>
        </row>
        <row r="1293">
          <cell r="AG1293">
            <v>0</v>
          </cell>
        </row>
        <row r="1294">
          <cell r="AG1294">
            <v>0</v>
          </cell>
        </row>
        <row r="1296">
          <cell r="AG1296">
            <v>0</v>
          </cell>
        </row>
        <row r="1297">
          <cell r="AG1297">
            <v>0</v>
          </cell>
        </row>
        <row r="1300">
          <cell r="AG1300">
            <v>0.36506</v>
          </cell>
        </row>
        <row r="1301">
          <cell r="AG1301">
            <v>0.36349999999999999</v>
          </cell>
        </row>
        <row r="1303">
          <cell r="AG1303">
            <v>0.26822999999999997</v>
          </cell>
        </row>
        <row r="1304">
          <cell r="AG1304">
            <v>0.26716000000000001</v>
          </cell>
        </row>
        <row r="1306">
          <cell r="AG1306">
            <v>0.27359</v>
          </cell>
        </row>
        <row r="1307">
          <cell r="AG1307">
            <v>0.27251999999999998</v>
          </cell>
        </row>
        <row r="1309">
          <cell r="AG1309">
            <v>0.2177</v>
          </cell>
        </row>
        <row r="1310">
          <cell r="AG1310">
            <v>0.21693999999999999</v>
          </cell>
        </row>
        <row r="1315">
          <cell r="AG1315">
            <v>12</v>
          </cell>
        </row>
        <row r="1316">
          <cell r="AG1316">
            <v>19.2</v>
          </cell>
        </row>
        <row r="1317">
          <cell r="AG1317">
            <v>36</v>
          </cell>
        </row>
        <row r="1318">
          <cell r="AG1318">
            <v>90</v>
          </cell>
        </row>
        <row r="1320">
          <cell r="AG1320">
            <v>12</v>
          </cell>
        </row>
        <row r="1321">
          <cell r="AG1321">
            <v>19.2</v>
          </cell>
        </row>
        <row r="1322">
          <cell r="AG1322">
            <v>36</v>
          </cell>
        </row>
        <row r="1323">
          <cell r="AG1323">
            <v>90</v>
          </cell>
        </row>
        <row r="1325">
          <cell r="AG1325">
            <v>0</v>
          </cell>
        </row>
        <row r="1326">
          <cell r="AG1326">
            <v>0</v>
          </cell>
        </row>
        <row r="1328">
          <cell r="AG1328">
            <v>0</v>
          </cell>
        </row>
        <row r="1329">
          <cell r="AG1329">
            <v>0</v>
          </cell>
        </row>
        <row r="1331">
          <cell r="AG1331">
            <v>0</v>
          </cell>
        </row>
        <row r="1332">
          <cell r="AG1332">
            <v>0</v>
          </cell>
        </row>
        <row r="1334">
          <cell r="AG1334">
            <v>0</v>
          </cell>
        </row>
        <row r="1335">
          <cell r="AG1335">
            <v>0</v>
          </cell>
        </row>
        <row r="1338">
          <cell r="AG1338">
            <v>0.21508000000000002</v>
          </cell>
        </row>
        <row r="1339">
          <cell r="AG1339">
            <v>0.21454999999999999</v>
          </cell>
        </row>
        <row r="1341">
          <cell r="AG1341">
            <v>0.21508000000000002</v>
          </cell>
        </row>
        <row r="1342">
          <cell r="AG1342">
            <v>0.21454999999999999</v>
          </cell>
        </row>
        <row r="1344">
          <cell r="AG1344">
            <v>0.20912</v>
          </cell>
        </row>
        <row r="1345">
          <cell r="AG1345">
            <v>0.20859</v>
          </cell>
        </row>
        <row r="1347">
          <cell r="AG1347">
            <v>0.20912</v>
          </cell>
        </row>
        <row r="1348">
          <cell r="AG1348">
            <v>0.20859</v>
          </cell>
        </row>
        <row r="1353">
          <cell r="AG1353">
            <v>24.55</v>
          </cell>
        </row>
        <row r="1354">
          <cell r="AG1354">
            <v>72.25</v>
          </cell>
        </row>
        <row r="1355">
          <cell r="AG1355">
            <v>183.5</v>
          </cell>
        </row>
        <row r="1356">
          <cell r="AG1356">
            <v>536.08000000000004</v>
          </cell>
        </row>
        <row r="1358">
          <cell r="AG1358">
            <v>49.67</v>
          </cell>
        </row>
        <row r="1359">
          <cell r="AG1359">
            <v>80.400000000000006</v>
          </cell>
        </row>
        <row r="1360">
          <cell r="AG1360">
            <v>143.24</v>
          </cell>
        </row>
        <row r="1361">
          <cell r="AG1361">
            <v>464.92</v>
          </cell>
        </row>
        <row r="1363">
          <cell r="AG1363">
            <v>0</v>
          </cell>
        </row>
        <row r="1364">
          <cell r="AG1364">
            <v>0</v>
          </cell>
        </row>
        <row r="1366">
          <cell r="AG1366">
            <v>0</v>
          </cell>
        </row>
        <row r="1367">
          <cell r="AG1367">
            <v>0</v>
          </cell>
        </row>
        <row r="1369">
          <cell r="AG1369">
            <v>0</v>
          </cell>
        </row>
        <row r="1370">
          <cell r="AG1370">
            <v>0</v>
          </cell>
        </row>
        <row r="1372">
          <cell r="AG1372">
            <v>0</v>
          </cell>
        </row>
        <row r="1373">
          <cell r="AG1373">
            <v>0</v>
          </cell>
        </row>
        <row r="1376">
          <cell r="AG1376">
            <v>0.3881</v>
          </cell>
        </row>
        <row r="1377">
          <cell r="AG1377">
            <v>0.38646999999999998</v>
          </cell>
        </row>
        <row r="1379">
          <cell r="AG1379">
            <v>0.21632000000000001</v>
          </cell>
        </row>
        <row r="1380">
          <cell r="AG1380">
            <v>0.21555000000000002</v>
          </cell>
        </row>
        <row r="1382">
          <cell r="AG1382">
            <v>0.17509000000000002</v>
          </cell>
        </row>
        <row r="1383">
          <cell r="AG1383">
            <v>0.17458000000000001</v>
          </cell>
        </row>
        <row r="1385">
          <cell r="AG1385">
            <v>0.22908000000000003</v>
          </cell>
        </row>
        <row r="1386">
          <cell r="AG1386">
            <v>0.22825000000000004</v>
          </cell>
        </row>
        <row r="1388">
          <cell r="AG1388">
            <v>0.18316000000000002</v>
          </cell>
        </row>
        <row r="1389">
          <cell r="AG1389">
            <v>0.18257000000000001</v>
          </cell>
        </row>
        <row r="1391">
          <cell r="AG1391">
            <v>0.16892000000000001</v>
          </cell>
        </row>
        <row r="1392">
          <cell r="AG1392">
            <v>0.16844000000000001</v>
          </cell>
        </row>
        <row r="1398">
          <cell r="AG1398">
            <v>24.55</v>
          </cell>
        </row>
        <row r="1399">
          <cell r="AG1399">
            <v>72.25</v>
          </cell>
        </row>
        <row r="1400">
          <cell r="AG1400">
            <v>183.5</v>
          </cell>
        </row>
        <row r="1401">
          <cell r="AG1401">
            <v>536.08000000000004</v>
          </cell>
        </row>
        <row r="1403">
          <cell r="AG1403">
            <v>49.67</v>
          </cell>
        </row>
        <row r="1404">
          <cell r="AG1404">
            <v>80.400000000000006</v>
          </cell>
        </row>
        <row r="1405">
          <cell r="AG1405">
            <v>143.24</v>
          </cell>
        </row>
        <row r="1406">
          <cell r="AG1406">
            <v>464.92</v>
          </cell>
        </row>
        <row r="1408">
          <cell r="AG1408">
            <v>0</v>
          </cell>
        </row>
        <row r="1409">
          <cell r="AG1409">
            <v>0</v>
          </cell>
        </row>
        <row r="1411">
          <cell r="AG1411">
            <v>0</v>
          </cell>
        </row>
        <row r="1412">
          <cell r="AG1412">
            <v>0</v>
          </cell>
        </row>
        <row r="1414">
          <cell r="AG1414">
            <v>0</v>
          </cell>
        </row>
        <row r="1415">
          <cell r="AG1415">
            <v>0</v>
          </cell>
        </row>
        <row r="1417">
          <cell r="AG1417">
            <v>0</v>
          </cell>
        </row>
        <row r="1418">
          <cell r="AG1418">
            <v>0</v>
          </cell>
        </row>
        <row r="1421">
          <cell r="AG1421">
            <v>0.17713000000000001</v>
          </cell>
        </row>
        <row r="1422">
          <cell r="AG1422">
            <v>0.17680000000000001</v>
          </cell>
        </row>
        <row r="1424">
          <cell r="AG1424">
            <v>0.17713000000000001</v>
          </cell>
        </row>
        <row r="1425">
          <cell r="AG1425">
            <v>0.17680000000000001</v>
          </cell>
        </row>
        <row r="1427">
          <cell r="AG1427">
            <v>0.17713000000000001</v>
          </cell>
        </row>
        <row r="1428">
          <cell r="AG1428">
            <v>0.17680000000000001</v>
          </cell>
        </row>
        <row r="1430">
          <cell r="AG1430">
            <v>0.17117000000000002</v>
          </cell>
        </row>
        <row r="1431">
          <cell r="AG1431">
            <v>0.17084000000000002</v>
          </cell>
        </row>
        <row r="1433">
          <cell r="AG1433">
            <v>0.17117000000000002</v>
          </cell>
        </row>
        <row r="1434">
          <cell r="AG1434">
            <v>0.17084000000000002</v>
          </cell>
        </row>
        <row r="1436">
          <cell r="AG1436">
            <v>0.17117000000000002</v>
          </cell>
        </row>
        <row r="1437">
          <cell r="AG1437">
            <v>0.17084000000000002</v>
          </cell>
        </row>
        <row r="1443">
          <cell r="AG1443">
            <v>12</v>
          </cell>
        </row>
        <row r="1444">
          <cell r="AG1444">
            <v>19.2</v>
          </cell>
        </row>
        <row r="1445">
          <cell r="AG1445">
            <v>36</v>
          </cell>
        </row>
        <row r="1446">
          <cell r="AG1446">
            <v>90</v>
          </cell>
        </row>
        <row r="1448">
          <cell r="AG1448">
            <v>12</v>
          </cell>
        </row>
        <row r="1449">
          <cell r="AG1449">
            <v>19.2</v>
          </cell>
        </row>
        <row r="1450">
          <cell r="AG1450">
            <v>36</v>
          </cell>
        </row>
        <row r="1451">
          <cell r="AG1451">
            <v>90</v>
          </cell>
        </row>
        <row r="1453">
          <cell r="AG1453">
            <v>0</v>
          </cell>
        </row>
        <row r="1454">
          <cell r="AG1454">
            <v>0</v>
          </cell>
        </row>
        <row r="1456">
          <cell r="AG1456">
            <v>0</v>
          </cell>
        </row>
        <row r="1457">
          <cell r="AG1457">
            <v>0</v>
          </cell>
        </row>
        <row r="1459">
          <cell r="AG1459">
            <v>0</v>
          </cell>
        </row>
        <row r="1460">
          <cell r="AG1460">
            <v>0</v>
          </cell>
        </row>
        <row r="1462">
          <cell r="AG1462">
            <v>0</v>
          </cell>
        </row>
        <row r="1463">
          <cell r="AG1463">
            <v>0</v>
          </cell>
        </row>
        <row r="1466">
          <cell r="AG1466">
            <v>0.36113999999999996</v>
          </cell>
        </row>
        <row r="1467">
          <cell r="AG1467">
            <v>0.35962999999999995</v>
          </cell>
        </row>
        <row r="1469">
          <cell r="AG1469">
            <v>0.28348000000000001</v>
          </cell>
        </row>
        <row r="1470">
          <cell r="AG1470">
            <v>0.28234999999999999</v>
          </cell>
        </row>
        <row r="1472">
          <cell r="AG1472">
            <v>0.21377000000000002</v>
          </cell>
        </row>
        <row r="1473">
          <cell r="AG1473">
            <v>0.21298</v>
          </cell>
        </row>
        <row r="1475">
          <cell r="AG1475">
            <v>0.26702999999999999</v>
          </cell>
        </row>
        <row r="1476">
          <cell r="AG1476">
            <v>0.26599999999999996</v>
          </cell>
        </row>
        <row r="1478">
          <cell r="AG1478">
            <v>0.22111</v>
          </cell>
        </row>
        <row r="1479">
          <cell r="AG1479">
            <v>0.22032000000000002</v>
          </cell>
        </row>
        <row r="1481">
          <cell r="AG1481">
            <v>0.20687000000000003</v>
          </cell>
        </row>
        <row r="1482">
          <cell r="AG1482">
            <v>0.20619000000000001</v>
          </cell>
        </row>
        <row r="1488">
          <cell r="AG1488">
            <v>12</v>
          </cell>
        </row>
        <row r="1489">
          <cell r="AG1489">
            <v>19.2</v>
          </cell>
        </row>
        <row r="1490">
          <cell r="AG1490">
            <v>36</v>
          </cell>
        </row>
        <row r="1491">
          <cell r="AG1491">
            <v>90</v>
          </cell>
        </row>
        <row r="1493">
          <cell r="AG1493">
            <v>12</v>
          </cell>
        </row>
        <row r="1494">
          <cell r="AG1494">
            <v>19.2</v>
          </cell>
        </row>
        <row r="1495">
          <cell r="AG1495">
            <v>36</v>
          </cell>
        </row>
        <row r="1496">
          <cell r="AG1496">
            <v>90</v>
          </cell>
        </row>
        <row r="1498">
          <cell r="AG1498">
            <v>0</v>
          </cell>
        </row>
        <row r="1499">
          <cell r="AG1499">
            <v>0</v>
          </cell>
        </row>
        <row r="1501">
          <cell r="AG1501">
            <v>0</v>
          </cell>
        </row>
        <row r="1502">
          <cell r="AG1502">
            <v>0</v>
          </cell>
        </row>
        <row r="1504">
          <cell r="AG1504">
            <v>0</v>
          </cell>
        </row>
        <row r="1505">
          <cell r="AG1505">
            <v>0</v>
          </cell>
        </row>
        <row r="1507">
          <cell r="AG1507">
            <v>0</v>
          </cell>
        </row>
        <row r="1508">
          <cell r="AG1508">
            <v>0</v>
          </cell>
        </row>
        <row r="1511">
          <cell r="AG1511">
            <v>0.21508000000000002</v>
          </cell>
        </row>
        <row r="1512">
          <cell r="AG1512">
            <v>0.21454999999999999</v>
          </cell>
        </row>
        <row r="1514">
          <cell r="AG1514">
            <v>0.21508000000000002</v>
          </cell>
        </row>
        <row r="1515">
          <cell r="AG1515">
            <v>0.21454999999999999</v>
          </cell>
        </row>
        <row r="1517">
          <cell r="AG1517">
            <v>0.21508000000000002</v>
          </cell>
        </row>
        <row r="1518">
          <cell r="AG1518">
            <v>0.21454999999999999</v>
          </cell>
        </row>
        <row r="1520">
          <cell r="AG1520">
            <v>0.20912</v>
          </cell>
        </row>
        <row r="1521">
          <cell r="AG1521">
            <v>0.20859</v>
          </cell>
        </row>
        <row r="1523">
          <cell r="AG1523">
            <v>0.20912</v>
          </cell>
        </row>
        <row r="1524">
          <cell r="AG1524">
            <v>0.20859</v>
          </cell>
        </row>
        <row r="1526">
          <cell r="AG1526">
            <v>0.20912</v>
          </cell>
        </row>
        <row r="1527">
          <cell r="AG1527">
            <v>0.20859</v>
          </cell>
        </row>
        <row r="1531">
          <cell r="AG1531">
            <v>135.47999999999999</v>
          </cell>
        </row>
        <row r="1532">
          <cell r="AG1532">
            <v>135.47999999999999</v>
          </cell>
        </row>
        <row r="1533">
          <cell r="AG1533">
            <v>135.47999999999999</v>
          </cell>
        </row>
        <row r="1534">
          <cell r="AG1534">
            <v>135.47999999999999</v>
          </cell>
        </row>
        <row r="1535">
          <cell r="AG1535">
            <v>3.44</v>
          </cell>
        </row>
        <row r="1536">
          <cell r="AG1536">
            <v>0</v>
          </cell>
        </row>
        <row r="1538">
          <cell r="AG1538">
            <v>0</v>
          </cell>
        </row>
        <row r="1539">
          <cell r="AG1539">
            <v>0</v>
          </cell>
        </row>
        <row r="1542">
          <cell r="AG1542">
            <v>0.38064999999999999</v>
          </cell>
        </row>
        <row r="1543">
          <cell r="AG1543">
            <v>0.20000999999999999</v>
          </cell>
        </row>
        <row r="1544">
          <cell r="AG1544">
            <v>0.15986</v>
          </cell>
        </row>
        <row r="1546">
          <cell r="AG1546">
            <v>0.21193999999999999</v>
          </cell>
        </row>
        <row r="1547">
          <cell r="AG1547">
            <v>0.16606000000000001</v>
          </cell>
        </row>
        <row r="1548">
          <cell r="AG1548">
            <v>0.15187</v>
          </cell>
        </row>
        <row r="1553">
          <cell r="AG1553">
            <v>135.47999999999999</v>
          </cell>
        </row>
        <row r="1554">
          <cell r="AG1554">
            <v>135.47999999999999</v>
          </cell>
        </row>
        <row r="1555">
          <cell r="AG1555">
            <v>135.47999999999999</v>
          </cell>
        </row>
        <row r="1556">
          <cell r="AG1556">
            <v>135.47999999999999</v>
          </cell>
        </row>
        <row r="1557">
          <cell r="AG1557">
            <v>3.44</v>
          </cell>
        </row>
        <row r="1558">
          <cell r="AG1558">
            <v>0</v>
          </cell>
        </row>
        <row r="1560">
          <cell r="AG1560">
            <v>0</v>
          </cell>
        </row>
        <row r="1561">
          <cell r="AG1561">
            <v>0</v>
          </cell>
        </row>
        <row r="1564">
          <cell r="AG1564">
            <v>0.16031999999999999</v>
          </cell>
        </row>
        <row r="1565">
          <cell r="AG1565">
            <v>0.16031999999999999</v>
          </cell>
        </row>
        <row r="1566">
          <cell r="AG1566">
            <v>0.16031999999999999</v>
          </cell>
        </row>
        <row r="1568">
          <cell r="AG1568">
            <v>0.15436</v>
          </cell>
        </row>
        <row r="1569">
          <cell r="AG1569">
            <v>0.15436</v>
          </cell>
        </row>
        <row r="1570">
          <cell r="AG1570">
            <v>0.15436</v>
          </cell>
        </row>
        <row r="1574">
          <cell r="AG1574">
            <v>12</v>
          </cell>
        </row>
        <row r="1575">
          <cell r="AG1575">
            <v>19.2</v>
          </cell>
        </row>
        <row r="1576">
          <cell r="AG1576">
            <v>0</v>
          </cell>
        </row>
        <row r="1577">
          <cell r="AG1577">
            <v>0</v>
          </cell>
        </row>
        <row r="1579">
          <cell r="AG1579">
            <v>0</v>
          </cell>
        </row>
        <row r="1580">
          <cell r="AG1580">
            <v>0</v>
          </cell>
        </row>
        <row r="1582">
          <cell r="AG1582">
            <v>0.18797</v>
          </cell>
        </row>
        <row r="1583">
          <cell r="AG1583">
            <v>0.18797</v>
          </cell>
        </row>
        <row r="1586">
          <cell r="AG1586">
            <v>10.31</v>
          </cell>
        </row>
        <row r="1587">
          <cell r="AG1587">
            <v>0</v>
          </cell>
        </row>
        <row r="1588">
          <cell r="AG1588">
            <v>0</v>
          </cell>
        </row>
        <row r="1590">
          <cell r="AG1590">
            <v>0</v>
          </cell>
        </row>
        <row r="1591">
          <cell r="AG1591">
            <v>0</v>
          </cell>
        </row>
        <row r="1593">
          <cell r="AG1593">
            <v>0.28348000000000001</v>
          </cell>
        </row>
        <row r="1594">
          <cell r="AG1594">
            <v>0.22641000000000003</v>
          </cell>
        </row>
        <row r="1599">
          <cell r="AG1599">
            <v>223.56</v>
          </cell>
        </row>
        <row r="1600">
          <cell r="AG1600">
            <v>60.29</v>
          </cell>
        </row>
        <row r="1601">
          <cell r="AG1601">
            <v>21806.62</v>
          </cell>
        </row>
        <row r="1602">
          <cell r="AG1602">
            <v>21806.62</v>
          </cell>
        </row>
        <row r="1603">
          <cell r="AG1603">
            <v>325.13</v>
          </cell>
        </row>
        <row r="1605">
          <cell r="AG1605">
            <v>798.77</v>
          </cell>
        </row>
        <row r="1606">
          <cell r="AG1606">
            <v>71.72</v>
          </cell>
        </row>
        <row r="1607">
          <cell r="AG1607">
            <v>21806.62</v>
          </cell>
        </row>
        <row r="1608">
          <cell r="AG1608">
            <v>21806.62</v>
          </cell>
        </row>
        <row r="1609">
          <cell r="AG1609">
            <v>1300.8800000000001</v>
          </cell>
        </row>
        <row r="1611">
          <cell r="AG1611">
            <v>36798.639999999999</v>
          </cell>
        </row>
        <row r="1612">
          <cell r="AG1612">
            <v>36866.99</v>
          </cell>
        </row>
        <row r="1613">
          <cell r="AG1613">
            <v>3000</v>
          </cell>
        </row>
        <row r="1614">
          <cell r="AG1614">
            <v>1.23</v>
          </cell>
        </row>
        <row r="1615">
          <cell r="AG1615">
            <v>3.17</v>
          </cell>
        </row>
        <row r="1616">
          <cell r="AG1616">
            <v>1.22</v>
          </cell>
        </row>
        <row r="1617">
          <cell r="AG1617">
            <v>3.13</v>
          </cell>
        </row>
        <row r="1619">
          <cell r="AG1619">
            <v>24.2</v>
          </cell>
        </row>
        <row r="1620">
          <cell r="AG1620">
            <v>23.67</v>
          </cell>
        </row>
        <row r="1621">
          <cell r="AG1621">
            <v>14.649999999999999</v>
          </cell>
        </row>
        <row r="1622">
          <cell r="AG1622">
            <v>14.17</v>
          </cell>
        </row>
        <row r="1623">
          <cell r="AG1623">
            <v>14.1</v>
          </cell>
        </row>
        <row r="1625">
          <cell r="AG1625">
            <v>0</v>
          </cell>
        </row>
        <row r="1626">
          <cell r="AG1626">
            <v>0</v>
          </cell>
        </row>
        <row r="1627">
          <cell r="AG1627">
            <v>0</v>
          </cell>
        </row>
        <row r="1628">
          <cell r="AG1628">
            <v>0</v>
          </cell>
        </row>
        <row r="1629">
          <cell r="AG1629">
            <v>0</v>
          </cell>
        </row>
        <row r="1631">
          <cell r="AG1631">
            <v>28.86</v>
          </cell>
        </row>
        <row r="1632">
          <cell r="AG1632">
            <v>28.61</v>
          </cell>
        </row>
        <row r="1633">
          <cell r="AG1633">
            <v>13.059999999999999</v>
          </cell>
        </row>
        <row r="1634">
          <cell r="AG1634">
            <v>12.9</v>
          </cell>
        </row>
        <row r="1635">
          <cell r="AG1635">
            <v>12.46</v>
          </cell>
        </row>
        <row r="1637">
          <cell r="AG1637">
            <v>19.07</v>
          </cell>
        </row>
        <row r="1638">
          <cell r="AG1638">
            <v>18.96</v>
          </cell>
        </row>
        <row r="1639">
          <cell r="AG1639">
            <v>0.61</v>
          </cell>
        </row>
        <row r="1640">
          <cell r="AG1640">
            <v>0.59</v>
          </cell>
        </row>
        <row r="1641">
          <cell r="AG1641">
            <v>0.59</v>
          </cell>
        </row>
        <row r="1643">
          <cell r="AG1643">
            <v>0</v>
          </cell>
        </row>
        <row r="1644">
          <cell r="AG1644">
            <v>0</v>
          </cell>
        </row>
        <row r="1645">
          <cell r="AG1645">
            <v>0</v>
          </cell>
        </row>
        <row r="1646">
          <cell r="AG1646">
            <v>0</v>
          </cell>
        </row>
        <row r="1647">
          <cell r="AG1647">
            <v>0</v>
          </cell>
        </row>
        <row r="1649">
          <cell r="AG1649">
            <v>0</v>
          </cell>
        </row>
        <row r="1650">
          <cell r="AG1650">
            <v>0</v>
          </cell>
        </row>
        <row r="1651">
          <cell r="AG1651">
            <v>0</v>
          </cell>
        </row>
        <row r="1652">
          <cell r="AG1652">
            <v>0</v>
          </cell>
        </row>
        <row r="1653">
          <cell r="AG1653">
            <v>0</v>
          </cell>
        </row>
        <row r="1655">
          <cell r="AG1655">
            <v>0</v>
          </cell>
        </row>
        <row r="1656">
          <cell r="AG1656">
            <v>0</v>
          </cell>
        </row>
        <row r="1657">
          <cell r="AG1657">
            <v>0</v>
          </cell>
        </row>
        <row r="1658">
          <cell r="AG1658">
            <v>0</v>
          </cell>
        </row>
        <row r="1659">
          <cell r="AG1659">
            <v>0</v>
          </cell>
        </row>
        <row r="1661">
          <cell r="AG1661">
            <v>0</v>
          </cell>
        </row>
        <row r="1662">
          <cell r="AG1662">
            <v>0</v>
          </cell>
        </row>
        <row r="1663">
          <cell r="AG1663">
            <v>0</v>
          </cell>
        </row>
        <row r="1664">
          <cell r="AG1664">
            <v>0</v>
          </cell>
        </row>
        <row r="1665">
          <cell r="AG1665">
            <v>0</v>
          </cell>
        </row>
        <row r="1669">
          <cell r="AG1669">
            <v>0.25</v>
          </cell>
        </row>
        <row r="1670">
          <cell r="AG1670">
            <v>0.25</v>
          </cell>
        </row>
        <row r="1671">
          <cell r="AG1671">
            <v>0.25</v>
          </cell>
        </row>
        <row r="1672">
          <cell r="AG1672">
            <v>0.25</v>
          </cell>
        </row>
        <row r="1673">
          <cell r="AG1673">
            <v>0</v>
          </cell>
        </row>
        <row r="1675">
          <cell r="AG1675">
            <v>0.15345</v>
          </cell>
        </row>
        <row r="1676">
          <cell r="AG1676">
            <v>0.15276999999999999</v>
          </cell>
        </row>
        <row r="1677">
          <cell r="AG1677">
            <v>0.15195</v>
          </cell>
        </row>
        <row r="1678">
          <cell r="AG1678">
            <v>0.15126999999999999</v>
          </cell>
        </row>
        <row r="1679">
          <cell r="AG1679">
            <v>0.14526</v>
          </cell>
        </row>
        <row r="1681">
          <cell r="AG1681">
            <v>9.9970000000000003E-2</v>
          </cell>
        </row>
        <row r="1682">
          <cell r="AG1682">
            <v>9.9569999999999992E-2</v>
          </cell>
        </row>
        <row r="1683">
          <cell r="AG1683">
            <v>9.8470000000000002E-2</v>
          </cell>
        </row>
        <row r="1684">
          <cell r="AG1684">
            <v>9.8069999999999991E-2</v>
          </cell>
        </row>
        <row r="1685">
          <cell r="AG1685">
            <v>9.4369999999999996E-2</v>
          </cell>
        </row>
        <row r="1687">
          <cell r="AG1687">
            <v>8.2720000000000002E-2</v>
          </cell>
        </row>
        <row r="1688">
          <cell r="AG1688">
            <v>8.2479999999999998E-2</v>
          </cell>
        </row>
        <row r="1689">
          <cell r="AG1689">
            <v>8.1220000000000001E-2</v>
          </cell>
        </row>
        <row r="1690">
          <cell r="AG1690">
            <v>8.0979999999999996E-2</v>
          </cell>
        </row>
        <row r="1691">
          <cell r="AG1691">
            <v>7.8170000000000003E-2</v>
          </cell>
        </row>
        <row r="1693">
          <cell r="AG1693">
            <v>0.15956000000000001</v>
          </cell>
        </row>
        <row r="1694">
          <cell r="AG1694">
            <v>0.15889</v>
          </cell>
        </row>
        <row r="1695">
          <cell r="AG1695">
            <v>0.15806000000000001</v>
          </cell>
        </row>
        <row r="1696">
          <cell r="AG1696">
            <v>0.15739</v>
          </cell>
        </row>
        <row r="1697">
          <cell r="AG1697">
            <v>0.15123</v>
          </cell>
        </row>
        <row r="1699">
          <cell r="AG1699">
            <v>9.5089999999999994E-2</v>
          </cell>
        </row>
        <row r="1700">
          <cell r="AG1700">
            <v>9.4750000000000001E-2</v>
          </cell>
        </row>
        <row r="1701">
          <cell r="AG1701">
            <v>9.3589999999999993E-2</v>
          </cell>
        </row>
        <row r="1702">
          <cell r="AG1702">
            <v>9.325E-2</v>
          </cell>
        </row>
        <row r="1703">
          <cell r="AG1703">
            <v>8.9880000000000002E-2</v>
          </cell>
        </row>
        <row r="1705">
          <cell r="AG1705">
            <v>7.6380000000000003E-2</v>
          </cell>
        </row>
        <row r="1706">
          <cell r="AG1706">
            <v>7.6170000000000002E-2</v>
          </cell>
        </row>
        <row r="1707">
          <cell r="AG1707">
            <v>7.4880000000000002E-2</v>
          </cell>
        </row>
        <row r="1708">
          <cell r="AG1708">
            <v>7.467E-2</v>
          </cell>
        </row>
        <row r="1709">
          <cell r="AG1709">
            <v>7.2120000000000004E-2</v>
          </cell>
        </row>
        <row r="1714">
          <cell r="AG1714">
            <v>223.56</v>
          </cell>
        </row>
        <row r="1715">
          <cell r="AG1715">
            <v>60.29</v>
          </cell>
        </row>
        <row r="1716">
          <cell r="AG1716">
            <v>21806.62</v>
          </cell>
        </row>
        <row r="1717">
          <cell r="AG1717">
            <v>21806.62</v>
          </cell>
        </row>
        <row r="1718">
          <cell r="AG1718">
            <v>325.13</v>
          </cell>
        </row>
        <row r="1720">
          <cell r="AG1720">
            <v>798.77</v>
          </cell>
        </row>
        <row r="1721">
          <cell r="AG1721">
            <v>71.72</v>
          </cell>
        </row>
        <row r="1722">
          <cell r="AG1722">
            <v>21806.62</v>
          </cell>
        </row>
        <row r="1723">
          <cell r="AG1723">
            <v>21806.62</v>
          </cell>
        </row>
        <row r="1724">
          <cell r="AG1724">
            <v>1300.8800000000001</v>
          </cell>
        </row>
        <row r="1726">
          <cell r="AG1726">
            <v>36798.639999999999</v>
          </cell>
        </row>
        <row r="1727">
          <cell r="AG1727">
            <v>36866.99</v>
          </cell>
        </row>
        <row r="1728">
          <cell r="AG1728">
            <v>3000</v>
          </cell>
        </row>
        <row r="1729">
          <cell r="AG1729">
            <v>1.23</v>
          </cell>
        </row>
        <row r="1730">
          <cell r="AG1730">
            <v>3.17</v>
          </cell>
        </row>
        <row r="1731">
          <cell r="AG1731">
            <v>1.22</v>
          </cell>
        </row>
        <row r="1732">
          <cell r="AG1732">
            <v>3.13</v>
          </cell>
        </row>
        <row r="1734">
          <cell r="AG1734">
            <v>24.11</v>
          </cell>
        </row>
        <row r="1735">
          <cell r="AG1735">
            <v>23.57</v>
          </cell>
        </row>
        <row r="1736">
          <cell r="AG1736">
            <v>14.649999999999999</v>
          </cell>
        </row>
        <row r="1737">
          <cell r="AG1737">
            <v>14.17</v>
          </cell>
        </row>
        <row r="1738">
          <cell r="AG1738">
            <v>14.1</v>
          </cell>
        </row>
        <row r="1740">
          <cell r="AG1740">
            <v>0</v>
          </cell>
        </row>
        <row r="1741">
          <cell r="AG1741">
            <v>0</v>
          </cell>
        </row>
        <row r="1742">
          <cell r="AG1742">
            <v>0</v>
          </cell>
        </row>
        <row r="1743">
          <cell r="AG1743">
            <v>0</v>
          </cell>
        </row>
        <row r="1744">
          <cell r="AG1744">
            <v>0</v>
          </cell>
        </row>
        <row r="1746">
          <cell r="AG1746">
            <v>28.8</v>
          </cell>
        </row>
        <row r="1747">
          <cell r="AG1747">
            <v>28.550000000000004</v>
          </cell>
        </row>
        <row r="1748">
          <cell r="AG1748">
            <v>13.059999999999999</v>
          </cell>
        </row>
        <row r="1749">
          <cell r="AG1749">
            <v>12.9</v>
          </cell>
        </row>
        <row r="1750">
          <cell r="AG1750">
            <v>12.46</v>
          </cell>
        </row>
        <row r="1752">
          <cell r="AG1752">
            <v>19.02</v>
          </cell>
        </row>
        <row r="1753">
          <cell r="AG1753">
            <v>18.91</v>
          </cell>
        </row>
        <row r="1754">
          <cell r="AG1754">
            <v>0.61</v>
          </cell>
        </row>
        <row r="1755">
          <cell r="AG1755">
            <v>0.59</v>
          </cell>
        </row>
        <row r="1756">
          <cell r="AG1756">
            <v>0.59</v>
          </cell>
        </row>
        <row r="1758">
          <cell r="AG1758">
            <v>0</v>
          </cell>
        </row>
        <row r="1759">
          <cell r="AG1759">
            <v>0</v>
          </cell>
        </row>
        <row r="1760">
          <cell r="AG1760">
            <v>0</v>
          </cell>
        </row>
        <row r="1761">
          <cell r="AG1761">
            <v>0</v>
          </cell>
        </row>
        <row r="1762">
          <cell r="AG1762">
            <v>0</v>
          </cell>
        </row>
        <row r="1764">
          <cell r="AG1764">
            <v>0</v>
          </cell>
        </row>
        <row r="1765">
          <cell r="AG1765">
            <v>0</v>
          </cell>
        </row>
        <row r="1766">
          <cell r="AG1766">
            <v>0</v>
          </cell>
        </row>
        <row r="1767">
          <cell r="AG1767">
            <v>0</v>
          </cell>
        </row>
        <row r="1768">
          <cell r="AG1768">
            <v>0</v>
          </cell>
        </row>
        <row r="1770">
          <cell r="AG1770">
            <v>0</v>
          </cell>
        </row>
        <row r="1771">
          <cell r="AG1771">
            <v>0</v>
          </cell>
        </row>
        <row r="1772">
          <cell r="AG1772">
            <v>0</v>
          </cell>
        </row>
        <row r="1773">
          <cell r="AG1773">
            <v>0</v>
          </cell>
        </row>
        <row r="1774">
          <cell r="AG1774">
            <v>0</v>
          </cell>
        </row>
        <row r="1776">
          <cell r="AG1776">
            <v>0</v>
          </cell>
        </row>
        <row r="1777">
          <cell r="AG1777">
            <v>0</v>
          </cell>
        </row>
        <row r="1778">
          <cell r="AG1778">
            <v>0</v>
          </cell>
        </row>
        <row r="1779">
          <cell r="AG1779">
            <v>0</v>
          </cell>
        </row>
        <row r="1780">
          <cell r="AG1780">
            <v>0</v>
          </cell>
        </row>
        <row r="1784">
          <cell r="AG1784">
            <v>0.25</v>
          </cell>
        </row>
        <row r="1785">
          <cell r="AG1785">
            <v>0.25</v>
          </cell>
        </row>
        <row r="1786">
          <cell r="AG1786">
            <v>0.25</v>
          </cell>
        </row>
        <row r="1787">
          <cell r="AG1787">
            <v>0.25</v>
          </cell>
        </row>
        <row r="1788">
          <cell r="AG1788">
            <v>0</v>
          </cell>
        </row>
        <row r="1790">
          <cell r="AG1790">
            <v>7.3020000000000002E-2</v>
          </cell>
        </row>
        <row r="1791">
          <cell r="AG1791">
            <v>7.3020000000000002E-2</v>
          </cell>
        </row>
        <row r="1792">
          <cell r="AG1792">
            <v>7.152E-2</v>
          </cell>
        </row>
        <row r="1793">
          <cell r="AG1793">
            <v>7.152E-2</v>
          </cell>
        </row>
        <row r="1794">
          <cell r="AG1794">
            <v>7.152E-2</v>
          </cell>
        </row>
        <row r="1796">
          <cell r="AG1796">
            <v>7.3020000000000002E-2</v>
          </cell>
        </row>
        <row r="1797">
          <cell r="AG1797">
            <v>7.3020000000000002E-2</v>
          </cell>
        </row>
        <row r="1798">
          <cell r="AG1798">
            <v>7.152E-2</v>
          </cell>
        </row>
        <row r="1799">
          <cell r="AG1799">
            <v>7.152E-2</v>
          </cell>
        </row>
        <row r="1800">
          <cell r="AG1800">
            <v>7.152E-2</v>
          </cell>
        </row>
        <row r="1802">
          <cell r="AG1802">
            <v>7.3020000000000002E-2</v>
          </cell>
        </row>
        <row r="1803">
          <cell r="AG1803">
            <v>7.3020000000000002E-2</v>
          </cell>
        </row>
        <row r="1804">
          <cell r="AG1804">
            <v>7.152E-2</v>
          </cell>
        </row>
        <row r="1805">
          <cell r="AG1805">
            <v>7.152E-2</v>
          </cell>
        </row>
        <row r="1806">
          <cell r="AG1806">
            <v>7.152E-2</v>
          </cell>
        </row>
        <row r="1808">
          <cell r="AG1808">
            <v>6.7580000000000001E-2</v>
          </cell>
        </row>
        <row r="1809">
          <cell r="AG1809">
            <v>6.7580000000000001E-2</v>
          </cell>
        </row>
        <row r="1810">
          <cell r="AG1810">
            <v>6.608E-2</v>
          </cell>
        </row>
        <row r="1811">
          <cell r="AG1811">
            <v>6.608E-2</v>
          </cell>
        </row>
        <row r="1812">
          <cell r="AG1812">
            <v>6.608E-2</v>
          </cell>
        </row>
        <row r="1814">
          <cell r="AG1814">
            <v>6.7580000000000001E-2</v>
          </cell>
        </row>
        <row r="1815">
          <cell r="AG1815">
            <v>6.7580000000000001E-2</v>
          </cell>
        </row>
        <row r="1816">
          <cell r="AG1816">
            <v>6.608E-2</v>
          </cell>
        </row>
        <row r="1817">
          <cell r="AG1817">
            <v>6.608E-2</v>
          </cell>
        </row>
        <row r="1818">
          <cell r="AG1818">
            <v>6.608E-2</v>
          </cell>
        </row>
        <row r="1820">
          <cell r="AG1820">
            <v>6.7580000000000001E-2</v>
          </cell>
        </row>
        <row r="1821">
          <cell r="AG1821">
            <v>6.7580000000000001E-2</v>
          </cell>
        </row>
        <row r="1822">
          <cell r="AG1822">
            <v>6.608E-2</v>
          </cell>
        </row>
        <row r="1823">
          <cell r="AG1823">
            <v>6.608E-2</v>
          </cell>
        </row>
        <row r="1824">
          <cell r="AG1824">
            <v>6.608E-2</v>
          </cell>
        </row>
        <row r="1830">
          <cell r="AG1830">
            <v>332.06</v>
          </cell>
        </row>
        <row r="1831">
          <cell r="AG1831">
            <v>164.55</v>
          </cell>
        </row>
        <row r="1832">
          <cell r="AG1832">
            <v>50067.8</v>
          </cell>
        </row>
        <row r="1833">
          <cell r="AG1833">
            <v>49900.29</v>
          </cell>
        </row>
        <row r="1834">
          <cell r="AG1834">
            <v>1152.92</v>
          </cell>
        </row>
        <row r="1836">
          <cell r="AG1836">
            <v>798.77</v>
          </cell>
        </row>
        <row r="1837">
          <cell r="AG1837">
            <v>182.26</v>
          </cell>
        </row>
        <row r="1838">
          <cell r="AG1838">
            <v>50534.51</v>
          </cell>
        </row>
        <row r="1839">
          <cell r="AG1839">
            <v>49918</v>
          </cell>
        </row>
        <row r="1840">
          <cell r="AG1840">
            <v>1715.77</v>
          </cell>
        </row>
        <row r="1842">
          <cell r="AG1842">
            <v>62726.09</v>
          </cell>
        </row>
        <row r="1843">
          <cell r="AG1843">
            <v>62403</v>
          </cell>
        </row>
        <row r="1844">
          <cell r="AG1844">
            <v>3000</v>
          </cell>
        </row>
        <row r="1845">
          <cell r="AG1845">
            <v>1.23</v>
          </cell>
        </row>
        <row r="1846">
          <cell r="AG1846">
            <v>3.17</v>
          </cell>
        </row>
        <row r="1847">
          <cell r="AG1847">
            <v>1.22</v>
          </cell>
        </row>
        <row r="1848">
          <cell r="AG1848">
            <v>3.13</v>
          </cell>
        </row>
        <row r="1850">
          <cell r="AG1850">
            <v>14.11</v>
          </cell>
        </row>
        <row r="1851">
          <cell r="AG1851">
            <v>13.63</v>
          </cell>
        </row>
        <row r="1852">
          <cell r="AG1852">
            <v>14.399999999999999</v>
          </cell>
        </row>
        <row r="1853">
          <cell r="AG1853">
            <v>13.92</v>
          </cell>
        </row>
        <row r="1854">
          <cell r="AG1854">
            <v>13.85</v>
          </cell>
        </row>
        <row r="1856">
          <cell r="AG1856">
            <v>24.96</v>
          </cell>
        </row>
        <row r="1857">
          <cell r="AG1857">
            <v>24.84</v>
          </cell>
        </row>
        <row r="1858">
          <cell r="AG1858">
            <v>0.25</v>
          </cell>
        </row>
        <row r="1859">
          <cell r="AG1859">
            <v>0.25</v>
          </cell>
        </row>
        <row r="1860">
          <cell r="AG1860">
            <v>0.25</v>
          </cell>
        </row>
        <row r="1862">
          <cell r="AG1862">
            <v>20.66</v>
          </cell>
        </row>
        <row r="1863">
          <cell r="AG1863">
            <v>20.45</v>
          </cell>
        </row>
        <row r="1864">
          <cell r="AG1864">
            <v>20.47</v>
          </cell>
        </row>
        <row r="1865">
          <cell r="AG1865">
            <v>20.27</v>
          </cell>
        </row>
        <row r="1866">
          <cell r="AG1866">
            <v>19.509999999999998</v>
          </cell>
        </row>
        <row r="1868">
          <cell r="AG1868">
            <v>0.77</v>
          </cell>
        </row>
        <row r="1869">
          <cell r="AG1869">
            <v>0.75</v>
          </cell>
        </row>
        <row r="1870">
          <cell r="AG1870">
            <v>0.61</v>
          </cell>
        </row>
        <row r="1871">
          <cell r="AG1871">
            <v>0.59</v>
          </cell>
        </row>
        <row r="1872">
          <cell r="AG1872">
            <v>0.59</v>
          </cell>
        </row>
        <row r="1874">
          <cell r="AG1874">
            <v>0</v>
          </cell>
        </row>
        <row r="1875">
          <cell r="AG1875">
            <v>0</v>
          </cell>
        </row>
        <row r="1876">
          <cell r="AG1876">
            <v>0</v>
          </cell>
        </row>
        <row r="1877">
          <cell r="AG1877">
            <v>0</v>
          </cell>
        </row>
        <row r="1878">
          <cell r="AG1878">
            <v>0</v>
          </cell>
        </row>
        <row r="1880">
          <cell r="AG1880">
            <v>0</v>
          </cell>
        </row>
        <row r="1881">
          <cell r="AG1881">
            <v>0</v>
          </cell>
        </row>
        <row r="1882">
          <cell r="AG1882">
            <v>0</v>
          </cell>
        </row>
        <row r="1883">
          <cell r="AG1883">
            <v>0</v>
          </cell>
        </row>
        <row r="1884">
          <cell r="AG1884">
            <v>0</v>
          </cell>
        </row>
        <row r="1886">
          <cell r="AG1886">
            <v>0</v>
          </cell>
        </row>
        <row r="1887">
          <cell r="AG1887">
            <v>0</v>
          </cell>
        </row>
        <row r="1888">
          <cell r="AG1888">
            <v>0</v>
          </cell>
        </row>
        <row r="1889">
          <cell r="AG1889">
            <v>0</v>
          </cell>
        </row>
        <row r="1890">
          <cell r="AG1890">
            <v>0</v>
          </cell>
        </row>
        <row r="1892">
          <cell r="AG1892">
            <v>0</v>
          </cell>
        </row>
        <row r="1893">
          <cell r="AG1893">
            <v>0</v>
          </cell>
        </row>
        <row r="1894">
          <cell r="AG1894">
            <v>0</v>
          </cell>
        </row>
        <row r="1895">
          <cell r="AG1895">
            <v>0</v>
          </cell>
        </row>
        <row r="1896">
          <cell r="AG1896">
            <v>0</v>
          </cell>
        </row>
        <row r="1900">
          <cell r="AG1900">
            <v>0.25</v>
          </cell>
        </row>
        <row r="1901">
          <cell r="AG1901">
            <v>0.25</v>
          </cell>
        </row>
        <row r="1902">
          <cell r="AG1902">
            <v>0.25</v>
          </cell>
        </row>
        <row r="1903">
          <cell r="AG1903">
            <v>0.25</v>
          </cell>
        </row>
        <row r="1904">
          <cell r="AG1904">
            <v>0</v>
          </cell>
        </row>
        <row r="1906">
          <cell r="AG1906">
            <v>0.14096999999999998</v>
          </cell>
        </row>
        <row r="1907">
          <cell r="AG1907">
            <v>0.14035</v>
          </cell>
        </row>
        <row r="1908">
          <cell r="AG1908">
            <v>0.13946999999999998</v>
          </cell>
        </row>
        <row r="1909">
          <cell r="AG1909">
            <v>0.13885</v>
          </cell>
        </row>
        <row r="1910">
          <cell r="AG1910">
            <v>0.13337000000000002</v>
          </cell>
        </row>
        <row r="1912">
          <cell r="AG1912">
            <v>9.2499999999999999E-2</v>
          </cell>
        </row>
        <row r="1913">
          <cell r="AG1913">
            <v>9.2130000000000004E-2</v>
          </cell>
        </row>
        <row r="1914">
          <cell r="AG1914">
            <v>9.0999999999999998E-2</v>
          </cell>
        </row>
        <row r="1915">
          <cell r="AG1915">
            <v>9.0630000000000002E-2</v>
          </cell>
        </row>
        <row r="1916">
          <cell r="AG1916">
            <v>8.7249999999999994E-2</v>
          </cell>
        </row>
        <row r="1918">
          <cell r="AG1918">
            <v>7.6069999999999999E-2</v>
          </cell>
        </row>
        <row r="1919">
          <cell r="AG1919">
            <v>7.5859999999999997E-2</v>
          </cell>
        </row>
        <row r="1920">
          <cell r="AG1920">
            <v>7.4569999999999997E-2</v>
          </cell>
        </row>
        <row r="1921">
          <cell r="AG1921">
            <v>7.4359999999999996E-2</v>
          </cell>
        </row>
        <row r="1922">
          <cell r="AG1922">
            <v>7.1809999999999999E-2</v>
          </cell>
        </row>
        <row r="1924">
          <cell r="AG1924">
            <v>0.14560999999999999</v>
          </cell>
        </row>
        <row r="1925">
          <cell r="AG1925">
            <v>0.14501</v>
          </cell>
        </row>
        <row r="1926">
          <cell r="AG1926">
            <v>0.14410999999999999</v>
          </cell>
        </row>
        <row r="1927">
          <cell r="AG1927">
            <v>0.14351</v>
          </cell>
        </row>
        <row r="1928">
          <cell r="AG1928">
            <v>0.13793</v>
          </cell>
        </row>
        <row r="1930">
          <cell r="AG1930">
            <v>8.7260000000000004E-2</v>
          </cell>
        </row>
        <row r="1931">
          <cell r="AG1931">
            <v>8.6959999999999996E-2</v>
          </cell>
        </row>
        <row r="1932">
          <cell r="AG1932">
            <v>8.5760000000000003E-2</v>
          </cell>
        </row>
        <row r="1933">
          <cell r="AG1933">
            <v>8.5459999999999994E-2</v>
          </cell>
        </row>
        <row r="1934">
          <cell r="AG1934">
            <v>8.2409999999999997E-2</v>
          </cell>
        </row>
        <row r="1936">
          <cell r="AG1936">
            <v>7.034E-2</v>
          </cell>
        </row>
        <row r="1937">
          <cell r="AG1937">
            <v>7.0150000000000004E-2</v>
          </cell>
        </row>
        <row r="1938">
          <cell r="AG1938">
            <v>6.8839999999999998E-2</v>
          </cell>
        </row>
        <row r="1939">
          <cell r="AG1939">
            <v>6.8650000000000003E-2</v>
          </cell>
        </row>
        <row r="1940">
          <cell r="AG1940">
            <v>6.6339999999999996E-2</v>
          </cell>
        </row>
        <row r="1945">
          <cell r="AG1945">
            <v>332.06</v>
          </cell>
        </row>
        <row r="1946">
          <cell r="AG1946">
            <v>164.55</v>
          </cell>
        </row>
        <row r="1947">
          <cell r="AG1947">
            <v>50067.8</v>
          </cell>
        </row>
        <row r="1948">
          <cell r="AG1948">
            <v>49900.29</v>
          </cell>
        </row>
        <row r="1949">
          <cell r="AG1949">
            <v>1152.92</v>
          </cell>
        </row>
        <row r="1951">
          <cell r="AG1951">
            <v>798.77</v>
          </cell>
        </row>
        <row r="1952">
          <cell r="AG1952">
            <v>182.26</v>
          </cell>
        </row>
        <row r="1953">
          <cell r="AG1953">
            <v>50534.51</v>
          </cell>
        </row>
        <row r="1954">
          <cell r="AG1954">
            <v>49918</v>
          </cell>
        </row>
        <row r="1955">
          <cell r="AG1955">
            <v>1715.77</v>
          </cell>
        </row>
        <row r="1957">
          <cell r="AG1957">
            <v>62726.09</v>
          </cell>
        </row>
        <row r="1958">
          <cell r="AG1958">
            <v>62403</v>
          </cell>
        </row>
        <row r="1959">
          <cell r="AG1959">
            <v>3000</v>
          </cell>
        </row>
        <row r="1960">
          <cell r="AG1960">
            <v>1.23</v>
          </cell>
        </row>
        <row r="1961">
          <cell r="AG1961">
            <v>3.17</v>
          </cell>
        </row>
        <row r="1962">
          <cell r="AG1962">
            <v>1.22</v>
          </cell>
        </row>
        <row r="1963">
          <cell r="AG1963">
            <v>3.13</v>
          </cell>
        </row>
        <row r="1965">
          <cell r="AG1965">
            <v>14.11</v>
          </cell>
        </row>
        <row r="1966">
          <cell r="AG1966">
            <v>13.63</v>
          </cell>
        </row>
        <row r="1967">
          <cell r="AG1967">
            <v>14.399999999999999</v>
          </cell>
        </row>
        <row r="1968">
          <cell r="AG1968">
            <v>13.92</v>
          </cell>
        </row>
        <row r="1969">
          <cell r="AG1969">
            <v>13.85</v>
          </cell>
        </row>
        <row r="1971">
          <cell r="AG1971">
            <v>24.87</v>
          </cell>
        </row>
        <row r="1972">
          <cell r="AG1972">
            <v>24.74</v>
          </cell>
        </row>
        <row r="1973">
          <cell r="AG1973">
            <v>0.25</v>
          </cell>
        </row>
        <row r="1974">
          <cell r="AG1974">
            <v>0.25</v>
          </cell>
        </row>
        <row r="1975">
          <cell r="AG1975">
            <v>0.25</v>
          </cell>
        </row>
        <row r="1977">
          <cell r="AG1977">
            <v>20.6</v>
          </cell>
        </row>
        <row r="1978">
          <cell r="AG1978">
            <v>20.39</v>
          </cell>
        </row>
        <row r="1979">
          <cell r="AG1979">
            <v>20.47</v>
          </cell>
        </row>
        <row r="1980">
          <cell r="AG1980">
            <v>20.27</v>
          </cell>
        </row>
        <row r="1981">
          <cell r="AG1981">
            <v>19.509999999999998</v>
          </cell>
        </row>
        <row r="1983">
          <cell r="AG1983">
            <v>0.72</v>
          </cell>
        </row>
        <row r="1984">
          <cell r="AG1984">
            <v>0.7</v>
          </cell>
        </row>
        <row r="1985">
          <cell r="AG1985">
            <v>0.61</v>
          </cell>
        </row>
        <row r="1986">
          <cell r="AG1986">
            <v>0.59</v>
          </cell>
        </row>
        <row r="1987">
          <cell r="AG1987">
            <v>0.59</v>
          </cell>
        </row>
        <row r="1989">
          <cell r="AG1989">
            <v>0</v>
          </cell>
        </row>
        <row r="1990">
          <cell r="AG1990">
            <v>0</v>
          </cell>
        </row>
        <row r="1991">
          <cell r="AG1991">
            <v>0</v>
          </cell>
        </row>
        <row r="1992">
          <cell r="AG1992">
            <v>0</v>
          </cell>
        </row>
        <row r="1993">
          <cell r="AG1993">
            <v>0</v>
          </cell>
        </row>
        <row r="1995">
          <cell r="AG1995">
            <v>0</v>
          </cell>
        </row>
        <row r="1996">
          <cell r="AG1996">
            <v>0</v>
          </cell>
        </row>
        <row r="1997">
          <cell r="AG1997">
            <v>0</v>
          </cell>
        </row>
        <row r="1998">
          <cell r="AG1998">
            <v>0</v>
          </cell>
        </row>
        <row r="1999">
          <cell r="AG1999">
            <v>0</v>
          </cell>
        </row>
        <row r="2001">
          <cell r="AG2001">
            <v>0</v>
          </cell>
        </row>
        <row r="2002">
          <cell r="AG2002">
            <v>0</v>
          </cell>
        </row>
        <row r="2003">
          <cell r="AG2003">
            <v>0</v>
          </cell>
        </row>
        <row r="2004">
          <cell r="AG2004">
            <v>0</v>
          </cell>
        </row>
        <row r="2005">
          <cell r="AG2005">
            <v>0</v>
          </cell>
        </row>
        <row r="2007">
          <cell r="AG2007">
            <v>0</v>
          </cell>
        </row>
        <row r="2008">
          <cell r="AG2008">
            <v>0</v>
          </cell>
        </row>
        <row r="2009">
          <cell r="AG2009">
            <v>0</v>
          </cell>
        </row>
        <row r="2010">
          <cell r="AG2010">
            <v>0</v>
          </cell>
        </row>
        <row r="2011">
          <cell r="AG2011">
            <v>0</v>
          </cell>
        </row>
        <row r="2015">
          <cell r="AG2015">
            <v>0.25</v>
          </cell>
        </row>
        <row r="2016">
          <cell r="AG2016">
            <v>0.25</v>
          </cell>
        </row>
        <row r="2017">
          <cell r="AG2017">
            <v>0.25</v>
          </cell>
        </row>
        <row r="2018">
          <cell r="AG2018">
            <v>0.25</v>
          </cell>
        </row>
        <row r="2019">
          <cell r="AG2019">
            <v>0</v>
          </cell>
        </row>
        <row r="2021">
          <cell r="AG2021">
            <v>7.3020000000000002E-2</v>
          </cell>
        </row>
        <row r="2022">
          <cell r="AG2022">
            <v>7.3020000000000002E-2</v>
          </cell>
        </row>
        <row r="2023">
          <cell r="AG2023">
            <v>7.152E-2</v>
          </cell>
        </row>
        <row r="2024">
          <cell r="AG2024">
            <v>7.152E-2</v>
          </cell>
        </row>
        <row r="2025">
          <cell r="AG2025">
            <v>7.152E-2</v>
          </cell>
        </row>
        <row r="2027">
          <cell r="AG2027">
            <v>7.3020000000000002E-2</v>
          </cell>
        </row>
        <row r="2028">
          <cell r="AG2028">
            <v>7.3020000000000002E-2</v>
          </cell>
        </row>
        <row r="2029">
          <cell r="AG2029">
            <v>7.152E-2</v>
          </cell>
        </row>
        <row r="2030">
          <cell r="AG2030">
            <v>7.152E-2</v>
          </cell>
        </row>
        <row r="2031">
          <cell r="AG2031">
            <v>7.152E-2</v>
          </cell>
        </row>
        <row r="2033">
          <cell r="AG2033">
            <v>7.3020000000000002E-2</v>
          </cell>
        </row>
        <row r="2034">
          <cell r="AG2034">
            <v>7.3020000000000002E-2</v>
          </cell>
        </row>
        <row r="2035">
          <cell r="AG2035">
            <v>7.152E-2</v>
          </cell>
        </row>
        <row r="2036">
          <cell r="AG2036">
            <v>7.152E-2</v>
          </cell>
        </row>
        <row r="2037">
          <cell r="AG2037">
            <v>7.152E-2</v>
          </cell>
        </row>
        <row r="2039">
          <cell r="AG2039">
            <v>6.7580000000000001E-2</v>
          </cell>
        </row>
        <row r="2040">
          <cell r="AG2040">
            <v>6.7580000000000001E-2</v>
          </cell>
        </row>
        <row r="2041">
          <cell r="AG2041">
            <v>6.608E-2</v>
          </cell>
        </row>
        <row r="2042">
          <cell r="AG2042">
            <v>6.608E-2</v>
          </cell>
        </row>
        <row r="2043">
          <cell r="AG2043">
            <v>6.608E-2</v>
          </cell>
        </row>
        <row r="2045">
          <cell r="AG2045">
            <v>6.7580000000000001E-2</v>
          </cell>
        </row>
        <row r="2046">
          <cell r="AG2046">
            <v>6.7580000000000001E-2</v>
          </cell>
        </row>
        <row r="2047">
          <cell r="AG2047">
            <v>6.608E-2</v>
          </cell>
        </row>
        <row r="2048">
          <cell r="AG2048">
            <v>6.608E-2</v>
          </cell>
        </row>
        <row r="2049">
          <cell r="AG2049">
            <v>6.608E-2</v>
          </cell>
        </row>
        <row r="2051">
          <cell r="AG2051">
            <v>6.7580000000000001E-2</v>
          </cell>
        </row>
        <row r="2052">
          <cell r="AG2052">
            <v>6.7580000000000001E-2</v>
          </cell>
        </row>
        <row r="2053">
          <cell r="AG2053">
            <v>6.608E-2</v>
          </cell>
        </row>
        <row r="2054">
          <cell r="AG2054">
            <v>6.608E-2</v>
          </cell>
        </row>
        <row r="2055">
          <cell r="AG2055">
            <v>6.608E-2</v>
          </cell>
        </row>
        <row r="2060">
          <cell r="AG2060">
            <v>223.56</v>
          </cell>
        </row>
        <row r="2061">
          <cell r="AG2061">
            <v>60.29</v>
          </cell>
        </row>
        <row r="2062">
          <cell r="AG2062">
            <v>21806.62</v>
          </cell>
        </row>
        <row r="2063">
          <cell r="AG2063">
            <v>21806.62</v>
          </cell>
        </row>
        <row r="2064">
          <cell r="AG2064">
            <v>325.13</v>
          </cell>
        </row>
        <row r="2066">
          <cell r="AG2066">
            <v>798.77</v>
          </cell>
        </row>
        <row r="2067">
          <cell r="AG2067">
            <v>71.72</v>
          </cell>
        </row>
        <row r="2068">
          <cell r="AG2068">
            <v>21806.62</v>
          </cell>
        </row>
        <row r="2069">
          <cell r="AG2069">
            <v>21806.62</v>
          </cell>
        </row>
        <row r="2070">
          <cell r="AG2070">
            <v>1300.8800000000001</v>
          </cell>
        </row>
        <row r="2071">
          <cell r="AG2071">
            <v>3000</v>
          </cell>
        </row>
        <row r="2072">
          <cell r="AG2072">
            <v>1.23</v>
          </cell>
        </row>
        <row r="2073">
          <cell r="AG2073">
            <v>3.17</v>
          </cell>
        </row>
        <row r="2074">
          <cell r="AG2074">
            <v>1.22</v>
          </cell>
        </row>
        <row r="2075">
          <cell r="AG2075">
            <v>3.13</v>
          </cell>
        </row>
        <row r="2077">
          <cell r="AG2077">
            <v>14.12</v>
          </cell>
        </row>
        <row r="2078">
          <cell r="AG2078">
            <v>13.64</v>
          </cell>
        </row>
        <row r="2079">
          <cell r="AG2079">
            <v>14.11</v>
          </cell>
        </row>
        <row r="2080">
          <cell r="AG2080">
            <v>13.63</v>
          </cell>
        </row>
        <row r="2081">
          <cell r="AG2081">
            <v>13.56</v>
          </cell>
        </row>
        <row r="2083">
          <cell r="AG2083">
            <v>0</v>
          </cell>
        </row>
        <row r="2084">
          <cell r="AG2084">
            <v>0</v>
          </cell>
        </row>
        <row r="2085">
          <cell r="AG2085">
            <v>0</v>
          </cell>
        </row>
        <row r="2086">
          <cell r="AG2086">
            <v>0</v>
          </cell>
        </row>
        <row r="2087">
          <cell r="AG2087">
            <v>0</v>
          </cell>
        </row>
        <row r="2089">
          <cell r="AG2089">
            <v>2.95</v>
          </cell>
        </row>
        <row r="2090">
          <cell r="AG2090">
            <v>2.84</v>
          </cell>
        </row>
        <row r="2091">
          <cell r="AG2091">
            <v>2.95</v>
          </cell>
        </row>
        <row r="2092">
          <cell r="AG2092">
            <v>2.84</v>
          </cell>
        </row>
        <row r="2093">
          <cell r="AG2093">
            <v>2.83</v>
          </cell>
        </row>
        <row r="2095">
          <cell r="AG2095">
            <v>0.61</v>
          </cell>
        </row>
        <row r="2096">
          <cell r="AG2096">
            <v>0.59</v>
          </cell>
        </row>
        <row r="2097">
          <cell r="AG2097">
            <v>0.61</v>
          </cell>
        </row>
        <row r="2098">
          <cell r="AG2098">
            <v>0.59</v>
          </cell>
        </row>
        <row r="2099">
          <cell r="AG2099">
            <v>0.59</v>
          </cell>
        </row>
        <row r="2101">
          <cell r="AG2101">
            <v>0.25</v>
          </cell>
        </row>
        <row r="2102">
          <cell r="AG2102">
            <v>0.25</v>
          </cell>
        </row>
        <row r="2103">
          <cell r="AG2103">
            <v>0.25</v>
          </cell>
        </row>
        <row r="2104">
          <cell r="AG2104">
            <v>0.25</v>
          </cell>
        </row>
        <row r="2105">
          <cell r="AG2105">
            <v>0</v>
          </cell>
        </row>
        <row r="2109">
          <cell r="AG2109">
            <v>0.53625</v>
          </cell>
        </row>
        <row r="2110">
          <cell r="AG2110">
            <v>0.53373999999999999</v>
          </cell>
        </row>
        <row r="2111">
          <cell r="AG2111">
            <v>0.34208</v>
          </cell>
        </row>
        <row r="2112">
          <cell r="AG2112">
            <v>0.34056999999999998</v>
          </cell>
        </row>
        <row r="2113">
          <cell r="AG2113">
            <v>0.32722000000000001</v>
          </cell>
        </row>
        <row r="2115">
          <cell r="AG2115">
            <v>0.15917000000000001</v>
          </cell>
        </row>
        <row r="2116">
          <cell r="AG2116">
            <v>0.1585</v>
          </cell>
        </row>
        <row r="2117">
          <cell r="AG2117">
            <v>0.13204000000000002</v>
          </cell>
        </row>
        <row r="2118">
          <cell r="AG2118">
            <v>0.13151000000000002</v>
          </cell>
        </row>
        <row r="2119">
          <cell r="AG2119">
            <v>0.12665000000000001</v>
          </cell>
        </row>
        <row r="2121">
          <cell r="AG2121">
            <v>9.3560000000000004E-2</v>
          </cell>
        </row>
        <row r="2122">
          <cell r="AG2122">
            <v>9.323999999999999E-2</v>
          </cell>
        </row>
        <row r="2123">
          <cell r="AG2123">
            <v>6.6430000000000003E-2</v>
          </cell>
        </row>
        <row r="2124">
          <cell r="AG2124">
            <v>6.6250000000000003E-2</v>
          </cell>
        </row>
        <row r="2125">
          <cell r="AG2125">
            <v>6.4090000000000008E-2</v>
          </cell>
        </row>
        <row r="2127">
          <cell r="AG2127">
            <v>0.34832999999999997</v>
          </cell>
        </row>
        <row r="2128">
          <cell r="AG2128">
            <v>0.34666999999999998</v>
          </cell>
        </row>
        <row r="2129">
          <cell r="AG2129">
            <v>0.12537999999999999</v>
          </cell>
        </row>
        <row r="2130">
          <cell r="AG2130">
            <v>0.12486999999999999</v>
          </cell>
        </row>
        <row r="2131">
          <cell r="AG2131">
            <v>0.12014</v>
          </cell>
        </row>
        <row r="2133">
          <cell r="AG2133">
            <v>0.10305</v>
          </cell>
        </row>
        <row r="2134">
          <cell r="AG2134">
            <v>0.10264999999999999</v>
          </cell>
        </row>
        <row r="2135">
          <cell r="AG2135">
            <v>7.5920000000000001E-2</v>
          </cell>
        </row>
        <row r="2136">
          <cell r="AG2136">
            <v>7.5659999999999991E-2</v>
          </cell>
        </row>
        <row r="2137">
          <cell r="AG2137">
            <v>7.3080000000000006E-2</v>
          </cell>
        </row>
        <row r="2139">
          <cell r="AG2139">
            <v>8.8709999999999997E-2</v>
          </cell>
        </row>
        <row r="2140">
          <cell r="AG2140">
            <v>8.8409999999999989E-2</v>
          </cell>
        </row>
        <row r="2141">
          <cell r="AG2141">
            <v>6.1579999999999996E-2</v>
          </cell>
        </row>
        <row r="2142">
          <cell r="AG2142">
            <v>6.1420000000000002E-2</v>
          </cell>
        </row>
        <row r="2143">
          <cell r="AG2143">
            <v>5.9459999999999999E-2</v>
          </cell>
        </row>
        <row r="2148">
          <cell r="AG2148">
            <v>71.72</v>
          </cell>
        </row>
        <row r="2149">
          <cell r="AG2149">
            <v>21806.62</v>
          </cell>
        </row>
        <row r="2150">
          <cell r="AG2150">
            <v>1883.91</v>
          </cell>
        </row>
        <row r="2151">
          <cell r="AG2151">
            <v>36866.99</v>
          </cell>
        </row>
        <row r="2152">
          <cell r="AG2152">
            <v>1.22</v>
          </cell>
        </row>
        <row r="2153">
          <cell r="AG2153">
            <v>3.13</v>
          </cell>
        </row>
        <row r="2155">
          <cell r="AG2155">
            <v>24.2</v>
          </cell>
        </row>
        <row r="2156">
          <cell r="AG2156">
            <v>14.17</v>
          </cell>
        </row>
        <row r="2157">
          <cell r="AG2157">
            <v>14.1</v>
          </cell>
        </row>
        <row r="2159">
          <cell r="AG2159">
            <v>0</v>
          </cell>
        </row>
        <row r="2160">
          <cell r="AG2160">
            <v>0</v>
          </cell>
        </row>
        <row r="2161">
          <cell r="AG2161">
            <v>0</v>
          </cell>
        </row>
        <row r="2163">
          <cell r="AG2163">
            <v>29.25</v>
          </cell>
        </row>
        <row r="2164">
          <cell r="AG2164">
            <v>13.510000000000002</v>
          </cell>
        </row>
        <row r="2165">
          <cell r="AG2165">
            <v>13.07</v>
          </cell>
        </row>
        <row r="2167">
          <cell r="AG2167">
            <v>19.04</v>
          </cell>
        </row>
        <row r="2168">
          <cell r="AG2168">
            <v>0.65</v>
          </cell>
        </row>
        <row r="2169">
          <cell r="AG2169">
            <v>0.65</v>
          </cell>
        </row>
        <row r="2171">
          <cell r="AG2171">
            <v>0.25</v>
          </cell>
        </row>
        <row r="2172">
          <cell r="AG2172">
            <v>0.25</v>
          </cell>
        </row>
        <row r="2173">
          <cell r="AG2173">
            <v>0</v>
          </cell>
        </row>
        <row r="2175">
          <cell r="AG2175">
            <v>0.15126999999999999</v>
          </cell>
        </row>
        <row r="2176">
          <cell r="AG2176">
            <v>0.15126999999999999</v>
          </cell>
        </row>
        <row r="2177">
          <cell r="AG2177">
            <v>0.14526</v>
          </cell>
        </row>
        <row r="2179">
          <cell r="AG2179">
            <v>9.8069999999999991E-2</v>
          </cell>
        </row>
        <row r="2180">
          <cell r="AG2180">
            <v>9.8069999999999991E-2</v>
          </cell>
        </row>
        <row r="2181">
          <cell r="AG2181">
            <v>9.4369999999999996E-2</v>
          </cell>
        </row>
        <row r="2183">
          <cell r="AG2183">
            <v>8.0979999999999996E-2</v>
          </cell>
        </row>
        <row r="2184">
          <cell r="AG2184">
            <v>8.0979999999999996E-2</v>
          </cell>
        </row>
        <row r="2185">
          <cell r="AG2185">
            <v>7.8170000000000003E-2</v>
          </cell>
        </row>
        <row r="2187">
          <cell r="AG2187">
            <v>0.15739</v>
          </cell>
        </row>
        <row r="2188">
          <cell r="AG2188">
            <v>0.15739</v>
          </cell>
        </row>
        <row r="2189">
          <cell r="AG2189">
            <v>0.15123</v>
          </cell>
        </row>
        <row r="2191">
          <cell r="AG2191">
            <v>9.325E-2</v>
          </cell>
        </row>
        <row r="2192">
          <cell r="AG2192">
            <v>9.325E-2</v>
          </cell>
        </row>
        <row r="2193">
          <cell r="AG2193">
            <v>8.9880000000000002E-2</v>
          </cell>
        </row>
        <row r="2195">
          <cell r="AG2195">
            <v>7.467E-2</v>
          </cell>
        </row>
        <row r="2196">
          <cell r="AG2196">
            <v>7.467E-2</v>
          </cell>
        </row>
        <row r="2197">
          <cell r="AG2197">
            <v>7.2120000000000004E-2</v>
          </cell>
        </row>
        <row r="2201">
          <cell r="AG2201">
            <v>36.71</v>
          </cell>
        </row>
        <row r="2202">
          <cell r="AG2202">
            <v>36.71</v>
          </cell>
        </row>
        <row r="2203">
          <cell r="AG2203">
            <v>36.71</v>
          </cell>
        </row>
        <row r="2204">
          <cell r="AG2204">
            <v>36.71</v>
          </cell>
        </row>
        <row r="2205">
          <cell r="AG2205">
            <v>0</v>
          </cell>
        </row>
        <row r="2206">
          <cell r="AG2206">
            <v>0</v>
          </cell>
        </row>
        <row r="2208">
          <cell r="AG2208">
            <v>0</v>
          </cell>
        </row>
        <row r="2209">
          <cell r="AG2209">
            <v>0</v>
          </cell>
        </row>
        <row r="2212">
          <cell r="AG2212">
            <v>0.44840999999999998</v>
          </cell>
        </row>
        <row r="2213">
          <cell r="AG2213">
            <v>0.23569999999999999</v>
          </cell>
        </row>
        <row r="2214">
          <cell r="AG2214">
            <v>0.17102999999999999</v>
          </cell>
        </row>
        <row r="2216">
          <cell r="AG2216">
            <v>0.22997999999999999</v>
          </cell>
        </row>
        <row r="2217">
          <cell r="AG2217">
            <v>0.18051999999999999</v>
          </cell>
        </row>
        <row r="2218">
          <cell r="AG2218">
            <v>0.16617000000000001</v>
          </cell>
        </row>
        <row r="2222">
          <cell r="AG2222">
            <v>17.68</v>
          </cell>
        </row>
        <row r="2223">
          <cell r="AG2223">
            <v>17.36</v>
          </cell>
        </row>
        <row r="2224">
          <cell r="AG2224">
            <v>7.32</v>
          </cell>
        </row>
        <row r="2225">
          <cell r="AG2225">
            <v>7.05</v>
          </cell>
        </row>
        <row r="2226">
          <cell r="AG2226">
            <v>7.02</v>
          </cell>
        </row>
        <row r="2229">
          <cell r="AG2229">
            <v>0.13813</v>
          </cell>
        </row>
        <row r="2232">
          <cell r="AG2232">
            <v>0.15737999999999999</v>
          </cell>
        </row>
        <row r="2236">
          <cell r="AG2236">
            <v>126.58</v>
          </cell>
        </row>
        <row r="2237">
          <cell r="AG2237">
            <v>126.58</v>
          </cell>
        </row>
        <row r="2238">
          <cell r="AG2238">
            <v>126.58</v>
          </cell>
        </row>
        <row r="2240">
          <cell r="AG2240">
            <v>7.31</v>
          </cell>
        </row>
        <row r="2241">
          <cell r="AG2241">
            <v>7.07</v>
          </cell>
        </row>
        <row r="2242">
          <cell r="AG2242">
            <v>7.04</v>
          </cell>
        </row>
        <row r="2244">
          <cell r="AG2244">
            <v>14.11</v>
          </cell>
        </row>
        <row r="2245">
          <cell r="AG2245">
            <v>14.03</v>
          </cell>
        </row>
        <row r="2246">
          <cell r="AG2246">
            <v>0</v>
          </cell>
        </row>
        <row r="2248">
          <cell r="AG2248">
            <v>3.96</v>
          </cell>
        </row>
        <row r="2249">
          <cell r="AG2249">
            <v>3.94</v>
          </cell>
        </row>
        <row r="2250">
          <cell r="AG2250">
            <v>3.78</v>
          </cell>
        </row>
        <row r="2252">
          <cell r="AG2252">
            <v>0</v>
          </cell>
        </row>
        <row r="2253">
          <cell r="AG2253">
            <v>0</v>
          </cell>
        </row>
        <row r="2254">
          <cell r="AG2254">
            <v>0</v>
          </cell>
        </row>
        <row r="2256">
          <cell r="AG2256">
            <v>0</v>
          </cell>
        </row>
        <row r="2257">
          <cell r="AG2257">
            <v>0</v>
          </cell>
        </row>
        <row r="2258">
          <cell r="AG2258">
            <v>0</v>
          </cell>
        </row>
        <row r="2260">
          <cell r="AG2260">
            <v>0.10654000000000001</v>
          </cell>
        </row>
        <row r="2261">
          <cell r="AG2261">
            <v>0.10607000000000001</v>
          </cell>
        </row>
        <row r="2262">
          <cell r="AG2262">
            <v>0.10188000000000001</v>
          </cell>
        </row>
        <row r="2264">
          <cell r="AG2264">
            <v>6.7720000000000002E-2</v>
          </cell>
        </row>
        <row r="2265">
          <cell r="AG2265">
            <v>6.7449999999999996E-2</v>
          </cell>
        </row>
        <row r="2266">
          <cell r="AG2266">
            <v>6.4930000000000002E-2</v>
          </cell>
        </row>
        <row r="2268">
          <cell r="AG2268">
            <v>5.9760000000000008E-2</v>
          </cell>
        </row>
        <row r="2269">
          <cell r="AG2269">
            <v>5.9580000000000008E-2</v>
          </cell>
        </row>
        <row r="2270">
          <cell r="AG2270">
            <v>5.7520000000000002E-2</v>
          </cell>
        </row>
        <row r="2272">
          <cell r="AG2272">
            <v>0.11623</v>
          </cell>
        </row>
        <row r="2273">
          <cell r="AG2273">
            <v>0.11574000000000001</v>
          </cell>
        </row>
        <row r="2274">
          <cell r="AG2274">
            <v>0.11121</v>
          </cell>
        </row>
        <row r="2276">
          <cell r="AG2276">
            <v>6.8850000000000008E-2</v>
          </cell>
        </row>
        <row r="2277">
          <cell r="AG2277">
            <v>6.8600000000000008E-2</v>
          </cell>
        </row>
        <row r="2278">
          <cell r="AG2278">
            <v>6.6130000000000008E-2</v>
          </cell>
        </row>
        <row r="2280">
          <cell r="AG2280">
            <v>5.5099999999999996E-2</v>
          </cell>
        </row>
        <row r="2281">
          <cell r="AG2281">
            <v>5.4949999999999999E-2</v>
          </cell>
        </row>
        <row r="2282">
          <cell r="AG2282">
            <v>5.3070000000000006E-2</v>
          </cell>
        </row>
        <row r="2287">
          <cell r="AG2287">
            <v>26.25</v>
          </cell>
        </row>
        <row r="2288">
          <cell r="AG2288">
            <v>26.25</v>
          </cell>
        </row>
        <row r="2290">
          <cell r="AG2290">
            <v>0</v>
          </cell>
        </row>
        <row r="2291">
          <cell r="AG2291">
            <v>0</v>
          </cell>
        </row>
        <row r="2293">
          <cell r="AG2293">
            <v>0</v>
          </cell>
        </row>
        <row r="2294">
          <cell r="AG2294">
            <v>0</v>
          </cell>
        </row>
        <row r="2297">
          <cell r="AG2297">
            <v>0</v>
          </cell>
        </row>
        <row r="2298">
          <cell r="AG2298">
            <v>0</v>
          </cell>
        </row>
        <row r="2300">
          <cell r="AG2300">
            <v>0</v>
          </cell>
        </row>
        <row r="2301">
          <cell r="AG2301">
            <v>0</v>
          </cell>
        </row>
        <row r="2305">
          <cell r="AG2305">
            <v>0.27789000000000003</v>
          </cell>
        </row>
        <row r="2306">
          <cell r="AG2306">
            <v>0.27668999999999999</v>
          </cell>
        </row>
        <row r="2308">
          <cell r="AG2308">
            <v>0.20100000000000004</v>
          </cell>
        </row>
        <row r="2309">
          <cell r="AG2309">
            <v>0.20018000000000002</v>
          </cell>
        </row>
        <row r="2312">
          <cell r="AG2312">
            <v>0.19530000000000003</v>
          </cell>
        </row>
        <row r="2313">
          <cell r="AG2313">
            <v>0.19453000000000004</v>
          </cell>
        </row>
        <row r="2315">
          <cell r="AG2315">
            <v>0.14959000000000003</v>
          </cell>
        </row>
        <row r="2316">
          <cell r="AG2316">
            <v>0.14908000000000002</v>
          </cell>
        </row>
        <row r="2321">
          <cell r="AG2321">
            <v>233.39</v>
          </cell>
        </row>
        <row r="2322">
          <cell r="AG2322">
            <v>120.11</v>
          </cell>
        </row>
        <row r="2324">
          <cell r="AG2324">
            <v>0</v>
          </cell>
        </row>
        <row r="2325">
          <cell r="AG2325">
            <v>0</v>
          </cell>
        </row>
        <row r="2327">
          <cell r="AG2327">
            <v>10.99</v>
          </cell>
        </row>
        <row r="2328">
          <cell r="AG2328">
            <v>10.93</v>
          </cell>
        </row>
        <row r="2331">
          <cell r="AG2331">
            <v>7.09</v>
          </cell>
        </row>
        <row r="2332">
          <cell r="AG2332">
            <v>7.06</v>
          </cell>
        </row>
        <row r="2334">
          <cell r="AG2334">
            <v>0</v>
          </cell>
        </row>
        <row r="2335">
          <cell r="AG2335">
            <v>0</v>
          </cell>
        </row>
        <row r="2339">
          <cell r="AG2339">
            <v>0.13127</v>
          </cell>
        </row>
        <row r="2340">
          <cell r="AG2340">
            <v>0.13083</v>
          </cell>
        </row>
        <row r="2342">
          <cell r="AG2342">
            <v>9.4400000000000012E-2</v>
          </cell>
        </row>
        <row r="2343">
          <cell r="AG2343">
            <v>9.4150000000000011E-2</v>
          </cell>
        </row>
        <row r="2345">
          <cell r="AG2345">
            <v>8.6220000000000005E-2</v>
          </cell>
        </row>
        <row r="2346">
          <cell r="AG2346">
            <v>8.6059999999999998E-2</v>
          </cell>
        </row>
        <row r="2349">
          <cell r="AG2349">
            <v>0.13905999999999999</v>
          </cell>
        </row>
        <row r="2350">
          <cell r="AG2350">
            <v>0.1386</v>
          </cell>
        </row>
        <row r="2352">
          <cell r="AG2352">
            <v>9.4710000000000003E-2</v>
          </cell>
        </row>
        <row r="2353">
          <cell r="AG2353">
            <v>9.4480000000000008E-2</v>
          </cell>
        </row>
        <row r="2355">
          <cell r="AG2355">
            <v>8.1839999999999996E-2</v>
          </cell>
        </row>
        <row r="2356">
          <cell r="AG2356">
            <v>8.1699999999999995E-2</v>
          </cell>
        </row>
        <row r="2361">
          <cell r="AG2361">
            <v>26.25</v>
          </cell>
        </row>
        <row r="2362">
          <cell r="AG2362">
            <v>26.25</v>
          </cell>
        </row>
        <row r="2364">
          <cell r="AG2364">
            <v>0</v>
          </cell>
        </row>
        <row r="2365">
          <cell r="AG2365">
            <v>0</v>
          </cell>
        </row>
        <row r="2367">
          <cell r="AG2367">
            <v>0</v>
          </cell>
        </row>
        <row r="2368">
          <cell r="AG2368">
            <v>0</v>
          </cell>
        </row>
        <row r="2371">
          <cell r="AG2371">
            <v>0</v>
          </cell>
        </row>
        <row r="2372">
          <cell r="AG2372">
            <v>0</v>
          </cell>
        </row>
        <row r="2374">
          <cell r="AG2374">
            <v>0</v>
          </cell>
        </row>
        <row r="2375">
          <cell r="AG2375">
            <v>0</v>
          </cell>
        </row>
        <row r="2379">
          <cell r="AG2379">
            <v>0.30352000000000001</v>
          </cell>
        </row>
        <row r="2380">
          <cell r="AG2380">
            <v>0.30221000000000003</v>
          </cell>
        </row>
        <row r="2382">
          <cell r="AG2382">
            <v>0.21293000000000004</v>
          </cell>
        </row>
        <row r="2383">
          <cell r="AG2383">
            <v>0.21207000000000004</v>
          </cell>
        </row>
        <row r="2385">
          <cell r="AG2385">
            <v>0.15703000000000003</v>
          </cell>
        </row>
        <row r="2386">
          <cell r="AG2386">
            <v>0.14513000000000004</v>
          </cell>
        </row>
        <row r="2389">
          <cell r="AG2389">
            <v>0.18895000000000003</v>
          </cell>
        </row>
        <row r="2390">
          <cell r="AG2390">
            <v>0.18822000000000003</v>
          </cell>
        </row>
        <row r="2392">
          <cell r="AG2392">
            <v>0.15257000000000004</v>
          </cell>
        </row>
        <row r="2393">
          <cell r="AG2393">
            <v>0.15203000000000003</v>
          </cell>
        </row>
        <row r="2395">
          <cell r="AG2395">
            <v>0.14201000000000003</v>
          </cell>
        </row>
        <row r="2396">
          <cell r="AG2396">
            <v>0.14154000000000003</v>
          </cell>
        </row>
        <row r="2402">
          <cell r="AG2402">
            <v>43.49</v>
          </cell>
        </row>
        <row r="2403">
          <cell r="AG2403">
            <v>73.489999999999995</v>
          </cell>
        </row>
        <row r="2404">
          <cell r="AG2404">
            <v>91.49</v>
          </cell>
        </row>
        <row r="2405">
          <cell r="AG2405">
            <v>151.49</v>
          </cell>
        </row>
        <row r="2407">
          <cell r="AG2407">
            <v>43.49</v>
          </cell>
        </row>
        <row r="2408">
          <cell r="AG2408">
            <v>73.489999999999995</v>
          </cell>
        </row>
        <row r="2409">
          <cell r="AG2409">
            <v>91.49</v>
          </cell>
        </row>
        <row r="2410">
          <cell r="AG2410">
            <v>151.49</v>
          </cell>
        </row>
        <row r="2412">
          <cell r="AG2412">
            <v>0</v>
          </cell>
        </row>
        <row r="2413">
          <cell r="AG2413">
            <v>0</v>
          </cell>
        </row>
        <row r="2415">
          <cell r="AG2415">
            <v>0</v>
          </cell>
        </row>
        <row r="2416">
          <cell r="AG2416">
            <v>0</v>
          </cell>
        </row>
        <row r="2419">
          <cell r="AG2419">
            <v>1.67</v>
          </cell>
        </row>
        <row r="2420">
          <cell r="AG2420">
            <v>1.66</v>
          </cell>
        </row>
        <row r="2422">
          <cell r="AG2422">
            <v>0</v>
          </cell>
        </row>
        <row r="2423">
          <cell r="AG2423">
            <v>0</v>
          </cell>
        </row>
        <row r="2427">
          <cell r="AG2427">
            <v>0.28747</v>
          </cell>
        </row>
        <row r="2428">
          <cell r="AG2428">
            <v>0.28625</v>
          </cell>
        </row>
        <row r="2430">
          <cell r="AG2430">
            <v>0.20180000000000003</v>
          </cell>
        </row>
        <row r="2431">
          <cell r="AG2431">
            <v>0.20100000000000004</v>
          </cell>
        </row>
        <row r="2433">
          <cell r="AG2433">
            <v>0.15217000000000003</v>
          </cell>
        </row>
        <row r="2434">
          <cell r="AG2434">
            <v>0.15160000000000004</v>
          </cell>
        </row>
        <row r="2437">
          <cell r="AG2437">
            <v>0.18517000000000003</v>
          </cell>
        </row>
        <row r="2438">
          <cell r="AG2438">
            <v>0.18822000000000003</v>
          </cell>
        </row>
        <row r="2440">
          <cell r="AG2440">
            <v>0.15045000000000003</v>
          </cell>
        </row>
        <row r="2441">
          <cell r="AG2441">
            <v>0.15203000000000003</v>
          </cell>
        </row>
        <row r="2443">
          <cell r="AG2443">
            <v>0.14037000000000002</v>
          </cell>
        </row>
        <row r="2444">
          <cell r="AG2444">
            <v>0.14154000000000003</v>
          </cell>
        </row>
        <row r="2450">
          <cell r="AG2450">
            <v>78.69</v>
          </cell>
        </row>
        <row r="2451">
          <cell r="AG2451">
            <v>78.69</v>
          </cell>
        </row>
        <row r="2452">
          <cell r="AG2452">
            <v>78.69</v>
          </cell>
        </row>
        <row r="2453">
          <cell r="AG2453">
            <v>78.69</v>
          </cell>
        </row>
        <row r="2455">
          <cell r="AG2455">
            <v>104.14</v>
          </cell>
        </row>
        <row r="2456">
          <cell r="AG2456">
            <v>104.14</v>
          </cell>
        </row>
        <row r="2457">
          <cell r="AG2457">
            <v>104.14</v>
          </cell>
        </row>
        <row r="2458">
          <cell r="AG2458">
            <v>104.14</v>
          </cell>
        </row>
        <row r="2460">
          <cell r="AG2460">
            <v>0</v>
          </cell>
        </row>
        <row r="2461">
          <cell r="AG2461">
            <v>0</v>
          </cell>
        </row>
        <row r="2464">
          <cell r="AG2464">
            <v>0</v>
          </cell>
        </row>
        <row r="2465">
          <cell r="AG2465">
            <v>0</v>
          </cell>
        </row>
        <row r="2467">
          <cell r="AG2467">
            <v>0</v>
          </cell>
        </row>
        <row r="2468">
          <cell r="AG2468">
            <v>0</v>
          </cell>
        </row>
        <row r="2471">
          <cell r="AG2471">
            <v>0.34589999999999999</v>
          </cell>
        </row>
        <row r="2472">
          <cell r="AG2472">
            <v>0.34444999999999998</v>
          </cell>
        </row>
        <row r="2474">
          <cell r="AG2474">
            <v>0.24034999999999998</v>
          </cell>
        </row>
        <row r="2475">
          <cell r="AG2475">
            <v>0.23941999999999999</v>
          </cell>
        </row>
        <row r="2477">
          <cell r="AG2477">
            <v>0.23113</v>
          </cell>
        </row>
        <row r="2478">
          <cell r="AG2478">
            <v>0.23027999999999998</v>
          </cell>
        </row>
        <row r="2480">
          <cell r="AG2480">
            <v>0.17443</v>
          </cell>
        </row>
        <row r="2481">
          <cell r="AG2481">
            <v>0.1739</v>
          </cell>
        </row>
        <row r="2487">
          <cell r="AG2487">
            <v>223.56</v>
          </cell>
        </row>
        <row r="2488">
          <cell r="AG2488">
            <v>60.29</v>
          </cell>
        </row>
        <row r="2490">
          <cell r="AG2490">
            <v>223.56</v>
          </cell>
        </row>
        <row r="2491">
          <cell r="AG2491">
            <v>60.29</v>
          </cell>
        </row>
        <row r="2492">
          <cell r="AG2492">
            <v>1.23</v>
          </cell>
        </row>
        <row r="2493">
          <cell r="AG2493">
            <v>3.17</v>
          </cell>
        </row>
        <row r="2494">
          <cell r="AG2494">
            <v>1.22</v>
          </cell>
        </row>
        <row r="2495">
          <cell r="AG2495">
            <v>3.13</v>
          </cell>
        </row>
        <row r="2497">
          <cell r="AG2497">
            <v>0</v>
          </cell>
        </row>
        <row r="2498">
          <cell r="AG2498">
            <v>0</v>
          </cell>
        </row>
        <row r="2500">
          <cell r="AG2500">
            <v>19.669999999999998</v>
          </cell>
        </row>
        <row r="2501">
          <cell r="AG2501">
            <v>19.14</v>
          </cell>
        </row>
        <row r="2503">
          <cell r="AG2503">
            <v>0</v>
          </cell>
        </row>
        <row r="2504">
          <cell r="AG2504">
            <v>0</v>
          </cell>
        </row>
        <row r="2507">
          <cell r="AG2507">
            <v>23.200000000000003</v>
          </cell>
        </row>
        <row r="2508">
          <cell r="AG2508">
            <v>22.95</v>
          </cell>
        </row>
        <row r="2511">
          <cell r="AG2511">
            <v>16.5</v>
          </cell>
        </row>
        <row r="2512">
          <cell r="AG2512">
            <v>16.400000000000002</v>
          </cell>
        </row>
        <row r="2514">
          <cell r="AG2514">
            <v>0.25</v>
          </cell>
        </row>
        <row r="2515">
          <cell r="AG2515">
            <v>0.25</v>
          </cell>
        </row>
        <row r="2518">
          <cell r="AG2518">
            <v>0.13647000000000001</v>
          </cell>
        </row>
        <row r="2519">
          <cell r="AG2519">
            <v>0.13586999999999999</v>
          </cell>
        </row>
        <row r="2521">
          <cell r="AG2521">
            <v>8.9760000000000006E-2</v>
          </cell>
        </row>
        <row r="2522">
          <cell r="AG2522">
            <v>8.9400000000000007E-2</v>
          </cell>
        </row>
        <row r="2524">
          <cell r="AG2524">
            <v>7.3899999999999993E-2</v>
          </cell>
        </row>
        <row r="2525">
          <cell r="AG2525">
            <v>7.3690000000000005E-2</v>
          </cell>
        </row>
        <row r="2527">
          <cell r="AG2527">
            <v>0.14090999999999998</v>
          </cell>
        </row>
        <row r="2528">
          <cell r="AG2528">
            <v>0.14032999999999998</v>
          </cell>
        </row>
        <row r="2530">
          <cell r="AG2530">
            <v>8.4680000000000005E-2</v>
          </cell>
        </row>
        <row r="2531">
          <cell r="AG2531">
            <v>8.4379999999999997E-2</v>
          </cell>
        </row>
        <row r="2533">
          <cell r="AG2533">
            <v>6.837E-2</v>
          </cell>
        </row>
        <row r="2534">
          <cell r="AG2534">
            <v>6.8190000000000001E-2</v>
          </cell>
        </row>
        <row r="2539">
          <cell r="AG2539">
            <v>223.56</v>
          </cell>
        </row>
        <row r="2540">
          <cell r="AG2540">
            <v>60.29</v>
          </cell>
        </row>
        <row r="2542">
          <cell r="AG2542">
            <v>223.56</v>
          </cell>
        </row>
        <row r="2543">
          <cell r="AG2543">
            <v>60.29</v>
          </cell>
        </row>
        <row r="2544">
          <cell r="AG2544">
            <v>1.23</v>
          </cell>
        </row>
        <row r="2545">
          <cell r="AG2545">
            <v>3.17</v>
          </cell>
        </row>
        <row r="2546">
          <cell r="AG2546">
            <v>1.22</v>
          </cell>
        </row>
        <row r="2547">
          <cell r="AG2547">
            <v>3.13</v>
          </cell>
        </row>
        <row r="2549">
          <cell r="AG2549">
            <v>14.11</v>
          </cell>
        </row>
        <row r="2550">
          <cell r="AG2550">
            <v>13.63</v>
          </cell>
        </row>
        <row r="2552">
          <cell r="AG2552">
            <v>0</v>
          </cell>
        </row>
        <row r="2553">
          <cell r="AG2553">
            <v>0</v>
          </cell>
        </row>
        <row r="2556">
          <cell r="AG2556">
            <v>3.02</v>
          </cell>
        </row>
        <row r="2557">
          <cell r="AG2557">
            <v>2.9099999999999997</v>
          </cell>
        </row>
        <row r="2559">
          <cell r="AG2559">
            <v>0.61</v>
          </cell>
        </row>
        <row r="2560">
          <cell r="AG2560">
            <v>0.59</v>
          </cell>
        </row>
        <row r="2562">
          <cell r="AG2562">
            <v>0</v>
          </cell>
        </row>
        <row r="2563">
          <cell r="AG2563">
            <v>0</v>
          </cell>
        </row>
        <row r="2567">
          <cell r="AG2567">
            <v>0.58499000000000001</v>
          </cell>
        </row>
        <row r="2568">
          <cell r="AG2568">
            <v>0.58222999999999991</v>
          </cell>
        </row>
        <row r="2570">
          <cell r="AG2570">
            <v>0.1331</v>
          </cell>
        </row>
        <row r="2571">
          <cell r="AG2571">
            <v>0.13255</v>
          </cell>
        </row>
        <row r="2573">
          <cell r="AG2573">
            <v>8.9529999999999998E-2</v>
          </cell>
        </row>
        <row r="2574">
          <cell r="AG2574">
            <v>8.9219999999999994E-2</v>
          </cell>
        </row>
        <row r="2577">
          <cell r="AG2577">
            <v>0.36343999999999993</v>
          </cell>
        </row>
        <row r="2578">
          <cell r="AG2578">
            <v>0.36168999999999996</v>
          </cell>
        </row>
        <row r="2580">
          <cell r="AG2580">
            <v>9.8309999999999995E-2</v>
          </cell>
        </row>
        <row r="2581">
          <cell r="AG2581">
            <v>9.7929999999999989E-2</v>
          </cell>
        </row>
        <row r="2583">
          <cell r="AG2583">
            <v>8.5040000000000004E-2</v>
          </cell>
        </row>
        <row r="2584">
          <cell r="AG2584">
            <v>8.4749999999999992E-2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Proposed Rate Full Y2"/>
      <sheetName val="Sheet1"/>
    </sheetNames>
    <sheetDataSet>
      <sheetData sheetId="0">
        <row r="12">
          <cell r="AG12">
            <v>0</v>
          </cell>
        </row>
        <row r="13">
          <cell r="AG13">
            <v>0</v>
          </cell>
        </row>
        <row r="14">
          <cell r="AG14">
            <v>0</v>
          </cell>
        </row>
        <row r="16">
          <cell r="AG16">
            <v>0</v>
          </cell>
        </row>
        <row r="17">
          <cell r="AG17">
            <v>0</v>
          </cell>
        </row>
        <row r="19">
          <cell r="AG19">
            <v>0.30883999999999995</v>
          </cell>
        </row>
        <row r="20">
          <cell r="AG20">
            <v>0.30883999999999995</v>
          </cell>
        </row>
        <row r="21">
          <cell r="AG21">
            <v>0.38885999999999998</v>
          </cell>
        </row>
        <row r="22">
          <cell r="AG22">
            <v>0.68129000000000006</v>
          </cell>
        </row>
        <row r="24">
          <cell r="AG24">
            <v>0.28287000000000001</v>
          </cell>
        </row>
        <row r="25">
          <cell r="AG25">
            <v>0.28287000000000001</v>
          </cell>
        </row>
        <row r="26">
          <cell r="AG26">
            <v>0.35617000000000004</v>
          </cell>
        </row>
        <row r="27">
          <cell r="AG27">
            <v>0.62402000000000013</v>
          </cell>
        </row>
        <row r="28">
          <cell r="AG28">
            <v>0.33800000000000002</v>
          </cell>
        </row>
        <row r="32">
          <cell r="AG32">
            <v>0</v>
          </cell>
        </row>
        <row r="33">
          <cell r="AG33">
            <v>0</v>
          </cell>
        </row>
        <row r="34">
          <cell r="AG34">
            <v>0</v>
          </cell>
        </row>
        <row r="36">
          <cell r="AG36">
            <v>0</v>
          </cell>
        </row>
        <row r="37">
          <cell r="AG37">
            <v>0</v>
          </cell>
        </row>
        <row r="39">
          <cell r="AG39">
            <v>0.22949</v>
          </cell>
        </row>
        <row r="40">
          <cell r="AG40">
            <v>0.22949</v>
          </cell>
        </row>
        <row r="41">
          <cell r="AG41">
            <v>0.28894999999999998</v>
          </cell>
        </row>
        <row r="42">
          <cell r="AG42">
            <v>0.50624999999999998</v>
          </cell>
        </row>
        <row r="44">
          <cell r="AG44">
            <v>0.2102</v>
          </cell>
        </row>
        <row r="45">
          <cell r="AG45">
            <v>0.2102</v>
          </cell>
        </row>
        <row r="46">
          <cell r="AG46">
            <v>0.26465999999999995</v>
          </cell>
        </row>
        <row r="47">
          <cell r="AG47">
            <v>0.46368999999999999</v>
          </cell>
        </row>
        <row r="48">
          <cell r="AG48">
            <v>0.16900000000000001</v>
          </cell>
        </row>
        <row r="52">
          <cell r="AG52">
            <v>0</v>
          </cell>
        </row>
        <row r="53">
          <cell r="AG53">
            <v>0</v>
          </cell>
        </row>
        <row r="54">
          <cell r="AG54">
            <v>0</v>
          </cell>
        </row>
        <row r="56">
          <cell r="AG56">
            <v>0</v>
          </cell>
        </row>
        <row r="57">
          <cell r="AG57">
            <v>0</v>
          </cell>
        </row>
        <row r="59">
          <cell r="AG59">
            <v>0.30229999999999996</v>
          </cell>
        </row>
        <row r="60">
          <cell r="AG60">
            <v>0.30229999999999996</v>
          </cell>
        </row>
        <row r="61">
          <cell r="AG61">
            <v>0.38231999999999994</v>
          </cell>
        </row>
        <row r="62">
          <cell r="AG62">
            <v>0.67475000000000007</v>
          </cell>
        </row>
        <row r="64">
          <cell r="AG64">
            <v>0.27632999999999996</v>
          </cell>
        </row>
        <row r="65">
          <cell r="AG65">
            <v>0.27632999999999996</v>
          </cell>
        </row>
        <row r="66">
          <cell r="AG66">
            <v>0.34962999999999994</v>
          </cell>
        </row>
        <row r="67">
          <cell r="AG67">
            <v>0.61748000000000003</v>
          </cell>
        </row>
        <row r="68">
          <cell r="AG68">
            <v>0.16900000000000001</v>
          </cell>
        </row>
        <row r="72">
          <cell r="AG72">
            <v>0</v>
          </cell>
        </row>
        <row r="73">
          <cell r="AG73">
            <v>0</v>
          </cell>
        </row>
        <row r="74">
          <cell r="AG74">
            <v>0</v>
          </cell>
        </row>
        <row r="76">
          <cell r="AG76">
            <v>0</v>
          </cell>
        </row>
        <row r="77">
          <cell r="AG77">
            <v>0</v>
          </cell>
        </row>
        <row r="79">
          <cell r="AG79">
            <v>0.22874999999999998</v>
          </cell>
        </row>
        <row r="80">
          <cell r="AG80">
            <v>0.22874999999999998</v>
          </cell>
        </row>
        <row r="81">
          <cell r="AG81">
            <v>0.28820999999999997</v>
          </cell>
        </row>
        <row r="82">
          <cell r="AG82">
            <v>0.50551000000000001</v>
          </cell>
        </row>
        <row r="84">
          <cell r="AG84">
            <v>0.20945999999999998</v>
          </cell>
        </row>
        <row r="85">
          <cell r="AG85">
            <v>0.20945999999999998</v>
          </cell>
        </row>
        <row r="86">
          <cell r="AG86">
            <v>0.26391999999999999</v>
          </cell>
        </row>
        <row r="87">
          <cell r="AG87">
            <v>0.46295000000000003</v>
          </cell>
        </row>
        <row r="88">
          <cell r="AG88">
            <v>0.16900000000000001</v>
          </cell>
        </row>
        <row r="92">
          <cell r="AG92">
            <v>0</v>
          </cell>
        </row>
        <row r="93">
          <cell r="AG93">
            <v>0</v>
          </cell>
        </row>
        <row r="94">
          <cell r="AG94">
            <v>0</v>
          </cell>
        </row>
        <row r="96">
          <cell r="AG96">
            <v>0</v>
          </cell>
        </row>
        <row r="97">
          <cell r="AG97">
            <v>0</v>
          </cell>
        </row>
        <row r="99">
          <cell r="AG99">
            <v>0.30883999999999995</v>
          </cell>
        </row>
        <row r="100">
          <cell r="AG100">
            <v>0.30883999999999995</v>
          </cell>
        </row>
        <row r="101">
          <cell r="AG101">
            <v>0.38885999999999998</v>
          </cell>
        </row>
        <row r="102">
          <cell r="AG102">
            <v>0.68129000000000006</v>
          </cell>
        </row>
        <row r="104">
          <cell r="AG104">
            <v>0.28287000000000001</v>
          </cell>
        </row>
        <row r="105">
          <cell r="AG105">
            <v>0.28287000000000001</v>
          </cell>
        </row>
        <row r="106">
          <cell r="AG106">
            <v>0.35617000000000004</v>
          </cell>
        </row>
        <row r="107">
          <cell r="AG107">
            <v>0.62402000000000013</v>
          </cell>
        </row>
        <row r="108">
          <cell r="AG108">
            <v>0.16900000000000001</v>
          </cell>
        </row>
        <row r="112">
          <cell r="AG112">
            <v>0</v>
          </cell>
        </row>
        <row r="113">
          <cell r="AG113">
            <v>0</v>
          </cell>
        </row>
        <row r="114">
          <cell r="AG114">
            <v>0</v>
          </cell>
        </row>
        <row r="116">
          <cell r="AG116">
            <v>0</v>
          </cell>
        </row>
        <row r="117">
          <cell r="AG117">
            <v>0</v>
          </cell>
        </row>
        <row r="119">
          <cell r="AG119">
            <v>0.22949</v>
          </cell>
        </row>
        <row r="120">
          <cell r="AG120">
            <v>0.22949</v>
          </cell>
        </row>
        <row r="121">
          <cell r="AG121">
            <v>0.28894999999999998</v>
          </cell>
        </row>
        <row r="122">
          <cell r="AG122">
            <v>0.50624999999999998</v>
          </cell>
        </row>
        <row r="124">
          <cell r="AG124">
            <v>0.2102</v>
          </cell>
        </row>
        <row r="125">
          <cell r="AG125">
            <v>0.2102</v>
          </cell>
        </row>
        <row r="126">
          <cell r="AG126">
            <v>0.26465999999999995</v>
          </cell>
        </row>
        <row r="127">
          <cell r="AG127">
            <v>0.46368999999999999</v>
          </cell>
        </row>
        <row r="128">
          <cell r="AG128">
            <v>0.16900000000000001</v>
          </cell>
        </row>
        <row r="132">
          <cell r="AG132">
            <v>0</v>
          </cell>
        </row>
        <row r="133">
          <cell r="AG133">
            <v>0</v>
          </cell>
        </row>
        <row r="134">
          <cell r="AG134">
            <v>0</v>
          </cell>
        </row>
        <row r="136">
          <cell r="AG136">
            <v>0</v>
          </cell>
        </row>
        <row r="137">
          <cell r="AG137">
            <v>0</v>
          </cell>
        </row>
        <row r="139">
          <cell r="AG139">
            <v>0.30883999999999995</v>
          </cell>
        </row>
        <row r="140">
          <cell r="AG140">
            <v>0.30883999999999995</v>
          </cell>
        </row>
        <row r="141">
          <cell r="AG141">
            <v>0.38885999999999998</v>
          </cell>
        </row>
        <row r="142">
          <cell r="AG142">
            <v>0.68129000000000006</v>
          </cell>
        </row>
        <row r="144">
          <cell r="AG144">
            <v>0.28287000000000001</v>
          </cell>
        </row>
        <row r="145">
          <cell r="AG145">
            <v>0.28287000000000001</v>
          </cell>
        </row>
        <row r="146">
          <cell r="AG146">
            <v>0.35617000000000004</v>
          </cell>
        </row>
        <row r="147">
          <cell r="AG147">
            <v>0.62402000000000013</v>
          </cell>
        </row>
        <row r="148">
          <cell r="AG148">
            <v>0.33800000000000002</v>
          </cell>
        </row>
        <row r="152">
          <cell r="AG152">
            <v>0</v>
          </cell>
        </row>
        <row r="153">
          <cell r="AG153">
            <v>0</v>
          </cell>
        </row>
        <row r="154">
          <cell r="AG154">
            <v>0</v>
          </cell>
        </row>
        <row r="156">
          <cell r="AG156">
            <v>0</v>
          </cell>
        </row>
        <row r="157">
          <cell r="AG157">
            <v>0</v>
          </cell>
        </row>
        <row r="159">
          <cell r="AG159">
            <v>0.22949</v>
          </cell>
        </row>
        <row r="160">
          <cell r="AG160">
            <v>0.22949</v>
          </cell>
        </row>
        <row r="161">
          <cell r="AG161">
            <v>0.28894999999999998</v>
          </cell>
        </row>
        <row r="162">
          <cell r="AG162">
            <v>0.50624999999999998</v>
          </cell>
        </row>
        <row r="164">
          <cell r="AG164">
            <v>0.2102</v>
          </cell>
        </row>
        <row r="165">
          <cell r="AG165">
            <v>0.2102</v>
          </cell>
        </row>
        <row r="166">
          <cell r="AG166">
            <v>0.26465999999999995</v>
          </cell>
        </row>
        <row r="167">
          <cell r="AG167">
            <v>0.46368999999999999</v>
          </cell>
        </row>
        <row r="168">
          <cell r="AG168">
            <v>0.16900000000000001</v>
          </cell>
        </row>
        <row r="172">
          <cell r="AG172">
            <v>0</v>
          </cell>
        </row>
        <row r="173">
          <cell r="AG173">
            <v>0</v>
          </cell>
        </row>
        <row r="174">
          <cell r="AG174">
            <v>0</v>
          </cell>
        </row>
        <row r="176">
          <cell r="AG176">
            <v>0</v>
          </cell>
        </row>
        <row r="177">
          <cell r="AG177">
            <v>0</v>
          </cell>
        </row>
        <row r="179">
          <cell r="AG179">
            <v>0.30229999999999996</v>
          </cell>
        </row>
        <row r="180">
          <cell r="AG180">
            <v>0.30229999999999996</v>
          </cell>
        </row>
        <row r="181">
          <cell r="AG181">
            <v>0.38231999999999994</v>
          </cell>
        </row>
        <row r="182">
          <cell r="AG182">
            <v>0.67475000000000007</v>
          </cell>
        </row>
        <row r="184">
          <cell r="AG184">
            <v>0.27632999999999996</v>
          </cell>
        </row>
        <row r="185">
          <cell r="AG185">
            <v>0.27632999999999996</v>
          </cell>
        </row>
        <row r="186">
          <cell r="AG186">
            <v>0.34962999999999994</v>
          </cell>
        </row>
        <row r="187">
          <cell r="AG187">
            <v>0.61748000000000003</v>
          </cell>
        </row>
        <row r="188">
          <cell r="AG188">
            <v>0.16900000000000001</v>
          </cell>
        </row>
        <row r="192">
          <cell r="AG192">
            <v>0</v>
          </cell>
        </row>
        <row r="193">
          <cell r="AG193">
            <v>0</v>
          </cell>
        </row>
        <row r="194">
          <cell r="AG194">
            <v>0</v>
          </cell>
        </row>
        <row r="196">
          <cell r="AG196">
            <v>0</v>
          </cell>
        </row>
        <row r="197">
          <cell r="AG197">
            <v>0</v>
          </cell>
        </row>
        <row r="199">
          <cell r="AG199">
            <v>0.22874999999999998</v>
          </cell>
        </row>
        <row r="200">
          <cell r="AG200">
            <v>0.22874999999999998</v>
          </cell>
        </row>
        <row r="201">
          <cell r="AG201">
            <v>0.28820999999999997</v>
          </cell>
        </row>
        <row r="202">
          <cell r="AG202">
            <v>0.50551000000000001</v>
          </cell>
        </row>
        <row r="204">
          <cell r="AG204">
            <v>0.20945999999999998</v>
          </cell>
        </row>
        <row r="205">
          <cell r="AG205">
            <v>0.20945999999999998</v>
          </cell>
        </row>
        <row r="206">
          <cell r="AG206">
            <v>0.26391999999999999</v>
          </cell>
        </row>
        <row r="207">
          <cell r="AG207">
            <v>0.46295000000000003</v>
          </cell>
        </row>
        <row r="208">
          <cell r="AG208">
            <v>0.16900000000000001</v>
          </cell>
        </row>
        <row r="212">
          <cell r="AG212">
            <v>0</v>
          </cell>
        </row>
        <row r="213">
          <cell r="AG213">
            <v>0</v>
          </cell>
        </row>
        <row r="214">
          <cell r="AG214">
            <v>0</v>
          </cell>
        </row>
        <row r="216">
          <cell r="AG216">
            <v>0</v>
          </cell>
        </row>
        <row r="217">
          <cell r="AG217">
            <v>0</v>
          </cell>
        </row>
        <row r="219">
          <cell r="AG219">
            <v>0.30883999999999995</v>
          </cell>
        </row>
        <row r="220">
          <cell r="AG220">
            <v>0.30883999999999995</v>
          </cell>
        </row>
        <row r="221">
          <cell r="AG221">
            <v>0.38885999999999998</v>
          </cell>
        </row>
        <row r="222">
          <cell r="AG222">
            <v>0.68129000000000006</v>
          </cell>
        </row>
        <row r="224">
          <cell r="AG224">
            <v>0.28287000000000001</v>
          </cell>
        </row>
        <row r="225">
          <cell r="AG225">
            <v>0.28287000000000001</v>
          </cell>
        </row>
        <row r="226">
          <cell r="AG226">
            <v>0.35617000000000004</v>
          </cell>
        </row>
        <row r="227">
          <cell r="AG227">
            <v>0.62402000000000013</v>
          </cell>
        </row>
        <row r="228">
          <cell r="AG228">
            <v>0.16900000000000001</v>
          </cell>
        </row>
        <row r="232">
          <cell r="AG232">
            <v>0</v>
          </cell>
        </row>
        <row r="233">
          <cell r="AG233">
            <v>0</v>
          </cell>
        </row>
        <row r="234">
          <cell r="AG234">
            <v>0</v>
          </cell>
        </row>
        <row r="236">
          <cell r="AG236">
            <v>0</v>
          </cell>
        </row>
        <row r="237">
          <cell r="AG237">
            <v>0</v>
          </cell>
        </row>
        <row r="239">
          <cell r="AG239">
            <v>0.22949</v>
          </cell>
        </row>
        <row r="240">
          <cell r="AG240">
            <v>0.22949</v>
          </cell>
        </row>
        <row r="241">
          <cell r="AG241">
            <v>0.28894999999999998</v>
          </cell>
        </row>
        <row r="242">
          <cell r="AG242">
            <v>0.50624999999999998</v>
          </cell>
        </row>
        <row r="244">
          <cell r="AG244">
            <v>0.2102</v>
          </cell>
        </row>
        <row r="245">
          <cell r="AG245">
            <v>0.2102</v>
          </cell>
        </row>
        <row r="246">
          <cell r="AG246">
            <v>0.26465999999999995</v>
          </cell>
        </row>
        <row r="247">
          <cell r="AG247">
            <v>0.46368999999999999</v>
          </cell>
        </row>
        <row r="248">
          <cell r="AG248">
            <v>0.16900000000000001</v>
          </cell>
        </row>
        <row r="252">
          <cell r="AG252">
            <v>0</v>
          </cell>
        </row>
        <row r="253">
          <cell r="AG253">
            <v>0</v>
          </cell>
        </row>
        <row r="254">
          <cell r="AG254">
            <v>0</v>
          </cell>
        </row>
        <row r="256">
          <cell r="AG256">
            <v>0</v>
          </cell>
        </row>
        <row r="257">
          <cell r="AG257">
            <v>0</v>
          </cell>
        </row>
        <row r="259">
          <cell r="AG259">
            <v>0.30883999999999995</v>
          </cell>
        </row>
        <row r="260">
          <cell r="AG260">
            <v>0.30883999999999995</v>
          </cell>
        </row>
        <row r="261">
          <cell r="AG261">
            <v>0.38885999999999998</v>
          </cell>
        </row>
        <row r="262">
          <cell r="AG262">
            <v>0.68129000000000006</v>
          </cell>
        </row>
        <row r="264">
          <cell r="AG264">
            <v>0.28287000000000001</v>
          </cell>
        </row>
        <row r="265">
          <cell r="AG265">
            <v>0.28287000000000001</v>
          </cell>
        </row>
        <row r="266">
          <cell r="AG266">
            <v>0.35617000000000004</v>
          </cell>
        </row>
        <row r="267">
          <cell r="AG267">
            <v>0.62402000000000013</v>
          </cell>
        </row>
        <row r="268">
          <cell r="AG268">
            <v>0.33800000000000002</v>
          </cell>
        </row>
        <row r="272">
          <cell r="AG272">
            <v>0</v>
          </cell>
        </row>
        <row r="273">
          <cell r="AG273">
            <v>0</v>
          </cell>
        </row>
        <row r="274">
          <cell r="AG274">
            <v>0</v>
          </cell>
        </row>
        <row r="276">
          <cell r="AG276">
            <v>0</v>
          </cell>
        </row>
        <row r="277">
          <cell r="AG277">
            <v>0</v>
          </cell>
        </row>
        <row r="279">
          <cell r="AG279">
            <v>0.22949</v>
          </cell>
        </row>
        <row r="280">
          <cell r="AG280">
            <v>0.22949</v>
          </cell>
        </row>
        <row r="281">
          <cell r="AG281">
            <v>0.28894999999999998</v>
          </cell>
        </row>
        <row r="282">
          <cell r="AG282">
            <v>0.50624999999999998</v>
          </cell>
        </row>
        <row r="284">
          <cell r="AG284">
            <v>0.2102</v>
          </cell>
        </row>
        <row r="285">
          <cell r="AG285">
            <v>0.2102</v>
          </cell>
        </row>
        <row r="286">
          <cell r="AG286">
            <v>0.26465999999999995</v>
          </cell>
        </row>
        <row r="287">
          <cell r="AG287">
            <v>0.46368999999999999</v>
          </cell>
        </row>
        <row r="288">
          <cell r="AG288">
            <v>0.16900000000000001</v>
          </cell>
        </row>
        <row r="292">
          <cell r="AG292">
            <v>0</v>
          </cell>
        </row>
        <row r="293">
          <cell r="AG293">
            <v>0</v>
          </cell>
        </row>
        <row r="294">
          <cell r="AG294">
            <v>0</v>
          </cell>
        </row>
        <row r="296">
          <cell r="AG296">
            <v>0</v>
          </cell>
        </row>
        <row r="297">
          <cell r="AG297">
            <v>0</v>
          </cell>
        </row>
        <row r="299">
          <cell r="AG299">
            <v>0.30229999999999996</v>
          </cell>
        </row>
        <row r="300">
          <cell r="AG300">
            <v>0.30229999999999996</v>
          </cell>
        </row>
        <row r="301">
          <cell r="AG301">
            <v>0.38231999999999994</v>
          </cell>
        </row>
        <row r="302">
          <cell r="AG302">
            <v>0.67475000000000007</v>
          </cell>
        </row>
        <row r="304">
          <cell r="AG304">
            <v>0.27632999999999996</v>
          </cell>
        </row>
        <row r="305">
          <cell r="AG305">
            <v>0.27632999999999996</v>
          </cell>
        </row>
        <row r="306">
          <cell r="AG306">
            <v>0.34962999999999994</v>
          </cell>
        </row>
        <row r="307">
          <cell r="AG307">
            <v>0.61748000000000003</v>
          </cell>
        </row>
        <row r="308">
          <cell r="AG308">
            <v>0.16900000000000001</v>
          </cell>
        </row>
        <row r="312">
          <cell r="AG312">
            <v>0</v>
          </cell>
        </row>
        <row r="313">
          <cell r="AG313">
            <v>0</v>
          </cell>
        </row>
        <row r="314">
          <cell r="AG314">
            <v>0</v>
          </cell>
        </row>
        <row r="316">
          <cell r="AG316">
            <v>0</v>
          </cell>
        </row>
        <row r="317">
          <cell r="AG317">
            <v>0</v>
          </cell>
        </row>
        <row r="319">
          <cell r="AG319">
            <v>0.22874999999999998</v>
          </cell>
        </row>
        <row r="320">
          <cell r="AG320">
            <v>0.22874999999999998</v>
          </cell>
        </row>
        <row r="321">
          <cell r="AG321">
            <v>0.28820999999999997</v>
          </cell>
        </row>
        <row r="322">
          <cell r="AG322">
            <v>0.50551000000000001</v>
          </cell>
        </row>
        <row r="324">
          <cell r="AG324">
            <v>0.20945999999999998</v>
          </cell>
        </row>
        <row r="325">
          <cell r="AG325">
            <v>0.20945999999999998</v>
          </cell>
        </row>
        <row r="326">
          <cell r="AG326">
            <v>0.26391999999999999</v>
          </cell>
        </row>
        <row r="327">
          <cell r="AG327">
            <v>0.46295000000000003</v>
          </cell>
        </row>
        <row r="328">
          <cell r="AG328">
            <v>0.16900000000000001</v>
          </cell>
        </row>
        <row r="332">
          <cell r="AG332">
            <v>0</v>
          </cell>
        </row>
        <row r="333">
          <cell r="AG333">
            <v>0</v>
          </cell>
        </row>
        <row r="334">
          <cell r="AG334">
            <v>0</v>
          </cell>
        </row>
        <row r="336">
          <cell r="AG336">
            <v>0</v>
          </cell>
        </row>
        <row r="337">
          <cell r="AG337">
            <v>0</v>
          </cell>
        </row>
        <row r="339">
          <cell r="AG339">
            <v>0.30883999999999995</v>
          </cell>
        </row>
        <row r="340">
          <cell r="AG340">
            <v>0.30883999999999995</v>
          </cell>
        </row>
        <row r="341">
          <cell r="AG341">
            <v>0.38885999999999998</v>
          </cell>
        </row>
        <row r="342">
          <cell r="AG342">
            <v>0.68129000000000006</v>
          </cell>
        </row>
        <row r="344">
          <cell r="AG344">
            <v>0.28287000000000001</v>
          </cell>
        </row>
        <row r="345">
          <cell r="AG345">
            <v>0.28287000000000001</v>
          </cell>
        </row>
        <row r="346">
          <cell r="AG346">
            <v>0.35617000000000004</v>
          </cell>
        </row>
        <row r="347">
          <cell r="AG347">
            <v>0.62402000000000013</v>
          </cell>
        </row>
        <row r="348">
          <cell r="AG348">
            <v>0.16900000000000001</v>
          </cell>
        </row>
        <row r="352">
          <cell r="AG352">
            <v>0</v>
          </cell>
        </row>
        <row r="353">
          <cell r="AG353">
            <v>0</v>
          </cell>
        </row>
        <row r="354">
          <cell r="AG354">
            <v>0</v>
          </cell>
        </row>
        <row r="356">
          <cell r="AG356">
            <v>0</v>
          </cell>
        </row>
        <row r="357">
          <cell r="AG357">
            <v>0</v>
          </cell>
        </row>
        <row r="359">
          <cell r="AG359">
            <v>0.22949</v>
          </cell>
        </row>
        <row r="360">
          <cell r="AG360">
            <v>0.22949</v>
          </cell>
        </row>
        <row r="361">
          <cell r="AG361">
            <v>0.28894999999999998</v>
          </cell>
        </row>
        <row r="362">
          <cell r="AG362">
            <v>0.50624999999999998</v>
          </cell>
        </row>
        <row r="364">
          <cell r="AG364">
            <v>0.2102</v>
          </cell>
        </row>
        <row r="365">
          <cell r="AG365">
            <v>0.2102</v>
          </cell>
        </row>
        <row r="366">
          <cell r="AG366">
            <v>0.26465999999999995</v>
          </cell>
        </row>
        <row r="367">
          <cell r="AG367">
            <v>0.46368999999999999</v>
          </cell>
        </row>
        <row r="368">
          <cell r="AG368">
            <v>0.16900000000000001</v>
          </cell>
        </row>
        <row r="369">
          <cell r="AG369">
            <v>-0.13</v>
          </cell>
        </row>
        <row r="373">
          <cell r="AG373">
            <v>0</v>
          </cell>
        </row>
        <row r="374">
          <cell r="AG374">
            <v>0</v>
          </cell>
        </row>
        <row r="375">
          <cell r="AG375">
            <v>0</v>
          </cell>
        </row>
        <row r="377">
          <cell r="AG377">
            <v>0</v>
          </cell>
        </row>
        <row r="378">
          <cell r="AG378">
            <v>0</v>
          </cell>
        </row>
        <row r="380">
          <cell r="AG380">
            <v>0.30883999999999995</v>
          </cell>
        </row>
        <row r="381">
          <cell r="AG381">
            <v>0.30883999999999995</v>
          </cell>
        </row>
        <row r="382">
          <cell r="AG382">
            <v>0.38885999999999998</v>
          </cell>
        </row>
        <row r="383">
          <cell r="AG383">
            <v>0.68129000000000006</v>
          </cell>
        </row>
        <row r="385">
          <cell r="AG385">
            <v>0.28287000000000001</v>
          </cell>
        </row>
        <row r="386">
          <cell r="AG386">
            <v>0.28287000000000001</v>
          </cell>
        </row>
        <row r="387">
          <cell r="AG387">
            <v>0.35617000000000004</v>
          </cell>
        </row>
        <row r="388">
          <cell r="AG388">
            <v>0.62402000000000013</v>
          </cell>
        </row>
        <row r="389">
          <cell r="AG389">
            <v>0.33800000000000002</v>
          </cell>
        </row>
        <row r="393">
          <cell r="AG393">
            <v>0</v>
          </cell>
        </row>
        <row r="394">
          <cell r="AG394">
            <v>0</v>
          </cell>
        </row>
        <row r="395">
          <cell r="AG395">
            <v>0</v>
          </cell>
        </row>
        <row r="397">
          <cell r="AG397">
            <v>0</v>
          </cell>
        </row>
        <row r="398">
          <cell r="AG398">
            <v>0</v>
          </cell>
        </row>
        <row r="400">
          <cell r="AG400">
            <v>0.22949</v>
          </cell>
        </row>
        <row r="401">
          <cell r="AG401">
            <v>0.22949</v>
          </cell>
        </row>
        <row r="402">
          <cell r="AG402">
            <v>0.28894999999999998</v>
          </cell>
        </row>
        <row r="403">
          <cell r="AG403">
            <v>0.50624999999999998</v>
          </cell>
        </row>
        <row r="405">
          <cell r="AG405">
            <v>0.2102</v>
          </cell>
        </row>
        <row r="406">
          <cell r="AG406">
            <v>0.2102</v>
          </cell>
        </row>
        <row r="407">
          <cell r="AG407">
            <v>0.26465999999999995</v>
          </cell>
        </row>
        <row r="408">
          <cell r="AG408">
            <v>0.46368999999999999</v>
          </cell>
        </row>
        <row r="409">
          <cell r="AG409">
            <v>0.16900000000000001</v>
          </cell>
        </row>
        <row r="413">
          <cell r="AG413">
            <v>0</v>
          </cell>
        </row>
        <row r="414">
          <cell r="AG414">
            <v>0</v>
          </cell>
        </row>
        <row r="415">
          <cell r="AG415">
            <v>0</v>
          </cell>
        </row>
        <row r="417">
          <cell r="AG417">
            <v>0</v>
          </cell>
        </row>
        <row r="418">
          <cell r="AG418">
            <v>0</v>
          </cell>
        </row>
        <row r="420">
          <cell r="AG420">
            <v>0.30229999999999996</v>
          </cell>
        </row>
        <row r="421">
          <cell r="AG421">
            <v>0.30229999999999996</v>
          </cell>
        </row>
        <row r="422">
          <cell r="AG422">
            <v>0.38231999999999994</v>
          </cell>
        </row>
        <row r="423">
          <cell r="AG423">
            <v>0.67475000000000007</v>
          </cell>
        </row>
        <row r="425">
          <cell r="AG425">
            <v>0.27632999999999996</v>
          </cell>
        </row>
        <row r="426">
          <cell r="AG426">
            <v>0.27632999999999996</v>
          </cell>
        </row>
        <row r="427">
          <cell r="AG427">
            <v>0.34962999999999994</v>
          </cell>
        </row>
        <row r="428">
          <cell r="AG428">
            <v>0.61748000000000003</v>
          </cell>
        </row>
        <row r="429">
          <cell r="AG429">
            <v>0.16900000000000001</v>
          </cell>
        </row>
        <row r="433">
          <cell r="AG433">
            <v>0</v>
          </cell>
        </row>
        <row r="434">
          <cell r="AG434">
            <v>0</v>
          </cell>
        </row>
        <row r="435">
          <cell r="AG435">
            <v>0</v>
          </cell>
        </row>
        <row r="437">
          <cell r="AG437">
            <v>0</v>
          </cell>
        </row>
        <row r="438">
          <cell r="AG438">
            <v>0</v>
          </cell>
        </row>
        <row r="440">
          <cell r="AG440">
            <v>0.22874999999999998</v>
          </cell>
        </row>
        <row r="441">
          <cell r="AG441">
            <v>0.22874999999999998</v>
          </cell>
        </row>
        <row r="442">
          <cell r="AG442">
            <v>0.28820999999999997</v>
          </cell>
        </row>
        <row r="443">
          <cell r="AG443">
            <v>0.50551000000000001</v>
          </cell>
        </row>
        <row r="445">
          <cell r="AG445">
            <v>0.20945999999999998</v>
          </cell>
        </row>
        <row r="446">
          <cell r="AG446">
            <v>0.20945999999999998</v>
          </cell>
        </row>
        <row r="447">
          <cell r="AG447">
            <v>0.26391999999999999</v>
          </cell>
        </row>
        <row r="448">
          <cell r="AG448">
            <v>0.46295000000000003</v>
          </cell>
        </row>
        <row r="449">
          <cell r="AG449">
            <v>0.16900000000000001</v>
          </cell>
        </row>
        <row r="453">
          <cell r="AG453">
            <v>0</v>
          </cell>
        </row>
        <row r="454">
          <cell r="AG454">
            <v>0</v>
          </cell>
        </row>
        <row r="455">
          <cell r="AG455">
            <v>0</v>
          </cell>
        </row>
        <row r="457">
          <cell r="AG457">
            <v>0</v>
          </cell>
        </row>
        <row r="458">
          <cell r="AG458">
            <v>0</v>
          </cell>
        </row>
        <row r="460">
          <cell r="AG460">
            <v>0.30883999999999995</v>
          </cell>
        </row>
        <row r="461">
          <cell r="AG461">
            <v>0.30883999999999995</v>
          </cell>
        </row>
        <row r="462">
          <cell r="AG462">
            <v>0.38885999999999998</v>
          </cell>
        </row>
        <row r="463">
          <cell r="AG463">
            <v>0.68129000000000006</v>
          </cell>
        </row>
        <row r="465">
          <cell r="AG465">
            <v>0.28287000000000001</v>
          </cell>
        </row>
        <row r="466">
          <cell r="AG466">
            <v>0.28287000000000001</v>
          </cell>
        </row>
        <row r="467">
          <cell r="AG467">
            <v>0.35617000000000004</v>
          </cell>
        </row>
        <row r="468">
          <cell r="AG468">
            <v>0.62402000000000013</v>
          </cell>
        </row>
        <row r="469">
          <cell r="AG469">
            <v>0.16900000000000001</v>
          </cell>
        </row>
        <row r="473">
          <cell r="AG473">
            <v>0</v>
          </cell>
        </row>
        <row r="474">
          <cell r="AG474">
            <v>0</v>
          </cell>
        </row>
        <row r="475">
          <cell r="AG475">
            <v>0</v>
          </cell>
        </row>
        <row r="477">
          <cell r="AG477">
            <v>0</v>
          </cell>
        </row>
        <row r="478">
          <cell r="AG478">
            <v>0</v>
          </cell>
        </row>
        <row r="480">
          <cell r="AG480">
            <v>0.22949</v>
          </cell>
        </row>
        <row r="481">
          <cell r="AG481">
            <v>0.22949</v>
          </cell>
        </row>
        <row r="482">
          <cell r="AG482">
            <v>0.28894999999999998</v>
          </cell>
        </row>
        <row r="483">
          <cell r="AG483">
            <v>0.50624999999999998</v>
          </cell>
        </row>
        <row r="485">
          <cell r="AG485">
            <v>0.2102</v>
          </cell>
        </row>
        <row r="486">
          <cell r="AG486">
            <v>0.2102</v>
          </cell>
        </row>
        <row r="487">
          <cell r="AG487">
            <v>0.26465999999999995</v>
          </cell>
        </row>
        <row r="488">
          <cell r="AG488">
            <v>0.46368999999999999</v>
          </cell>
        </row>
        <row r="489">
          <cell r="AG489">
            <v>0.16900000000000001</v>
          </cell>
        </row>
        <row r="490">
          <cell r="AG490">
            <v>-0.27200000000000002</v>
          </cell>
        </row>
        <row r="495">
          <cell r="AG495">
            <v>0</v>
          </cell>
        </row>
        <row r="496">
          <cell r="AG496">
            <v>0</v>
          </cell>
        </row>
        <row r="497">
          <cell r="AG497">
            <v>0</v>
          </cell>
        </row>
        <row r="499">
          <cell r="AG499">
            <v>0</v>
          </cell>
        </row>
        <row r="500">
          <cell r="AG500">
            <v>0</v>
          </cell>
        </row>
        <row r="502">
          <cell r="AG502">
            <v>0.30883999999999995</v>
          </cell>
        </row>
        <row r="503">
          <cell r="AG503">
            <v>0.30883999999999995</v>
          </cell>
        </row>
        <row r="504">
          <cell r="AG504">
            <v>0.38885999999999998</v>
          </cell>
        </row>
        <row r="505">
          <cell r="AG505">
            <v>0.68129000000000006</v>
          </cell>
        </row>
        <row r="507">
          <cell r="AG507">
            <v>0.28287000000000001</v>
          </cell>
        </row>
        <row r="508">
          <cell r="AG508">
            <v>0.28287000000000001</v>
          </cell>
        </row>
        <row r="509">
          <cell r="AG509">
            <v>0.35617000000000004</v>
          </cell>
        </row>
        <row r="510">
          <cell r="AG510">
            <v>0.62402000000000013</v>
          </cell>
        </row>
        <row r="511">
          <cell r="AG511">
            <v>0.33800000000000002</v>
          </cell>
        </row>
        <row r="515">
          <cell r="AG515">
            <v>0</v>
          </cell>
        </row>
        <row r="516">
          <cell r="AG516">
            <v>0</v>
          </cell>
        </row>
        <row r="517">
          <cell r="AG517">
            <v>0</v>
          </cell>
        </row>
        <row r="519">
          <cell r="AG519">
            <v>0</v>
          </cell>
        </row>
        <row r="520">
          <cell r="AG520">
            <v>0</v>
          </cell>
        </row>
        <row r="522">
          <cell r="AG522">
            <v>0.22949</v>
          </cell>
        </row>
        <row r="523">
          <cell r="AG523">
            <v>0.22949</v>
          </cell>
        </row>
        <row r="524">
          <cell r="AG524">
            <v>0.28894999999999998</v>
          </cell>
        </row>
        <row r="525">
          <cell r="AG525">
            <v>0.50624999999999998</v>
          </cell>
        </row>
        <row r="527">
          <cell r="AG527">
            <v>0.2102</v>
          </cell>
        </row>
        <row r="528">
          <cell r="AG528">
            <v>0.2102</v>
          </cell>
        </row>
        <row r="529">
          <cell r="AG529">
            <v>0.26465999999999995</v>
          </cell>
        </row>
        <row r="530">
          <cell r="AG530">
            <v>0.46368999999999999</v>
          </cell>
        </row>
        <row r="531">
          <cell r="AG531">
            <v>0.16900000000000001</v>
          </cell>
        </row>
        <row r="535">
          <cell r="AG535">
            <v>0</v>
          </cell>
        </row>
        <row r="536">
          <cell r="AG536">
            <v>0</v>
          </cell>
        </row>
        <row r="537">
          <cell r="AG537">
            <v>0</v>
          </cell>
        </row>
        <row r="539">
          <cell r="AG539">
            <v>0</v>
          </cell>
        </row>
        <row r="540">
          <cell r="AG540">
            <v>0</v>
          </cell>
        </row>
        <row r="542">
          <cell r="AG542">
            <v>0.30229999999999996</v>
          </cell>
        </row>
        <row r="543">
          <cell r="AG543">
            <v>0.30229999999999996</v>
          </cell>
        </row>
        <row r="544">
          <cell r="AG544">
            <v>0.38231999999999994</v>
          </cell>
        </row>
        <row r="545">
          <cell r="AG545">
            <v>0.67475000000000007</v>
          </cell>
        </row>
        <row r="547">
          <cell r="AG547">
            <v>0.27632999999999996</v>
          </cell>
        </row>
        <row r="548">
          <cell r="AG548">
            <v>0.27632999999999996</v>
          </cell>
        </row>
        <row r="549">
          <cell r="AG549">
            <v>0.34962999999999994</v>
          </cell>
        </row>
        <row r="550">
          <cell r="AG550">
            <v>0.61748000000000003</v>
          </cell>
        </row>
        <row r="551">
          <cell r="AG551">
            <v>0.16900000000000001</v>
          </cell>
        </row>
        <row r="555">
          <cell r="AG555">
            <v>0</v>
          </cell>
        </row>
        <row r="556">
          <cell r="AG556">
            <v>0</v>
          </cell>
        </row>
        <row r="557">
          <cell r="AG557">
            <v>0</v>
          </cell>
        </row>
        <row r="559">
          <cell r="AG559">
            <v>0</v>
          </cell>
        </row>
        <row r="560">
          <cell r="AG560">
            <v>0</v>
          </cell>
        </row>
        <row r="562">
          <cell r="AG562">
            <v>0.22874999999999998</v>
          </cell>
        </row>
        <row r="563">
          <cell r="AG563">
            <v>0.22874999999999998</v>
          </cell>
        </row>
        <row r="564">
          <cell r="AG564">
            <v>0.28820999999999997</v>
          </cell>
        </row>
        <row r="565">
          <cell r="AG565">
            <v>0.50551000000000001</v>
          </cell>
        </row>
        <row r="567">
          <cell r="AG567">
            <v>0.20945999999999998</v>
          </cell>
        </row>
        <row r="568">
          <cell r="AG568">
            <v>0.20945999999999998</v>
          </cell>
        </row>
        <row r="569">
          <cell r="AG569">
            <v>0.26391999999999999</v>
          </cell>
        </row>
        <row r="570">
          <cell r="AG570">
            <v>0.46295000000000003</v>
          </cell>
        </row>
        <row r="571">
          <cell r="AG571">
            <v>0.16900000000000001</v>
          </cell>
        </row>
        <row r="575">
          <cell r="AG575">
            <v>0</v>
          </cell>
        </row>
        <row r="576">
          <cell r="AG576">
            <v>0</v>
          </cell>
        </row>
        <row r="577">
          <cell r="AG577">
            <v>0</v>
          </cell>
        </row>
        <row r="579">
          <cell r="AG579">
            <v>0</v>
          </cell>
        </row>
        <row r="580">
          <cell r="AG580">
            <v>0</v>
          </cell>
        </row>
        <row r="582">
          <cell r="AG582">
            <v>0.30883999999999995</v>
          </cell>
        </row>
        <row r="583">
          <cell r="AG583">
            <v>0.30883999999999995</v>
          </cell>
        </row>
        <row r="584">
          <cell r="AG584">
            <v>0.38885999999999998</v>
          </cell>
        </row>
        <row r="585">
          <cell r="AG585">
            <v>0.68129000000000006</v>
          </cell>
        </row>
        <row r="587">
          <cell r="AG587">
            <v>0.28287000000000001</v>
          </cell>
        </row>
        <row r="588">
          <cell r="AG588">
            <v>0.28287000000000001</v>
          </cell>
        </row>
        <row r="589">
          <cell r="AG589">
            <v>0.35617000000000004</v>
          </cell>
        </row>
        <row r="590">
          <cell r="AG590">
            <v>0.62402000000000013</v>
          </cell>
        </row>
        <row r="591">
          <cell r="AG591">
            <v>0.16900000000000001</v>
          </cell>
        </row>
        <row r="595">
          <cell r="AG595">
            <v>0</v>
          </cell>
        </row>
        <row r="596">
          <cell r="AG596">
            <v>0</v>
          </cell>
        </row>
        <row r="597">
          <cell r="AG597">
            <v>0</v>
          </cell>
        </row>
        <row r="599">
          <cell r="AG599">
            <v>0</v>
          </cell>
        </row>
        <row r="600">
          <cell r="AG600">
            <v>0</v>
          </cell>
        </row>
        <row r="602">
          <cell r="AG602">
            <v>0.22949</v>
          </cell>
        </row>
        <row r="603">
          <cell r="AG603">
            <v>0.22949</v>
          </cell>
        </row>
        <row r="604">
          <cell r="AG604">
            <v>0.28894999999999998</v>
          </cell>
        </row>
        <row r="605">
          <cell r="AG605">
            <v>0.50624999999999998</v>
          </cell>
        </row>
        <row r="607">
          <cell r="AG607">
            <v>0.2102</v>
          </cell>
        </row>
        <row r="608">
          <cell r="AG608">
            <v>0.2102</v>
          </cell>
        </row>
        <row r="609">
          <cell r="AG609">
            <v>0.26465999999999995</v>
          </cell>
        </row>
        <row r="610">
          <cell r="AG610">
            <v>0.46368999999999999</v>
          </cell>
        </row>
        <row r="611">
          <cell r="AG611">
            <v>0.16900000000000001</v>
          </cell>
        </row>
        <row r="615">
          <cell r="AG615">
            <v>0</v>
          </cell>
        </row>
        <row r="616">
          <cell r="AG616">
            <v>0</v>
          </cell>
        </row>
        <row r="617">
          <cell r="AG617">
            <v>0</v>
          </cell>
        </row>
        <row r="619">
          <cell r="AG619">
            <v>0</v>
          </cell>
        </row>
        <row r="620">
          <cell r="AG620">
            <v>0</v>
          </cell>
        </row>
        <row r="622">
          <cell r="AG622">
            <v>0.31342999999999999</v>
          </cell>
        </row>
        <row r="623">
          <cell r="AG623">
            <v>0.31342999999999999</v>
          </cell>
        </row>
        <row r="624">
          <cell r="AG624">
            <v>0.39463999999999999</v>
          </cell>
        </row>
        <row r="625">
          <cell r="AG625">
            <v>0.39463999999999999</v>
          </cell>
        </row>
        <row r="626">
          <cell r="AG626">
            <v>0</v>
          </cell>
        </row>
        <row r="627">
          <cell r="AG627">
            <v>0</v>
          </cell>
        </row>
        <row r="628">
          <cell r="AG628">
            <v>0</v>
          </cell>
        </row>
        <row r="629">
          <cell r="AG629">
            <v>0</v>
          </cell>
        </row>
        <row r="630">
          <cell r="AG630">
            <v>0.31341999999999998</v>
          </cell>
        </row>
        <row r="631">
          <cell r="AG631">
            <v>0.31341999999999998</v>
          </cell>
        </row>
        <row r="632">
          <cell r="AG632">
            <v>0.39462999999999998</v>
          </cell>
        </row>
        <row r="633">
          <cell r="AG633">
            <v>0.39462999999999998</v>
          </cell>
        </row>
        <row r="635">
          <cell r="AG635">
            <v>0.28746999999999995</v>
          </cell>
        </row>
        <row r="636">
          <cell r="AG636">
            <v>0.28746999999999995</v>
          </cell>
        </row>
        <row r="637">
          <cell r="AG637">
            <v>0.36195000000000005</v>
          </cell>
        </row>
        <row r="638">
          <cell r="AG638">
            <v>0.36195000000000005</v>
          </cell>
        </row>
        <row r="639">
          <cell r="AG639">
            <v>0</v>
          </cell>
        </row>
        <row r="640">
          <cell r="AG640">
            <v>0</v>
          </cell>
        </row>
        <row r="641">
          <cell r="AG641">
            <v>0</v>
          </cell>
        </row>
        <row r="642">
          <cell r="AG642">
            <v>0</v>
          </cell>
        </row>
        <row r="643">
          <cell r="AG643">
            <v>0.31342000000000003</v>
          </cell>
        </row>
        <row r="644">
          <cell r="AG644">
            <v>0.31342000000000003</v>
          </cell>
        </row>
        <row r="645">
          <cell r="AG645">
            <v>0.39463000000000004</v>
          </cell>
        </row>
        <row r="646">
          <cell r="AG646">
            <v>0.39463000000000004</v>
          </cell>
        </row>
        <row r="647">
          <cell r="AG647">
            <v>0.33800000000000002</v>
          </cell>
        </row>
        <row r="655">
          <cell r="AG655">
            <v>0</v>
          </cell>
        </row>
        <row r="656">
          <cell r="AG656">
            <v>0</v>
          </cell>
        </row>
        <row r="657">
          <cell r="AG657">
            <v>0</v>
          </cell>
        </row>
        <row r="659">
          <cell r="AG659">
            <v>0</v>
          </cell>
        </row>
        <row r="660">
          <cell r="AG660">
            <v>0</v>
          </cell>
        </row>
        <row r="662">
          <cell r="AG662">
            <v>0.2329</v>
          </cell>
        </row>
        <row r="663">
          <cell r="AG663">
            <v>0.2329</v>
          </cell>
        </row>
        <row r="664">
          <cell r="AG664">
            <v>0.29324999999999996</v>
          </cell>
        </row>
        <row r="665">
          <cell r="AG665">
            <v>0.29324999999999996</v>
          </cell>
        </row>
        <row r="666">
          <cell r="AG666">
            <v>0</v>
          </cell>
        </row>
        <row r="667">
          <cell r="AG667">
            <v>0</v>
          </cell>
        </row>
        <row r="668">
          <cell r="AG668">
            <v>0</v>
          </cell>
        </row>
        <row r="669">
          <cell r="AG669">
            <v>0</v>
          </cell>
        </row>
        <row r="670">
          <cell r="AG670">
            <v>0.23289000000000001</v>
          </cell>
        </row>
        <row r="671">
          <cell r="AG671">
            <v>0.23289000000000001</v>
          </cell>
        </row>
        <row r="672">
          <cell r="AG672">
            <v>0.29324</v>
          </cell>
        </row>
        <row r="673">
          <cell r="AG673">
            <v>0.29324</v>
          </cell>
        </row>
        <row r="675">
          <cell r="AG675">
            <v>0.21361000000000002</v>
          </cell>
        </row>
        <row r="676">
          <cell r="AG676">
            <v>0.21361000000000002</v>
          </cell>
        </row>
        <row r="677">
          <cell r="AG677">
            <v>0.26895999999999998</v>
          </cell>
        </row>
        <row r="678">
          <cell r="AG678">
            <v>0.26895999999999998</v>
          </cell>
        </row>
        <row r="679">
          <cell r="AG679">
            <v>0</v>
          </cell>
        </row>
        <row r="680">
          <cell r="AG680">
            <v>0</v>
          </cell>
        </row>
        <row r="681">
          <cell r="AG681">
            <v>0</v>
          </cell>
        </row>
        <row r="682">
          <cell r="AG682">
            <v>0</v>
          </cell>
        </row>
        <row r="683">
          <cell r="AG683">
            <v>0.23289000000000001</v>
          </cell>
        </row>
        <row r="684">
          <cell r="AG684">
            <v>0.23289000000000001</v>
          </cell>
        </row>
        <row r="685">
          <cell r="AG685">
            <v>0.29324</v>
          </cell>
        </row>
        <row r="686">
          <cell r="AG686">
            <v>0.29324</v>
          </cell>
        </row>
        <row r="687">
          <cell r="AG687">
            <v>0.16900000000000001</v>
          </cell>
        </row>
        <row r="695">
          <cell r="AG695">
            <v>0</v>
          </cell>
        </row>
        <row r="696">
          <cell r="AG696">
            <v>0</v>
          </cell>
        </row>
        <row r="697">
          <cell r="AG697">
            <v>0</v>
          </cell>
        </row>
        <row r="699">
          <cell r="AG699">
            <v>0</v>
          </cell>
        </row>
        <row r="700">
          <cell r="AG700">
            <v>0</v>
          </cell>
        </row>
        <row r="702">
          <cell r="AG702">
            <v>0.30688999999999994</v>
          </cell>
        </row>
        <row r="703">
          <cell r="AG703">
            <v>0.30688999999999994</v>
          </cell>
        </row>
        <row r="704">
          <cell r="AG704">
            <v>0.38810999999999996</v>
          </cell>
        </row>
        <row r="705">
          <cell r="AG705">
            <v>0.38810999999999996</v>
          </cell>
        </row>
        <row r="706">
          <cell r="AG706">
            <v>0</v>
          </cell>
        </row>
        <row r="707">
          <cell r="AG707">
            <v>0</v>
          </cell>
        </row>
        <row r="708">
          <cell r="AG708">
            <v>0</v>
          </cell>
        </row>
        <row r="709">
          <cell r="AG709">
            <v>0</v>
          </cell>
        </row>
        <row r="710">
          <cell r="AG710">
            <v>0.30687999999999999</v>
          </cell>
        </row>
        <row r="711">
          <cell r="AG711">
            <v>0.30687999999999999</v>
          </cell>
        </row>
        <row r="712">
          <cell r="AG712">
            <v>0.38809999999999995</v>
          </cell>
        </row>
        <row r="713">
          <cell r="AG713">
            <v>0.38809999999999995</v>
          </cell>
        </row>
        <row r="715">
          <cell r="AG715">
            <v>0.28092999999999996</v>
          </cell>
        </row>
        <row r="716">
          <cell r="AG716">
            <v>0.28092999999999996</v>
          </cell>
        </row>
        <row r="717">
          <cell r="AG717">
            <v>0.35541999999999996</v>
          </cell>
        </row>
        <row r="718">
          <cell r="AG718">
            <v>0.35541999999999996</v>
          </cell>
        </row>
        <row r="719">
          <cell r="AG719">
            <v>0</v>
          </cell>
        </row>
        <row r="720">
          <cell r="AG720">
            <v>0</v>
          </cell>
        </row>
        <row r="721">
          <cell r="AG721">
            <v>0</v>
          </cell>
        </row>
        <row r="722">
          <cell r="AG722">
            <v>0</v>
          </cell>
        </row>
        <row r="723">
          <cell r="AG723">
            <v>0.30687999999999993</v>
          </cell>
        </row>
        <row r="724">
          <cell r="AG724">
            <v>0.30687999999999993</v>
          </cell>
        </row>
        <row r="725">
          <cell r="AG725">
            <v>0.3881</v>
          </cell>
        </row>
        <row r="726">
          <cell r="AG726">
            <v>0.3881</v>
          </cell>
        </row>
        <row r="727">
          <cell r="AG727">
            <v>0.16900000000000001</v>
          </cell>
        </row>
        <row r="735">
          <cell r="AG735">
            <v>0</v>
          </cell>
        </row>
        <row r="736">
          <cell r="AG736">
            <v>0</v>
          </cell>
        </row>
        <row r="737">
          <cell r="AG737">
            <v>0</v>
          </cell>
        </row>
        <row r="739">
          <cell r="AG739">
            <v>0</v>
          </cell>
        </row>
        <row r="740">
          <cell r="AG740">
            <v>0</v>
          </cell>
        </row>
        <row r="742">
          <cell r="AG742">
            <v>0.23215999999999998</v>
          </cell>
        </row>
        <row r="743">
          <cell r="AG743">
            <v>0.23215999999999998</v>
          </cell>
        </row>
        <row r="744">
          <cell r="AG744">
            <v>0.29250999999999999</v>
          </cell>
        </row>
        <row r="745">
          <cell r="AG745">
            <v>0.29250999999999999</v>
          </cell>
        </row>
        <row r="746">
          <cell r="AG746">
            <v>0</v>
          </cell>
        </row>
        <row r="747">
          <cell r="AG747">
            <v>0</v>
          </cell>
        </row>
        <row r="748">
          <cell r="AG748">
            <v>0</v>
          </cell>
        </row>
        <row r="749">
          <cell r="AG749">
            <v>0</v>
          </cell>
        </row>
        <row r="750">
          <cell r="AG750">
            <v>0.23216000000000001</v>
          </cell>
        </row>
        <row r="751">
          <cell r="AG751">
            <v>0.23216000000000001</v>
          </cell>
        </row>
        <row r="752">
          <cell r="AG752">
            <v>0.29249999999999998</v>
          </cell>
        </row>
        <row r="753">
          <cell r="AG753">
            <v>0.29249999999999998</v>
          </cell>
        </row>
        <row r="755">
          <cell r="AG755">
            <v>0.21287</v>
          </cell>
        </row>
        <row r="756">
          <cell r="AG756">
            <v>0.21287</v>
          </cell>
        </row>
        <row r="757">
          <cell r="AG757">
            <v>0.26821999999999996</v>
          </cell>
        </row>
        <row r="758">
          <cell r="AG758">
            <v>0.26821999999999996</v>
          </cell>
        </row>
        <row r="759">
          <cell r="AG759">
            <v>0</v>
          </cell>
        </row>
        <row r="760">
          <cell r="AG760">
            <v>0</v>
          </cell>
        </row>
        <row r="761">
          <cell r="AG761">
            <v>0</v>
          </cell>
        </row>
        <row r="762">
          <cell r="AG762">
            <v>0</v>
          </cell>
        </row>
        <row r="763">
          <cell r="AG763">
            <v>0.23215999999999998</v>
          </cell>
        </row>
        <row r="764">
          <cell r="AG764">
            <v>0.23215999999999998</v>
          </cell>
        </row>
        <row r="765">
          <cell r="AG765">
            <v>0.29249999999999998</v>
          </cell>
        </row>
        <row r="766">
          <cell r="AG766">
            <v>0.29249999999999998</v>
          </cell>
        </row>
        <row r="767">
          <cell r="AG767">
            <v>0.16900000000000001</v>
          </cell>
        </row>
        <row r="775">
          <cell r="AG775">
            <v>0</v>
          </cell>
        </row>
        <row r="776">
          <cell r="AG776">
            <v>0</v>
          </cell>
        </row>
        <row r="777">
          <cell r="AG777">
            <v>0</v>
          </cell>
        </row>
        <row r="779">
          <cell r="AG779">
            <v>0</v>
          </cell>
        </row>
        <row r="780">
          <cell r="AG780">
            <v>0</v>
          </cell>
        </row>
        <row r="782">
          <cell r="AG782">
            <v>0.31342999999999999</v>
          </cell>
        </row>
        <row r="783">
          <cell r="AG783">
            <v>0.31342999999999999</v>
          </cell>
        </row>
        <row r="784">
          <cell r="AG784">
            <v>0.39463999999999999</v>
          </cell>
        </row>
        <row r="785">
          <cell r="AG785">
            <v>0.39463999999999999</v>
          </cell>
        </row>
        <row r="786">
          <cell r="AG786">
            <v>0</v>
          </cell>
        </row>
        <row r="787">
          <cell r="AG787">
            <v>0</v>
          </cell>
        </row>
        <row r="788">
          <cell r="AG788">
            <v>0</v>
          </cell>
        </row>
        <row r="789">
          <cell r="AG789">
            <v>0</v>
          </cell>
        </row>
        <row r="790">
          <cell r="AG790">
            <v>0.31341999999999998</v>
          </cell>
        </row>
        <row r="791">
          <cell r="AG791">
            <v>0.31341999999999998</v>
          </cell>
        </row>
        <row r="792">
          <cell r="AG792">
            <v>0.39462999999999998</v>
          </cell>
        </row>
        <row r="793">
          <cell r="AG793">
            <v>0.39462999999999998</v>
          </cell>
        </row>
        <row r="795">
          <cell r="AG795">
            <v>0.28746999999999995</v>
          </cell>
        </row>
        <row r="796">
          <cell r="AG796">
            <v>0.28746999999999995</v>
          </cell>
        </row>
        <row r="797">
          <cell r="AG797">
            <v>0.36195000000000005</v>
          </cell>
        </row>
        <row r="798">
          <cell r="AG798">
            <v>0.36195000000000005</v>
          </cell>
        </row>
        <row r="799">
          <cell r="AG799">
            <v>0</v>
          </cell>
        </row>
        <row r="800">
          <cell r="AG800">
            <v>0</v>
          </cell>
        </row>
        <row r="801">
          <cell r="AG801">
            <v>0</v>
          </cell>
        </row>
        <row r="802">
          <cell r="AG802">
            <v>0</v>
          </cell>
        </row>
        <row r="803">
          <cell r="AG803">
            <v>0.31342000000000003</v>
          </cell>
        </row>
        <row r="804">
          <cell r="AG804">
            <v>0.31342000000000003</v>
          </cell>
        </row>
        <row r="805">
          <cell r="AG805">
            <v>0.39463000000000004</v>
          </cell>
        </row>
        <row r="806">
          <cell r="AG806">
            <v>0.39463000000000004</v>
          </cell>
        </row>
        <row r="807">
          <cell r="AG807">
            <v>0.16900000000000001</v>
          </cell>
        </row>
        <row r="815">
          <cell r="AG815">
            <v>0</v>
          </cell>
        </row>
        <row r="816">
          <cell r="AG816">
            <v>0</v>
          </cell>
        </row>
        <row r="817">
          <cell r="AG817">
            <v>0</v>
          </cell>
        </row>
        <row r="819">
          <cell r="AG819">
            <v>0</v>
          </cell>
        </row>
        <row r="820">
          <cell r="AG820">
            <v>0</v>
          </cell>
        </row>
        <row r="822">
          <cell r="AG822">
            <v>0.2329</v>
          </cell>
        </row>
        <row r="823">
          <cell r="AG823">
            <v>0.2329</v>
          </cell>
        </row>
        <row r="824">
          <cell r="AG824">
            <v>0.29324999999999996</v>
          </cell>
        </row>
        <row r="825">
          <cell r="AG825">
            <v>0.29324999999999996</v>
          </cell>
        </row>
        <row r="826">
          <cell r="AG826">
            <v>0</v>
          </cell>
        </row>
        <row r="827">
          <cell r="AG827">
            <v>0</v>
          </cell>
        </row>
        <row r="828">
          <cell r="AG828">
            <v>0</v>
          </cell>
        </row>
        <row r="829">
          <cell r="AG829">
            <v>0</v>
          </cell>
        </row>
        <row r="830">
          <cell r="AG830">
            <v>0.23289000000000001</v>
          </cell>
        </row>
        <row r="831">
          <cell r="AG831">
            <v>0.23289000000000001</v>
          </cell>
        </row>
        <row r="832">
          <cell r="AG832">
            <v>0.29324</v>
          </cell>
        </row>
        <row r="833">
          <cell r="AG833">
            <v>0.29324</v>
          </cell>
        </row>
        <row r="835">
          <cell r="AG835">
            <v>0.21361000000000002</v>
          </cell>
        </row>
        <row r="836">
          <cell r="AG836">
            <v>0.21361000000000002</v>
          </cell>
        </row>
        <row r="837">
          <cell r="AG837">
            <v>0.26895999999999998</v>
          </cell>
        </row>
        <row r="838">
          <cell r="AG838">
            <v>0.26895999999999998</v>
          </cell>
        </row>
        <row r="839">
          <cell r="AG839">
            <v>0</v>
          </cell>
        </row>
        <row r="840">
          <cell r="AG840">
            <v>0</v>
          </cell>
        </row>
        <row r="841">
          <cell r="AG841">
            <v>0</v>
          </cell>
        </row>
        <row r="842">
          <cell r="AG842">
            <v>0</v>
          </cell>
        </row>
        <row r="843">
          <cell r="AG843">
            <v>0.23289000000000001</v>
          </cell>
        </row>
        <row r="844">
          <cell r="AG844">
            <v>0.23289000000000001</v>
          </cell>
        </row>
        <row r="845">
          <cell r="AG845">
            <v>0.29324</v>
          </cell>
        </row>
        <row r="846">
          <cell r="AG846">
            <v>0.29324</v>
          </cell>
        </row>
        <row r="847">
          <cell r="AG847">
            <v>0.16900000000000001</v>
          </cell>
        </row>
        <row r="855">
          <cell r="AG855">
            <v>0</v>
          </cell>
        </row>
        <row r="856">
          <cell r="AG856">
            <v>0</v>
          </cell>
        </row>
        <row r="857">
          <cell r="AG857">
            <v>0</v>
          </cell>
        </row>
        <row r="859">
          <cell r="AG859">
            <v>0</v>
          </cell>
        </row>
        <row r="860">
          <cell r="AG860">
            <v>0</v>
          </cell>
        </row>
        <row r="862">
          <cell r="AG862">
            <v>0.50770000000000004</v>
          </cell>
        </row>
        <row r="863">
          <cell r="AG863">
            <v>0.33778000000000002</v>
          </cell>
        </row>
        <row r="864">
          <cell r="AG864">
            <v>0.25346999999999997</v>
          </cell>
        </row>
        <row r="865">
          <cell r="AG865">
            <v>0.30506</v>
          </cell>
        </row>
        <row r="866">
          <cell r="AG866">
            <v>0.26177999999999996</v>
          </cell>
        </row>
        <row r="867">
          <cell r="AG867">
            <v>0.24922000000000002</v>
          </cell>
        </row>
        <row r="868">
          <cell r="AG868">
            <v>0.33800000000000002</v>
          </cell>
        </row>
        <row r="871">
          <cell r="AG871">
            <v>0</v>
          </cell>
        </row>
        <row r="872">
          <cell r="AG872">
            <v>0</v>
          </cell>
        </row>
        <row r="873">
          <cell r="AG873">
            <v>0</v>
          </cell>
        </row>
        <row r="875">
          <cell r="AG875">
            <v>0</v>
          </cell>
        </row>
        <row r="876">
          <cell r="AG876">
            <v>0</v>
          </cell>
        </row>
        <row r="878">
          <cell r="AG878">
            <v>0.50190000000000001</v>
          </cell>
        </row>
        <row r="879">
          <cell r="AG879">
            <v>0.33198</v>
          </cell>
        </row>
        <row r="880">
          <cell r="AG880">
            <v>0.24767000000000003</v>
          </cell>
        </row>
        <row r="881">
          <cell r="AG881">
            <v>0.29925999999999997</v>
          </cell>
        </row>
        <row r="882">
          <cell r="AG882">
            <v>0.25597999999999999</v>
          </cell>
        </row>
        <row r="883">
          <cell r="AG883">
            <v>0.24342</v>
          </cell>
        </row>
        <row r="884">
          <cell r="AG884">
            <v>0.16900000000000001</v>
          </cell>
        </row>
        <row r="887">
          <cell r="AG887">
            <v>0</v>
          </cell>
        </row>
        <row r="888">
          <cell r="AG888">
            <v>0</v>
          </cell>
        </row>
        <row r="889">
          <cell r="AG889">
            <v>0</v>
          </cell>
        </row>
        <row r="891">
          <cell r="AG891">
            <v>0</v>
          </cell>
        </row>
        <row r="892">
          <cell r="AG892">
            <v>0</v>
          </cell>
        </row>
        <row r="894">
          <cell r="AG894">
            <v>0.50116000000000005</v>
          </cell>
        </row>
        <row r="895">
          <cell r="AG895">
            <v>0.33123999999999998</v>
          </cell>
        </row>
        <row r="896">
          <cell r="AG896">
            <v>0.24693000000000001</v>
          </cell>
        </row>
        <row r="897">
          <cell r="AG897">
            <v>0.29851999999999995</v>
          </cell>
        </row>
        <row r="898">
          <cell r="AG898">
            <v>0.25523999999999997</v>
          </cell>
        </row>
        <row r="899">
          <cell r="AG899">
            <v>0.24267999999999998</v>
          </cell>
        </row>
        <row r="900">
          <cell r="AG900">
            <v>0.16900000000000001</v>
          </cell>
        </row>
        <row r="903">
          <cell r="AG903">
            <v>0</v>
          </cell>
        </row>
        <row r="904">
          <cell r="AG904">
            <v>0</v>
          </cell>
        </row>
        <row r="905">
          <cell r="AG905">
            <v>0</v>
          </cell>
        </row>
        <row r="907">
          <cell r="AG907">
            <v>0</v>
          </cell>
        </row>
        <row r="908">
          <cell r="AG908">
            <v>0</v>
          </cell>
        </row>
        <row r="910">
          <cell r="AG910">
            <v>0.50116000000000005</v>
          </cell>
        </row>
        <row r="911">
          <cell r="AG911">
            <v>0.33123999999999998</v>
          </cell>
        </row>
        <row r="912">
          <cell r="AG912">
            <v>0.24693000000000001</v>
          </cell>
        </row>
        <row r="913">
          <cell r="AG913">
            <v>0.29851999999999995</v>
          </cell>
        </row>
        <row r="914">
          <cell r="AG914">
            <v>0.25523999999999997</v>
          </cell>
        </row>
        <row r="915">
          <cell r="AG915">
            <v>0.24267999999999998</v>
          </cell>
        </row>
        <row r="916">
          <cell r="AG916">
            <v>0.16900000000000001</v>
          </cell>
        </row>
        <row r="921">
          <cell r="AG921">
            <v>0</v>
          </cell>
        </row>
        <row r="922">
          <cell r="AG922">
            <v>0</v>
          </cell>
        </row>
        <row r="923">
          <cell r="AG923">
            <v>0</v>
          </cell>
        </row>
        <row r="925">
          <cell r="AG925">
            <v>0</v>
          </cell>
        </row>
        <row r="926">
          <cell r="AG926">
            <v>0</v>
          </cell>
        </row>
        <row r="928">
          <cell r="AG928">
            <v>0.53311000000000008</v>
          </cell>
        </row>
        <row r="929">
          <cell r="AG929">
            <v>0.36318999999999996</v>
          </cell>
        </row>
        <row r="930">
          <cell r="AG930">
            <v>0.19026000000000001</v>
          </cell>
        </row>
        <row r="931">
          <cell r="AG931">
            <v>0.33046999999999999</v>
          </cell>
        </row>
        <row r="932">
          <cell r="AG932">
            <v>0.28719</v>
          </cell>
        </row>
        <row r="933">
          <cell r="AG933">
            <v>0.18601000000000004</v>
          </cell>
        </row>
        <row r="934">
          <cell r="AG934">
            <v>0.33800000000000002</v>
          </cell>
        </row>
        <row r="937">
          <cell r="AG937">
            <v>0</v>
          </cell>
        </row>
        <row r="938">
          <cell r="AG938">
            <v>0</v>
          </cell>
        </row>
        <row r="939">
          <cell r="AG939">
            <v>0</v>
          </cell>
        </row>
        <row r="941">
          <cell r="AG941">
            <v>0</v>
          </cell>
        </row>
        <row r="942">
          <cell r="AG942">
            <v>0</v>
          </cell>
        </row>
        <row r="944">
          <cell r="AG944">
            <v>0.53311000000000008</v>
          </cell>
        </row>
        <row r="945">
          <cell r="AG945">
            <v>0.36318999999999996</v>
          </cell>
        </row>
        <row r="946">
          <cell r="AG946">
            <v>0.19026000000000001</v>
          </cell>
        </row>
        <row r="947">
          <cell r="AG947">
            <v>0.33046999999999999</v>
          </cell>
        </row>
        <row r="948">
          <cell r="AG948">
            <v>0.28719</v>
          </cell>
        </row>
        <row r="949">
          <cell r="AG949">
            <v>0.18601000000000004</v>
          </cell>
        </row>
        <row r="950">
          <cell r="AG950">
            <v>0.33800000000000002</v>
          </cell>
        </row>
        <row r="953">
          <cell r="AG953">
            <v>0</v>
          </cell>
        </row>
        <row r="954">
          <cell r="AG954">
            <v>0</v>
          </cell>
        </row>
        <row r="955">
          <cell r="AG955">
            <v>0</v>
          </cell>
        </row>
        <row r="957">
          <cell r="AG957">
            <v>0</v>
          </cell>
        </row>
        <row r="958">
          <cell r="AG958">
            <v>0</v>
          </cell>
        </row>
        <row r="960">
          <cell r="AG960">
            <v>0.52731000000000006</v>
          </cell>
        </row>
        <row r="961">
          <cell r="AG961">
            <v>0.35738999999999999</v>
          </cell>
        </row>
        <row r="962">
          <cell r="AG962">
            <v>0.18446000000000004</v>
          </cell>
        </row>
        <row r="963">
          <cell r="AG963">
            <v>0.32466999999999996</v>
          </cell>
        </row>
        <row r="964">
          <cell r="AG964">
            <v>0.28138999999999997</v>
          </cell>
        </row>
        <row r="965">
          <cell r="AG965">
            <v>0.18021000000000001</v>
          </cell>
        </row>
        <row r="966">
          <cell r="AG966">
            <v>0.16900000000000001</v>
          </cell>
        </row>
        <row r="969">
          <cell r="AG969">
            <v>0</v>
          </cell>
        </row>
        <row r="970">
          <cell r="AG970">
            <v>0</v>
          </cell>
        </row>
        <row r="971">
          <cell r="AG971">
            <v>0</v>
          </cell>
        </row>
        <row r="973">
          <cell r="AG973">
            <v>0</v>
          </cell>
        </row>
        <row r="974">
          <cell r="AG974">
            <v>0</v>
          </cell>
        </row>
        <row r="976">
          <cell r="AG976">
            <v>0.52657000000000009</v>
          </cell>
        </row>
        <row r="977">
          <cell r="AG977">
            <v>0.35664999999999997</v>
          </cell>
        </row>
        <row r="978">
          <cell r="AG978">
            <v>0.18372000000000002</v>
          </cell>
        </row>
        <row r="979">
          <cell r="AG979">
            <v>0.32393</v>
          </cell>
        </row>
        <row r="980">
          <cell r="AG980">
            <v>0.28065000000000001</v>
          </cell>
        </row>
        <row r="981">
          <cell r="AG981">
            <v>0.17947000000000005</v>
          </cell>
        </row>
        <row r="982">
          <cell r="AG982">
            <v>0.16900000000000001</v>
          </cell>
        </row>
        <row r="985">
          <cell r="AG985">
            <v>16</v>
          </cell>
        </row>
        <row r="986">
          <cell r="AG986">
            <v>0</v>
          </cell>
        </row>
        <row r="987">
          <cell r="AG987">
            <v>0</v>
          </cell>
        </row>
        <row r="989">
          <cell r="AG989">
            <v>0</v>
          </cell>
        </row>
        <row r="990">
          <cell r="AG990">
            <v>0</v>
          </cell>
        </row>
        <row r="992">
          <cell r="AG992">
            <v>0.50580000000000003</v>
          </cell>
        </row>
        <row r="993">
          <cell r="AG993">
            <v>0.34329999999999999</v>
          </cell>
        </row>
        <row r="994">
          <cell r="AG994">
            <v>8.0519999999999994E-2</v>
          </cell>
        </row>
        <row r="995">
          <cell r="AG995">
            <v>0.31017999999999996</v>
          </cell>
        </row>
        <row r="996">
          <cell r="AG996">
            <v>0.26635999999999999</v>
          </cell>
        </row>
        <row r="997">
          <cell r="AG997">
            <v>7.621E-2</v>
          </cell>
        </row>
        <row r="998">
          <cell r="AG998">
            <v>0</v>
          </cell>
        </row>
        <row r="1001">
          <cell r="AG1001">
            <v>8</v>
          </cell>
        </row>
        <row r="1002">
          <cell r="AG1002">
            <v>0</v>
          </cell>
        </row>
        <row r="1003">
          <cell r="AG1003">
            <v>0</v>
          </cell>
        </row>
        <row r="1005">
          <cell r="AG1005">
            <v>0</v>
          </cell>
        </row>
        <row r="1006">
          <cell r="AG1006">
            <v>0</v>
          </cell>
        </row>
        <row r="1008">
          <cell r="AG1008">
            <v>0.50000000000000011</v>
          </cell>
        </row>
        <row r="1009">
          <cell r="AG1009">
            <v>0.33749999999999997</v>
          </cell>
        </row>
        <row r="1010">
          <cell r="AG1010">
            <v>7.4719999999999995E-2</v>
          </cell>
        </row>
        <row r="1011">
          <cell r="AG1011">
            <v>0.30437999999999998</v>
          </cell>
        </row>
        <row r="1012">
          <cell r="AG1012">
            <v>0.26055999999999996</v>
          </cell>
        </row>
        <row r="1013">
          <cell r="AG1013">
            <v>7.041E-2</v>
          </cell>
        </row>
        <row r="1014">
          <cell r="AG1014">
            <v>0</v>
          </cell>
        </row>
        <row r="1017">
          <cell r="AG1017">
            <v>8</v>
          </cell>
        </row>
        <row r="1018">
          <cell r="AG1018">
            <v>0</v>
          </cell>
        </row>
        <row r="1019">
          <cell r="AG1019">
            <v>0</v>
          </cell>
        </row>
        <row r="1021">
          <cell r="AG1021">
            <v>0</v>
          </cell>
        </row>
        <row r="1022">
          <cell r="AG1022">
            <v>0</v>
          </cell>
        </row>
        <row r="1024">
          <cell r="AG1024">
            <v>0.49894999999999995</v>
          </cell>
        </row>
        <row r="1025">
          <cell r="AG1025">
            <v>0.33644999999999997</v>
          </cell>
        </row>
        <row r="1026">
          <cell r="AG1026">
            <v>7.4719999999999995E-2</v>
          </cell>
        </row>
        <row r="1027">
          <cell r="AG1027">
            <v>0.30332999999999993</v>
          </cell>
        </row>
        <row r="1028">
          <cell r="AG1028">
            <v>0.25950999999999996</v>
          </cell>
        </row>
        <row r="1029">
          <cell r="AG1029">
            <v>7.041E-2</v>
          </cell>
        </row>
        <row r="1030">
          <cell r="AG1030">
            <v>0</v>
          </cell>
        </row>
        <row r="1033">
          <cell r="AG1033">
            <v>8</v>
          </cell>
        </row>
        <row r="1034">
          <cell r="AG1034">
            <v>0</v>
          </cell>
        </row>
        <row r="1035">
          <cell r="AG1035">
            <v>0</v>
          </cell>
        </row>
        <row r="1037">
          <cell r="AG1037">
            <v>0</v>
          </cell>
        </row>
        <row r="1038">
          <cell r="AG1038">
            <v>0</v>
          </cell>
        </row>
        <row r="1040">
          <cell r="AG1040">
            <v>0.49894999999999995</v>
          </cell>
        </row>
        <row r="1041">
          <cell r="AG1041">
            <v>0.33644999999999997</v>
          </cell>
        </row>
        <row r="1042">
          <cell r="AG1042">
            <v>7.4719999999999995E-2</v>
          </cell>
        </row>
        <row r="1043">
          <cell r="AG1043">
            <v>0.30332999999999993</v>
          </cell>
        </row>
        <row r="1044">
          <cell r="AG1044">
            <v>0.25950999999999996</v>
          </cell>
        </row>
        <row r="1045">
          <cell r="AG1045">
            <v>7.041E-2</v>
          </cell>
        </row>
        <row r="1046">
          <cell r="AG1046">
            <v>0</v>
          </cell>
        </row>
        <row r="1049">
          <cell r="AG1049">
            <v>0</v>
          </cell>
        </row>
        <row r="1050">
          <cell r="AG1050">
            <v>0</v>
          </cell>
        </row>
        <row r="1051">
          <cell r="AG1051">
            <v>0</v>
          </cell>
        </row>
        <row r="1053">
          <cell r="AG1053">
            <v>0</v>
          </cell>
        </row>
        <row r="1054">
          <cell r="AG1054">
            <v>0</v>
          </cell>
        </row>
        <row r="1056">
          <cell r="AG1056">
            <v>0.44195999999999996</v>
          </cell>
        </row>
        <row r="1057">
          <cell r="AG1057">
            <v>0.39113999999999999</v>
          </cell>
        </row>
        <row r="1058">
          <cell r="AG1058">
            <v>0.33605000000000002</v>
          </cell>
        </row>
        <row r="1059">
          <cell r="AG1059">
            <v>0.39221</v>
          </cell>
        </row>
        <row r="1060">
          <cell r="AG1060">
            <v>0.34777000000000002</v>
          </cell>
        </row>
        <row r="1061">
          <cell r="AG1061">
            <v>0.33487</v>
          </cell>
        </row>
        <row r="1062">
          <cell r="AG1062">
            <v>-8.0030000000000004E-2</v>
          </cell>
        </row>
        <row r="1063">
          <cell r="AG1063">
            <v>-8.0030000000000004E-2</v>
          </cell>
        </row>
        <row r="1064">
          <cell r="AG1064">
            <v>-7.3300000000000004E-2</v>
          </cell>
        </row>
        <row r="1065">
          <cell r="AG1065">
            <v>-7.3300000000000004E-2</v>
          </cell>
        </row>
        <row r="1066">
          <cell r="AG1066">
            <v>0.33800000000000002</v>
          </cell>
        </row>
        <row r="1069">
          <cell r="AG1069">
            <v>0</v>
          </cell>
        </row>
        <row r="1070">
          <cell r="AG1070">
            <v>0</v>
          </cell>
        </row>
        <row r="1071">
          <cell r="AG1071">
            <v>0</v>
          </cell>
        </row>
        <row r="1073">
          <cell r="AG1073">
            <v>0</v>
          </cell>
        </row>
        <row r="1074">
          <cell r="AG1074">
            <v>0</v>
          </cell>
        </row>
        <row r="1076">
          <cell r="AG1076">
            <v>0.34205000000000002</v>
          </cell>
        </row>
        <row r="1077">
          <cell r="AG1077">
            <v>0.29122999999999999</v>
          </cell>
        </row>
        <row r="1078">
          <cell r="AG1078">
            <v>0.23614000000000004</v>
          </cell>
        </row>
        <row r="1079">
          <cell r="AG1079">
            <v>0.30069999999999997</v>
          </cell>
        </row>
        <row r="1080">
          <cell r="AG1080">
            <v>0.25625999999999999</v>
          </cell>
        </row>
        <row r="1081">
          <cell r="AG1081">
            <v>0.24335999999999999</v>
          </cell>
        </row>
        <row r="1082">
          <cell r="AG1082">
            <v>-5.9470000000000002E-2</v>
          </cell>
        </row>
        <row r="1083">
          <cell r="AG1083">
            <v>-5.9470000000000002E-2</v>
          </cell>
        </row>
        <row r="1084">
          <cell r="AG1084">
            <v>-5.9470000000000002E-2</v>
          </cell>
        </row>
        <row r="1085">
          <cell r="AG1085">
            <v>-5.9470000000000002E-2</v>
          </cell>
        </row>
        <row r="1086">
          <cell r="AG1086">
            <v>0.16900000000000001</v>
          </cell>
        </row>
        <row r="1089">
          <cell r="AG1089">
            <v>0</v>
          </cell>
        </row>
        <row r="1090">
          <cell r="AG1090">
            <v>0</v>
          </cell>
        </row>
        <row r="1091">
          <cell r="AG1091">
            <v>0</v>
          </cell>
        </row>
        <row r="1093">
          <cell r="AG1093">
            <v>0</v>
          </cell>
        </row>
        <row r="1094">
          <cell r="AG1094">
            <v>0</v>
          </cell>
        </row>
        <row r="1096">
          <cell r="AG1096">
            <v>0.43541999999999997</v>
          </cell>
        </row>
        <row r="1097">
          <cell r="AG1097">
            <v>0.3846</v>
          </cell>
        </row>
        <row r="1098">
          <cell r="AG1098">
            <v>0.32950999999999997</v>
          </cell>
        </row>
        <row r="1099">
          <cell r="AG1099">
            <v>0.38566999999999996</v>
          </cell>
        </row>
        <row r="1100">
          <cell r="AG1100">
            <v>0.34122999999999998</v>
          </cell>
        </row>
        <row r="1101">
          <cell r="AG1101">
            <v>0.32832999999999996</v>
          </cell>
        </row>
        <row r="1102">
          <cell r="AG1102">
            <v>-8.0030000000000004E-2</v>
          </cell>
        </row>
        <row r="1103">
          <cell r="AG1103">
            <v>-8.0030000000000004E-2</v>
          </cell>
        </row>
        <row r="1104">
          <cell r="AG1104">
            <v>-7.3300000000000004E-2</v>
          </cell>
        </row>
        <row r="1105">
          <cell r="AG1105">
            <v>-7.3300000000000004E-2</v>
          </cell>
        </row>
        <row r="1106">
          <cell r="AG1106">
            <v>0.16900000000000001</v>
          </cell>
        </row>
        <row r="1109">
          <cell r="AG1109">
            <v>0</v>
          </cell>
        </row>
        <row r="1110">
          <cell r="AG1110">
            <v>0</v>
          </cell>
        </row>
        <row r="1111">
          <cell r="AG1111">
            <v>0</v>
          </cell>
        </row>
        <row r="1113">
          <cell r="AG1113">
            <v>0</v>
          </cell>
        </row>
        <row r="1114">
          <cell r="AG1114">
            <v>0</v>
          </cell>
        </row>
        <row r="1116">
          <cell r="AG1116">
            <v>0.34130999999999995</v>
          </cell>
        </row>
        <row r="1117">
          <cell r="AG1117">
            <v>0.29048999999999997</v>
          </cell>
        </row>
        <row r="1118">
          <cell r="AG1118">
            <v>0.23540000000000003</v>
          </cell>
        </row>
        <row r="1119">
          <cell r="AG1119">
            <v>0.29995999999999995</v>
          </cell>
        </row>
        <row r="1120">
          <cell r="AG1120">
            <v>0.25551999999999997</v>
          </cell>
        </row>
        <row r="1121">
          <cell r="AG1121">
            <v>0.24261999999999997</v>
          </cell>
        </row>
        <row r="1122">
          <cell r="AG1122">
            <v>-5.9470000000000002E-2</v>
          </cell>
        </row>
        <row r="1123">
          <cell r="AG1123">
            <v>-5.9470000000000002E-2</v>
          </cell>
        </row>
        <row r="1124">
          <cell r="AG1124">
            <v>-5.4469999999999998E-2</v>
          </cell>
        </row>
        <row r="1125">
          <cell r="AG1125">
            <v>-5.4469999999999998E-2</v>
          </cell>
        </row>
        <row r="1126">
          <cell r="AG1126">
            <v>0.16900000000000001</v>
          </cell>
        </row>
        <row r="1129">
          <cell r="AG1129">
            <v>0</v>
          </cell>
        </row>
        <row r="1130">
          <cell r="AG1130">
            <v>0</v>
          </cell>
        </row>
        <row r="1131">
          <cell r="AG1131">
            <v>0</v>
          </cell>
        </row>
        <row r="1133">
          <cell r="AG1133">
            <v>0</v>
          </cell>
        </row>
        <row r="1134">
          <cell r="AG1134">
            <v>0</v>
          </cell>
        </row>
        <row r="1136">
          <cell r="AG1136">
            <v>0.44195999999999996</v>
          </cell>
        </row>
        <row r="1137">
          <cell r="AG1137">
            <v>0.39113999999999999</v>
          </cell>
        </row>
        <row r="1138">
          <cell r="AG1138">
            <v>0.33605000000000002</v>
          </cell>
        </row>
        <row r="1139">
          <cell r="AG1139">
            <v>0.39221</v>
          </cell>
        </row>
        <row r="1140">
          <cell r="AG1140">
            <v>0.34777000000000002</v>
          </cell>
        </row>
        <row r="1141">
          <cell r="AG1141">
            <v>0.33487</v>
          </cell>
        </row>
        <row r="1142">
          <cell r="AG1142">
            <v>-8.0030000000000004E-2</v>
          </cell>
        </row>
        <row r="1143">
          <cell r="AG1143">
            <v>-8.0030000000000004E-2</v>
          </cell>
        </row>
        <row r="1144">
          <cell r="AG1144">
            <v>-7.3300000000000004E-2</v>
          </cell>
        </row>
        <row r="1145">
          <cell r="AG1145">
            <v>-7.3300000000000004E-2</v>
          </cell>
        </row>
        <row r="1146">
          <cell r="AG1146">
            <v>0.16900000000000001</v>
          </cell>
        </row>
        <row r="1149">
          <cell r="AG1149">
            <v>0</v>
          </cell>
        </row>
        <row r="1150">
          <cell r="AG1150">
            <v>0</v>
          </cell>
        </row>
        <row r="1151">
          <cell r="AG1151">
            <v>0</v>
          </cell>
        </row>
        <row r="1153">
          <cell r="AG1153">
            <v>0</v>
          </cell>
        </row>
        <row r="1154">
          <cell r="AG1154">
            <v>0</v>
          </cell>
        </row>
        <row r="1156">
          <cell r="AG1156">
            <v>0.34205000000000002</v>
          </cell>
        </row>
        <row r="1157">
          <cell r="AG1157">
            <v>0.29122999999999999</v>
          </cell>
        </row>
        <row r="1158">
          <cell r="AG1158">
            <v>0.23614000000000004</v>
          </cell>
        </row>
        <row r="1159">
          <cell r="AG1159">
            <v>0.30069999999999997</v>
          </cell>
        </row>
        <row r="1160">
          <cell r="AG1160">
            <v>0.25625999999999999</v>
          </cell>
        </row>
        <row r="1161">
          <cell r="AG1161">
            <v>0.24335999999999999</v>
          </cell>
        </row>
        <row r="1162">
          <cell r="AG1162">
            <v>-5.9470000000000002E-2</v>
          </cell>
        </row>
        <row r="1163">
          <cell r="AG1163">
            <v>-5.9470000000000002E-2</v>
          </cell>
        </row>
        <row r="1164">
          <cell r="AG1164">
            <v>-5.4469999999999998E-2</v>
          </cell>
        </row>
        <row r="1165">
          <cell r="AG1165">
            <v>-5.4469999999999998E-2</v>
          </cell>
        </row>
        <row r="1166">
          <cell r="AG1166">
            <v>0.16900000000000001</v>
          </cell>
        </row>
        <row r="1169">
          <cell r="AG1169">
            <v>0</v>
          </cell>
        </row>
        <row r="1170">
          <cell r="AG1170">
            <v>0</v>
          </cell>
        </row>
        <row r="1171">
          <cell r="AG1171">
            <v>0</v>
          </cell>
        </row>
        <row r="1173">
          <cell r="AG1173">
            <v>0</v>
          </cell>
        </row>
        <row r="1174">
          <cell r="AG1174">
            <v>0</v>
          </cell>
        </row>
        <row r="1176">
          <cell r="AG1176">
            <v>0.52549000000000012</v>
          </cell>
        </row>
        <row r="1177">
          <cell r="AG1177">
            <v>0.36298999999999998</v>
          </cell>
        </row>
        <row r="1178">
          <cell r="AG1178">
            <v>0.27765000000000001</v>
          </cell>
        </row>
        <row r="1179">
          <cell r="AG1179">
            <v>0.39078000000000002</v>
          </cell>
        </row>
        <row r="1180">
          <cell r="AG1180">
            <v>0.34695999999999999</v>
          </cell>
        </row>
        <row r="1181">
          <cell r="AG1181">
            <v>0.33424999999999999</v>
          </cell>
        </row>
        <row r="1182">
          <cell r="AG1182">
            <v>-8.0030000000000004E-2</v>
          </cell>
        </row>
        <row r="1183">
          <cell r="AG1183">
            <v>-8.0030000000000004E-2</v>
          </cell>
        </row>
        <row r="1184">
          <cell r="AG1184">
            <v>-7.3300000000000004E-2</v>
          </cell>
        </row>
        <row r="1185">
          <cell r="AG1185">
            <v>-7.3300000000000004E-2</v>
          </cell>
        </row>
        <row r="1186">
          <cell r="AG1186">
            <v>0.33800000000000002</v>
          </cell>
        </row>
        <row r="1189">
          <cell r="AG1189">
            <v>0</v>
          </cell>
        </row>
        <row r="1190">
          <cell r="AG1190">
            <v>0</v>
          </cell>
        </row>
        <row r="1191">
          <cell r="AG1191">
            <v>0</v>
          </cell>
        </row>
        <row r="1193">
          <cell r="AG1193">
            <v>0</v>
          </cell>
        </row>
        <row r="1194">
          <cell r="AG1194">
            <v>0</v>
          </cell>
        </row>
        <row r="1196">
          <cell r="AG1196">
            <v>0.42558000000000001</v>
          </cell>
        </row>
        <row r="1197">
          <cell r="AG1197">
            <v>0.26308000000000004</v>
          </cell>
        </row>
        <row r="1198">
          <cell r="AG1198">
            <v>0.17774000000000004</v>
          </cell>
        </row>
        <row r="1199">
          <cell r="AG1199">
            <v>0.29926999999999998</v>
          </cell>
        </row>
        <row r="1200">
          <cell r="AG1200">
            <v>0.25545000000000001</v>
          </cell>
        </row>
        <row r="1201">
          <cell r="AG1201">
            <v>0.24274000000000001</v>
          </cell>
        </row>
        <row r="1202">
          <cell r="AG1202">
            <v>-5.9470000000000002E-2</v>
          </cell>
        </row>
        <row r="1203">
          <cell r="AG1203">
            <v>-5.9470000000000002E-2</v>
          </cell>
        </row>
        <row r="1204">
          <cell r="AG1204">
            <v>-5.4469999999999998E-2</v>
          </cell>
        </row>
        <row r="1205">
          <cell r="AG1205">
            <v>-5.4469999999999998E-2</v>
          </cell>
        </row>
        <row r="1206">
          <cell r="AG1206">
            <v>0.16900000000000001</v>
          </cell>
        </row>
        <row r="1209">
          <cell r="AG1209">
            <v>0</v>
          </cell>
        </row>
        <row r="1210">
          <cell r="AG1210">
            <v>0</v>
          </cell>
        </row>
        <row r="1211">
          <cell r="AG1211">
            <v>0</v>
          </cell>
        </row>
        <row r="1213">
          <cell r="AG1213">
            <v>0</v>
          </cell>
        </row>
        <row r="1214">
          <cell r="AG1214">
            <v>0</v>
          </cell>
        </row>
        <row r="1216">
          <cell r="AG1216">
            <v>0.51895000000000002</v>
          </cell>
        </row>
        <row r="1217">
          <cell r="AG1217">
            <v>0.35644999999999999</v>
          </cell>
        </row>
        <row r="1218">
          <cell r="AG1218">
            <v>0.27110999999999996</v>
          </cell>
        </row>
        <row r="1219">
          <cell r="AG1219">
            <v>0.38423999999999997</v>
          </cell>
        </row>
        <row r="1220">
          <cell r="AG1220">
            <v>0.34042</v>
          </cell>
        </row>
        <row r="1221">
          <cell r="AG1221">
            <v>0.32770999999999995</v>
          </cell>
        </row>
        <row r="1222">
          <cell r="AG1222">
            <v>-8.0030000000000004E-2</v>
          </cell>
        </row>
        <row r="1223">
          <cell r="AG1223">
            <v>-8.0030000000000004E-2</v>
          </cell>
        </row>
        <row r="1224">
          <cell r="AG1224">
            <v>-7.3300000000000004E-2</v>
          </cell>
        </row>
        <row r="1225">
          <cell r="AG1225">
            <v>-7.3300000000000004E-2</v>
          </cell>
        </row>
        <row r="1226">
          <cell r="AG1226">
            <v>0.16900000000000001</v>
          </cell>
        </row>
        <row r="1229">
          <cell r="AG1229">
            <v>0</v>
          </cell>
        </row>
        <row r="1230">
          <cell r="AG1230">
            <v>0</v>
          </cell>
        </row>
        <row r="1231">
          <cell r="AG1231">
            <v>0</v>
          </cell>
        </row>
        <row r="1233">
          <cell r="AG1233">
            <v>0</v>
          </cell>
        </row>
        <row r="1234">
          <cell r="AG1234">
            <v>0</v>
          </cell>
        </row>
        <row r="1236">
          <cell r="AG1236">
            <v>0.42484</v>
          </cell>
        </row>
        <row r="1237">
          <cell r="AG1237">
            <v>0.26233999999999996</v>
          </cell>
        </row>
        <row r="1238">
          <cell r="AG1238">
            <v>0.17700000000000002</v>
          </cell>
        </row>
        <row r="1239">
          <cell r="AG1239">
            <v>0.29852999999999996</v>
          </cell>
        </row>
        <row r="1240">
          <cell r="AG1240">
            <v>0.25470999999999994</v>
          </cell>
        </row>
        <row r="1241">
          <cell r="AG1241">
            <v>0.24199999999999999</v>
          </cell>
        </row>
        <row r="1242">
          <cell r="AG1242">
            <v>-5.9470000000000002E-2</v>
          </cell>
        </row>
        <row r="1243">
          <cell r="AG1243">
            <v>-5.9470000000000002E-2</v>
          </cell>
        </row>
        <row r="1244">
          <cell r="AG1244">
            <v>-5.4469999999999998E-2</v>
          </cell>
        </row>
        <row r="1245">
          <cell r="AG1245">
            <v>-5.4469999999999998E-2</v>
          </cell>
        </row>
        <row r="1246">
          <cell r="AG1246">
            <v>0.16900000000000001</v>
          </cell>
        </row>
        <row r="1249">
          <cell r="AG1249">
            <v>0</v>
          </cell>
        </row>
        <row r="1250">
          <cell r="AG1250">
            <v>0</v>
          </cell>
        </row>
        <row r="1251">
          <cell r="AG1251">
            <v>0</v>
          </cell>
        </row>
        <row r="1253">
          <cell r="AG1253">
            <v>0</v>
          </cell>
        </row>
        <row r="1254">
          <cell r="AG1254">
            <v>0</v>
          </cell>
        </row>
        <row r="1256">
          <cell r="AG1256">
            <v>0.52894000000000008</v>
          </cell>
        </row>
        <row r="1257">
          <cell r="AG1257">
            <v>0.32627</v>
          </cell>
        </row>
        <row r="1259">
          <cell r="AG1259">
            <v>0.39078000000000002</v>
          </cell>
        </row>
        <row r="1260">
          <cell r="AG1260">
            <v>0.34111000000000002</v>
          </cell>
        </row>
        <row r="1262">
          <cell r="AG1262">
            <v>-8.0030000000000004E-2</v>
          </cell>
        </row>
        <row r="1263">
          <cell r="AG1263">
            <v>-8.0030000000000004E-2</v>
          </cell>
        </row>
        <row r="1264">
          <cell r="AG1264">
            <v>-7.3300000000000004E-2</v>
          </cell>
        </row>
        <row r="1265">
          <cell r="AG1265">
            <v>-7.3300000000000004E-2</v>
          </cell>
        </row>
        <row r="1266">
          <cell r="AG1266">
            <v>0.33800000000000002</v>
          </cell>
        </row>
        <row r="1269">
          <cell r="AG1269">
            <v>0</v>
          </cell>
        </row>
        <row r="1270">
          <cell r="AG1270">
            <v>0</v>
          </cell>
        </row>
        <row r="1271">
          <cell r="AG1271">
            <v>0</v>
          </cell>
        </row>
        <row r="1273">
          <cell r="AG1273">
            <v>0</v>
          </cell>
        </row>
        <row r="1274">
          <cell r="AG1274">
            <v>0</v>
          </cell>
        </row>
        <row r="1276">
          <cell r="AG1276">
            <v>0.42902000000000001</v>
          </cell>
        </row>
        <row r="1277">
          <cell r="AG1277">
            <v>0.22635999999999998</v>
          </cell>
        </row>
        <row r="1279">
          <cell r="AG1279">
            <v>0.29926999999999998</v>
          </cell>
        </row>
        <row r="1280">
          <cell r="AG1280">
            <v>0.24960000000000002</v>
          </cell>
        </row>
        <row r="1282">
          <cell r="AG1282">
            <v>-5.9470000000000002E-2</v>
          </cell>
        </row>
        <row r="1283">
          <cell r="AG1283">
            <v>-5.9470000000000002E-2</v>
          </cell>
        </row>
        <row r="1284">
          <cell r="AG1284">
            <v>-5.9470000000000002E-2</v>
          </cell>
        </row>
        <row r="1285">
          <cell r="AG1285">
            <v>-5.9470000000000002E-2</v>
          </cell>
        </row>
        <row r="1286">
          <cell r="AG1286">
            <v>0.16900000000000001</v>
          </cell>
        </row>
        <row r="1289">
          <cell r="AG1289">
            <v>0</v>
          </cell>
        </row>
        <row r="1290">
          <cell r="AG1290">
            <v>0</v>
          </cell>
        </row>
        <row r="1291">
          <cell r="AG1291">
            <v>0</v>
          </cell>
        </row>
        <row r="1293">
          <cell r="AG1293">
            <v>0</v>
          </cell>
        </row>
        <row r="1294">
          <cell r="AG1294">
            <v>0</v>
          </cell>
        </row>
        <row r="1296">
          <cell r="AG1296">
            <v>0.52240000000000009</v>
          </cell>
        </row>
        <row r="1297">
          <cell r="AG1297">
            <v>0.31972999999999996</v>
          </cell>
        </row>
        <row r="1299">
          <cell r="AG1299">
            <v>0.38423999999999997</v>
          </cell>
        </row>
        <row r="1300">
          <cell r="AG1300">
            <v>0.33456999999999998</v>
          </cell>
        </row>
        <row r="1302">
          <cell r="AG1302">
            <v>-8.0030000000000004E-2</v>
          </cell>
        </row>
        <row r="1303">
          <cell r="AG1303">
            <v>-8.0030000000000004E-2</v>
          </cell>
        </row>
        <row r="1304">
          <cell r="AG1304">
            <v>-7.3300000000000004E-2</v>
          </cell>
        </row>
        <row r="1305">
          <cell r="AG1305">
            <v>-7.3300000000000004E-2</v>
          </cell>
        </row>
        <row r="1306">
          <cell r="AG1306">
            <v>0.16900000000000001</v>
          </cell>
        </row>
        <row r="1309">
          <cell r="AG1309">
            <v>0</v>
          </cell>
        </row>
        <row r="1310">
          <cell r="AG1310">
            <v>0</v>
          </cell>
        </row>
        <row r="1311">
          <cell r="AG1311">
            <v>0</v>
          </cell>
        </row>
        <row r="1313">
          <cell r="AG1313">
            <v>0</v>
          </cell>
        </row>
        <row r="1314">
          <cell r="AG1314">
            <v>0</v>
          </cell>
        </row>
        <row r="1316">
          <cell r="AG1316">
            <v>0.42827999999999999</v>
          </cell>
        </row>
        <row r="1317">
          <cell r="AG1317">
            <v>0.22561999999999996</v>
          </cell>
        </row>
        <row r="1319">
          <cell r="AG1319">
            <v>0.29852999999999996</v>
          </cell>
        </row>
        <row r="1320">
          <cell r="AG1320">
            <v>0.24886</v>
          </cell>
        </row>
        <row r="1322">
          <cell r="AG1322">
            <v>-5.9470000000000002E-2</v>
          </cell>
        </row>
        <row r="1323">
          <cell r="AG1323">
            <v>-5.9470000000000002E-2</v>
          </cell>
        </row>
        <row r="1324">
          <cell r="AG1324">
            <v>-5.4469999999999998E-2</v>
          </cell>
        </row>
        <row r="1325">
          <cell r="AG1325">
            <v>-5.4469999999999998E-2</v>
          </cell>
        </row>
        <row r="1326">
          <cell r="AG1326">
            <v>0.16900000000000001</v>
          </cell>
        </row>
        <row r="1331">
          <cell r="AG1331">
            <v>14.4</v>
          </cell>
        </row>
        <row r="1332">
          <cell r="AG1332">
            <v>23.04</v>
          </cell>
        </row>
        <row r="1333">
          <cell r="AG1333">
            <v>43.2</v>
          </cell>
        </row>
        <row r="1334">
          <cell r="AG1334">
            <v>108</v>
          </cell>
        </row>
        <row r="1336">
          <cell r="AG1336">
            <v>14.4</v>
          </cell>
        </row>
        <row r="1337">
          <cell r="AG1337">
            <v>23.04</v>
          </cell>
        </row>
        <row r="1338">
          <cell r="AG1338">
            <v>43.2</v>
          </cell>
        </row>
        <row r="1339">
          <cell r="AG1339">
            <v>108</v>
          </cell>
        </row>
        <row r="1341">
          <cell r="AG1341">
            <v>0</v>
          </cell>
        </row>
        <row r="1342">
          <cell r="AG1342">
            <v>0</v>
          </cell>
        </row>
        <row r="1344">
          <cell r="AG1344">
            <v>0</v>
          </cell>
        </row>
        <row r="1345">
          <cell r="AG1345">
            <v>0</v>
          </cell>
        </row>
        <row r="1347">
          <cell r="AG1347">
            <v>0</v>
          </cell>
        </row>
        <row r="1348">
          <cell r="AG1348">
            <v>0</v>
          </cell>
        </row>
        <row r="1350">
          <cell r="AG1350">
            <v>0</v>
          </cell>
        </row>
        <row r="1351">
          <cell r="AG1351">
            <v>0</v>
          </cell>
        </row>
        <row r="1354">
          <cell r="AG1354">
            <v>0.36233999999999994</v>
          </cell>
        </row>
        <row r="1355">
          <cell r="AG1355">
            <v>0.36079999999999995</v>
          </cell>
        </row>
        <row r="1357">
          <cell r="AG1357">
            <v>0.26551999999999998</v>
          </cell>
        </row>
        <row r="1358">
          <cell r="AG1358">
            <v>0.26446999999999998</v>
          </cell>
        </row>
        <row r="1360">
          <cell r="AG1360">
            <v>0.27087999999999995</v>
          </cell>
        </row>
        <row r="1361">
          <cell r="AG1361">
            <v>0.26982999999999996</v>
          </cell>
        </row>
        <row r="1363">
          <cell r="AG1363">
            <v>0.21498999999999999</v>
          </cell>
        </row>
        <row r="1364">
          <cell r="AG1364">
            <v>0.21426000000000003</v>
          </cell>
        </row>
        <row r="1370">
          <cell r="AG1370">
            <v>14.4</v>
          </cell>
        </row>
        <row r="1371">
          <cell r="AG1371">
            <v>23.04</v>
          </cell>
        </row>
        <row r="1372">
          <cell r="AG1372">
            <v>43.2</v>
          </cell>
        </row>
        <row r="1373">
          <cell r="AG1373">
            <v>108</v>
          </cell>
        </row>
        <row r="1375">
          <cell r="AG1375">
            <v>14.4</v>
          </cell>
        </row>
        <row r="1376">
          <cell r="AG1376">
            <v>23.04</v>
          </cell>
        </row>
        <row r="1377">
          <cell r="AG1377">
            <v>43.2</v>
          </cell>
        </row>
        <row r="1378">
          <cell r="AG1378">
            <v>108</v>
          </cell>
        </row>
        <row r="1380">
          <cell r="AG1380">
            <v>0</v>
          </cell>
        </row>
        <row r="1381">
          <cell r="AG1381">
            <v>0</v>
          </cell>
        </row>
        <row r="1383">
          <cell r="AG1383">
            <v>0</v>
          </cell>
        </row>
        <row r="1384">
          <cell r="AG1384">
            <v>0</v>
          </cell>
        </row>
        <row r="1386">
          <cell r="AG1386">
            <v>0</v>
          </cell>
        </row>
        <row r="1387">
          <cell r="AG1387">
            <v>0</v>
          </cell>
        </row>
        <row r="1389">
          <cell r="AG1389">
            <v>0</v>
          </cell>
        </row>
        <row r="1390">
          <cell r="AG1390">
            <v>0</v>
          </cell>
        </row>
        <row r="1393">
          <cell r="AG1393">
            <v>0.22876000000000005</v>
          </cell>
        </row>
        <row r="1394">
          <cell r="AG1394">
            <v>0.22825000000000004</v>
          </cell>
        </row>
        <row r="1396">
          <cell r="AG1396">
            <v>0.22876000000000005</v>
          </cell>
        </row>
        <row r="1397">
          <cell r="AG1397">
            <v>0.22825000000000004</v>
          </cell>
        </row>
        <row r="1399">
          <cell r="AG1399">
            <v>0.20623000000000002</v>
          </cell>
        </row>
        <row r="1400">
          <cell r="AG1400">
            <v>0.20572000000000001</v>
          </cell>
        </row>
        <row r="1402">
          <cell r="AG1402">
            <v>0.20623000000000002</v>
          </cell>
        </row>
        <row r="1403">
          <cell r="AG1403">
            <v>0.20572000000000001</v>
          </cell>
        </row>
        <row r="1408">
          <cell r="AG1408">
            <v>24.55</v>
          </cell>
        </row>
        <row r="1409">
          <cell r="AG1409">
            <v>72.25</v>
          </cell>
        </row>
        <row r="1410">
          <cell r="AG1410">
            <v>183.5</v>
          </cell>
        </row>
        <row r="1411">
          <cell r="AG1411">
            <v>536.08000000000004</v>
          </cell>
        </row>
        <row r="1413">
          <cell r="AG1413">
            <v>49.67</v>
          </cell>
        </row>
        <row r="1414">
          <cell r="AG1414">
            <v>80.400000000000006</v>
          </cell>
        </row>
        <row r="1415">
          <cell r="AG1415">
            <v>143.24</v>
          </cell>
        </row>
        <row r="1416">
          <cell r="AG1416">
            <v>464.92</v>
          </cell>
        </row>
        <row r="1418">
          <cell r="AG1418">
            <v>0</v>
          </cell>
        </row>
        <row r="1419">
          <cell r="AG1419">
            <v>0</v>
          </cell>
        </row>
        <row r="1421">
          <cell r="AG1421">
            <v>0</v>
          </cell>
        </row>
        <row r="1422">
          <cell r="AG1422">
            <v>0</v>
          </cell>
        </row>
        <row r="1424">
          <cell r="AG1424">
            <v>0</v>
          </cell>
        </row>
        <row r="1425">
          <cell r="AG1425">
            <v>0</v>
          </cell>
        </row>
        <row r="1427">
          <cell r="AG1427">
            <v>0</v>
          </cell>
        </row>
        <row r="1428">
          <cell r="AG1428">
            <v>0</v>
          </cell>
        </row>
        <row r="1431">
          <cell r="AG1431">
            <v>0.38638</v>
          </cell>
        </row>
        <row r="1432">
          <cell r="AG1432">
            <v>0.38477</v>
          </cell>
        </row>
        <row r="1434">
          <cell r="AG1434">
            <v>0.21462000000000001</v>
          </cell>
        </row>
        <row r="1435">
          <cell r="AG1435">
            <v>0.21386000000000002</v>
          </cell>
        </row>
        <row r="1437">
          <cell r="AG1437">
            <v>0.17340000000000003</v>
          </cell>
        </row>
        <row r="1438">
          <cell r="AG1438">
            <v>0.17289000000000002</v>
          </cell>
        </row>
        <row r="1440">
          <cell r="AG1440">
            <v>0.22738</v>
          </cell>
        </row>
        <row r="1441">
          <cell r="AG1441">
            <v>0.22657000000000002</v>
          </cell>
        </row>
        <row r="1443">
          <cell r="AG1443">
            <v>0.18147000000000002</v>
          </cell>
        </row>
        <row r="1444">
          <cell r="AG1444">
            <v>0.18089000000000002</v>
          </cell>
        </row>
        <row r="1446">
          <cell r="AG1446">
            <v>0.16723000000000002</v>
          </cell>
        </row>
        <row r="1447">
          <cell r="AG1447">
            <v>0.16675000000000001</v>
          </cell>
        </row>
        <row r="1452">
          <cell r="AG1452">
            <v>24.55</v>
          </cell>
        </row>
        <row r="1453">
          <cell r="AG1453">
            <v>72.25</v>
          </cell>
        </row>
        <row r="1454">
          <cell r="AG1454">
            <v>183.5</v>
          </cell>
        </row>
        <row r="1455">
          <cell r="AG1455">
            <v>536.08000000000004</v>
          </cell>
        </row>
        <row r="1457">
          <cell r="AG1457">
            <v>49.67</v>
          </cell>
        </row>
        <row r="1458">
          <cell r="AG1458">
            <v>80.400000000000006</v>
          </cell>
        </row>
        <row r="1459">
          <cell r="AG1459">
            <v>143.24</v>
          </cell>
        </row>
        <row r="1460">
          <cell r="AG1460">
            <v>464.92</v>
          </cell>
        </row>
        <row r="1462">
          <cell r="AG1462">
            <v>0</v>
          </cell>
        </row>
        <row r="1463">
          <cell r="AG1463">
            <v>0</v>
          </cell>
        </row>
        <row r="1465">
          <cell r="AG1465">
            <v>0</v>
          </cell>
        </row>
        <row r="1466">
          <cell r="AG1466">
            <v>0</v>
          </cell>
        </row>
        <row r="1468">
          <cell r="AG1468">
            <v>0</v>
          </cell>
        </row>
        <row r="1469">
          <cell r="AG1469">
            <v>0</v>
          </cell>
        </row>
        <row r="1471">
          <cell r="AG1471">
            <v>0</v>
          </cell>
        </row>
        <row r="1472">
          <cell r="AG1472">
            <v>0</v>
          </cell>
        </row>
        <row r="1475">
          <cell r="AG1475">
            <v>0.19182000000000002</v>
          </cell>
        </row>
        <row r="1476">
          <cell r="AG1476">
            <v>0.19150000000000003</v>
          </cell>
        </row>
        <row r="1478">
          <cell r="AG1478">
            <v>0.19182000000000002</v>
          </cell>
        </row>
        <row r="1479">
          <cell r="AG1479">
            <v>0.19150000000000003</v>
          </cell>
        </row>
        <row r="1481">
          <cell r="AG1481">
            <v>0.19182000000000002</v>
          </cell>
        </row>
        <row r="1482">
          <cell r="AG1482">
            <v>0.19150000000000003</v>
          </cell>
        </row>
        <row r="1484">
          <cell r="AG1484">
            <v>0.16929000000000002</v>
          </cell>
        </row>
        <row r="1485">
          <cell r="AG1485">
            <v>0.16897000000000001</v>
          </cell>
        </row>
        <row r="1487">
          <cell r="AG1487">
            <v>0.16929000000000002</v>
          </cell>
        </row>
        <row r="1488">
          <cell r="AG1488">
            <v>0.16897000000000001</v>
          </cell>
        </row>
        <row r="1490">
          <cell r="AG1490">
            <v>0.16929000000000002</v>
          </cell>
        </row>
        <row r="1491">
          <cell r="AG1491">
            <v>0.16897000000000001</v>
          </cell>
        </row>
        <row r="1497">
          <cell r="AG1497">
            <v>14.4</v>
          </cell>
        </row>
        <row r="1498">
          <cell r="AG1498">
            <v>23.04</v>
          </cell>
        </row>
        <row r="1499">
          <cell r="AG1499">
            <v>43.2</v>
          </cell>
        </row>
        <row r="1500">
          <cell r="AG1500">
            <v>107.95</v>
          </cell>
        </row>
        <row r="1502">
          <cell r="AG1502">
            <v>14.4</v>
          </cell>
        </row>
        <row r="1503">
          <cell r="AG1503">
            <v>23.04</v>
          </cell>
        </row>
        <row r="1504">
          <cell r="AG1504">
            <v>43.2</v>
          </cell>
        </row>
        <row r="1505">
          <cell r="AG1505">
            <v>107.95</v>
          </cell>
        </row>
        <row r="1507">
          <cell r="AG1507">
            <v>0</v>
          </cell>
        </row>
        <row r="1508">
          <cell r="AG1508">
            <v>0</v>
          </cell>
        </row>
        <row r="1510">
          <cell r="AG1510">
            <v>0</v>
          </cell>
        </row>
        <row r="1511">
          <cell r="AG1511">
            <v>0</v>
          </cell>
        </row>
        <row r="1513">
          <cell r="AG1513">
            <v>0</v>
          </cell>
        </row>
        <row r="1514">
          <cell r="AG1514">
            <v>0</v>
          </cell>
        </row>
        <row r="1516">
          <cell r="AG1516">
            <v>0</v>
          </cell>
        </row>
        <row r="1517">
          <cell r="AG1517">
            <v>0</v>
          </cell>
        </row>
        <row r="1520">
          <cell r="AG1520">
            <v>0.35842000000000002</v>
          </cell>
        </row>
        <row r="1521">
          <cell r="AG1521">
            <v>0.35693000000000003</v>
          </cell>
        </row>
        <row r="1523">
          <cell r="AG1523">
            <v>0.28076999999999996</v>
          </cell>
        </row>
        <row r="1524">
          <cell r="AG1524">
            <v>0.27965999999999996</v>
          </cell>
        </row>
        <row r="1526">
          <cell r="AG1526">
            <v>0.21106</v>
          </cell>
        </row>
        <row r="1527">
          <cell r="AG1527">
            <v>0.21030000000000001</v>
          </cell>
        </row>
        <row r="1529">
          <cell r="AG1529">
            <v>0.26431999999999994</v>
          </cell>
        </row>
        <row r="1530">
          <cell r="AG1530">
            <v>0.26332</v>
          </cell>
        </row>
        <row r="1532">
          <cell r="AG1532">
            <v>0.21840999999999999</v>
          </cell>
        </row>
        <row r="1533">
          <cell r="AG1533">
            <v>0.21764000000000003</v>
          </cell>
        </row>
        <row r="1535">
          <cell r="AG1535">
            <v>0.20416999999999999</v>
          </cell>
        </row>
        <row r="1536">
          <cell r="AG1536">
            <v>0.20350000000000001</v>
          </cell>
        </row>
        <row r="1542">
          <cell r="AG1542">
            <v>14.4</v>
          </cell>
        </row>
        <row r="1543">
          <cell r="AG1543">
            <v>23.04</v>
          </cell>
        </row>
        <row r="1544">
          <cell r="AG1544">
            <v>43.2</v>
          </cell>
        </row>
        <row r="1545">
          <cell r="AG1545">
            <v>107.95</v>
          </cell>
        </row>
        <row r="1547">
          <cell r="AG1547">
            <v>14.4</v>
          </cell>
        </row>
        <row r="1548">
          <cell r="AG1548">
            <v>23.04</v>
          </cell>
        </row>
        <row r="1549">
          <cell r="AG1549">
            <v>43.2</v>
          </cell>
        </row>
        <row r="1550">
          <cell r="AG1550">
            <v>107.95</v>
          </cell>
        </row>
        <row r="1552">
          <cell r="AG1552">
            <v>0</v>
          </cell>
        </row>
        <row r="1553">
          <cell r="AG1553">
            <v>0</v>
          </cell>
        </row>
        <row r="1555">
          <cell r="AG1555">
            <v>0</v>
          </cell>
        </row>
        <row r="1556">
          <cell r="AG1556">
            <v>0</v>
          </cell>
        </row>
        <row r="1558">
          <cell r="AG1558">
            <v>0</v>
          </cell>
        </row>
        <row r="1559">
          <cell r="AG1559">
            <v>0</v>
          </cell>
        </row>
        <row r="1561">
          <cell r="AG1561">
            <v>0</v>
          </cell>
        </row>
        <row r="1562">
          <cell r="AG1562">
            <v>0</v>
          </cell>
        </row>
        <row r="1565">
          <cell r="AG1565">
            <v>0.22876000000000005</v>
          </cell>
        </row>
        <row r="1566">
          <cell r="AG1566">
            <v>0.22825000000000004</v>
          </cell>
        </row>
        <row r="1568">
          <cell r="AG1568">
            <v>0.22876000000000005</v>
          </cell>
        </row>
        <row r="1569">
          <cell r="AG1569">
            <v>0.22825000000000004</v>
          </cell>
        </row>
        <row r="1571">
          <cell r="AG1571">
            <v>0.22876000000000005</v>
          </cell>
        </row>
        <row r="1572">
          <cell r="AG1572">
            <v>0.22825000000000004</v>
          </cell>
        </row>
        <row r="1574">
          <cell r="AG1574">
            <v>0.20623000000000002</v>
          </cell>
        </row>
        <row r="1575">
          <cell r="AG1575">
            <v>0.20572000000000001</v>
          </cell>
        </row>
        <row r="1577">
          <cell r="AG1577">
            <v>0.20623000000000002</v>
          </cell>
        </row>
        <row r="1578">
          <cell r="AG1578">
            <v>0.20572000000000001</v>
          </cell>
        </row>
        <row r="1580">
          <cell r="AG1580">
            <v>0.20623000000000002</v>
          </cell>
        </row>
        <row r="1581">
          <cell r="AG1581">
            <v>0.20572000000000001</v>
          </cell>
        </row>
        <row r="1585">
          <cell r="AG1585">
            <v>135.47999999999999</v>
          </cell>
        </row>
        <row r="1586">
          <cell r="AG1586">
            <v>135.47999999999999</v>
          </cell>
        </row>
        <row r="1587">
          <cell r="AG1587">
            <v>135.47999999999999</v>
          </cell>
        </row>
        <row r="1588">
          <cell r="AG1588">
            <v>135.47999999999999</v>
          </cell>
        </row>
        <row r="1589">
          <cell r="AG1589">
            <v>3.44</v>
          </cell>
        </row>
        <row r="1590">
          <cell r="AG1590">
            <v>0</v>
          </cell>
        </row>
        <row r="1592">
          <cell r="AG1592">
            <v>0</v>
          </cell>
        </row>
        <row r="1593">
          <cell r="AG1593">
            <v>0</v>
          </cell>
        </row>
        <row r="1596">
          <cell r="AG1596">
            <v>0.37938</v>
          </cell>
        </row>
        <row r="1597">
          <cell r="AG1597">
            <v>0.19876000000000002</v>
          </cell>
        </row>
        <row r="1598">
          <cell r="AG1598">
            <v>0.15862000000000001</v>
          </cell>
        </row>
        <row r="1600">
          <cell r="AG1600">
            <v>0.21069000000000002</v>
          </cell>
        </row>
        <row r="1601">
          <cell r="AG1601">
            <v>0.16481000000000001</v>
          </cell>
        </row>
        <row r="1602">
          <cell r="AG1602">
            <v>0.15063000000000001</v>
          </cell>
        </row>
        <row r="1606">
          <cell r="AG1606">
            <v>135.47999999999999</v>
          </cell>
        </row>
        <row r="1607">
          <cell r="AG1607">
            <v>135.47999999999999</v>
          </cell>
        </row>
        <row r="1608">
          <cell r="AG1608">
            <v>135.47999999999999</v>
          </cell>
        </row>
        <row r="1609">
          <cell r="AG1609">
            <v>135.47999999999999</v>
          </cell>
        </row>
        <row r="1610">
          <cell r="AG1610">
            <v>3.44</v>
          </cell>
        </row>
        <row r="1611">
          <cell r="AG1611">
            <v>0</v>
          </cell>
        </row>
        <row r="1613">
          <cell r="AG1613">
            <v>0</v>
          </cell>
        </row>
        <row r="1614">
          <cell r="AG1614">
            <v>0</v>
          </cell>
        </row>
        <row r="1617">
          <cell r="AG1617">
            <v>0.17546000000000003</v>
          </cell>
        </row>
        <row r="1618">
          <cell r="AG1618">
            <v>0.17546000000000003</v>
          </cell>
        </row>
        <row r="1619">
          <cell r="AG1619">
            <v>0.17546000000000003</v>
          </cell>
        </row>
        <row r="1621">
          <cell r="AG1621">
            <v>0.15293000000000001</v>
          </cell>
        </row>
        <row r="1622">
          <cell r="AG1622">
            <v>0.15293000000000001</v>
          </cell>
        </row>
        <row r="1623">
          <cell r="AG1623">
            <v>0.15293000000000001</v>
          </cell>
        </row>
        <row r="1627">
          <cell r="AG1627">
            <v>14.4</v>
          </cell>
        </row>
        <row r="1628">
          <cell r="AG1628">
            <v>23.04</v>
          </cell>
        </row>
        <row r="1629">
          <cell r="AG1629">
            <v>0</v>
          </cell>
        </row>
        <row r="1630">
          <cell r="AG1630">
            <v>0</v>
          </cell>
        </row>
        <row r="1632">
          <cell r="AG1632">
            <v>0</v>
          </cell>
        </row>
        <row r="1633">
          <cell r="AG1633">
            <v>0</v>
          </cell>
        </row>
        <row r="1635">
          <cell r="AG1635">
            <v>0.18623000000000003</v>
          </cell>
        </row>
        <row r="1636">
          <cell r="AG1636">
            <v>0.18623000000000003</v>
          </cell>
        </row>
        <row r="1639">
          <cell r="AG1639">
            <v>10.31</v>
          </cell>
        </row>
        <row r="1640">
          <cell r="AG1640">
            <v>0</v>
          </cell>
        </row>
        <row r="1641">
          <cell r="AG1641">
            <v>0</v>
          </cell>
        </row>
        <row r="1643">
          <cell r="AG1643">
            <v>0</v>
          </cell>
        </row>
        <row r="1644">
          <cell r="AG1644">
            <v>0</v>
          </cell>
        </row>
        <row r="1646">
          <cell r="AG1646">
            <v>0.28076999999999996</v>
          </cell>
        </row>
        <row r="1647">
          <cell r="AG1647">
            <v>0.22370999999999999</v>
          </cell>
        </row>
        <row r="1652">
          <cell r="AG1652">
            <v>268.27999999999997</v>
          </cell>
        </row>
        <row r="1653">
          <cell r="AG1653">
            <v>72.34</v>
          </cell>
        </row>
        <row r="1654">
          <cell r="AG1654">
            <v>26167.94</v>
          </cell>
        </row>
        <row r="1655">
          <cell r="AG1655">
            <v>26167.94</v>
          </cell>
        </row>
        <row r="1656">
          <cell r="AG1656">
            <v>390.16</v>
          </cell>
        </row>
        <row r="1658">
          <cell r="AG1658">
            <v>798.77</v>
          </cell>
        </row>
        <row r="1659">
          <cell r="AG1659">
            <v>86.07</v>
          </cell>
        </row>
        <row r="1660">
          <cell r="AG1660">
            <v>26167.94</v>
          </cell>
        </row>
        <row r="1661">
          <cell r="AG1661">
            <v>26167.94</v>
          </cell>
        </row>
        <row r="1662">
          <cell r="AG1662">
            <v>1561.05</v>
          </cell>
        </row>
        <row r="1664">
          <cell r="AG1664">
            <v>44158.37</v>
          </cell>
        </row>
        <row r="1665">
          <cell r="AG1665">
            <v>44240.39</v>
          </cell>
        </row>
        <row r="1666">
          <cell r="AG1666">
            <v>3000</v>
          </cell>
        </row>
        <row r="1667">
          <cell r="AG1667">
            <v>1.23</v>
          </cell>
        </row>
        <row r="1668">
          <cell r="AG1668">
            <v>3.17</v>
          </cell>
        </row>
        <row r="1669">
          <cell r="AG1669">
            <v>1.22</v>
          </cell>
        </row>
        <row r="1670">
          <cell r="AG1670">
            <v>3.13</v>
          </cell>
        </row>
        <row r="1672">
          <cell r="AG1672">
            <v>23.93</v>
          </cell>
        </row>
        <row r="1673">
          <cell r="AG1673">
            <v>23.39</v>
          </cell>
        </row>
        <row r="1674">
          <cell r="AG1674">
            <v>14.649999999999999</v>
          </cell>
        </row>
        <row r="1675">
          <cell r="AG1675">
            <v>14.17</v>
          </cell>
        </row>
        <row r="1676">
          <cell r="AG1676">
            <v>14.1</v>
          </cell>
        </row>
        <row r="1678">
          <cell r="AG1678">
            <v>0</v>
          </cell>
        </row>
        <row r="1679">
          <cell r="AG1679">
            <v>0</v>
          </cell>
        </row>
        <row r="1680">
          <cell r="AG1680">
            <v>0</v>
          </cell>
        </row>
        <row r="1681">
          <cell r="AG1681">
            <v>0</v>
          </cell>
        </row>
        <row r="1682">
          <cell r="AG1682">
            <v>0</v>
          </cell>
        </row>
        <row r="1684">
          <cell r="AG1684">
            <v>28.419999999999998</v>
          </cell>
        </row>
        <row r="1685">
          <cell r="AG1685">
            <v>28.18</v>
          </cell>
        </row>
        <row r="1686">
          <cell r="AG1686">
            <v>13.059999999999999</v>
          </cell>
        </row>
        <row r="1687">
          <cell r="AG1687">
            <v>12.9</v>
          </cell>
        </row>
        <row r="1688">
          <cell r="AG1688">
            <v>12.46</v>
          </cell>
        </row>
        <row r="1690">
          <cell r="AG1690">
            <v>18.559999999999999</v>
          </cell>
        </row>
        <row r="1691">
          <cell r="AG1691">
            <v>18.45</v>
          </cell>
        </row>
        <row r="1692">
          <cell r="AG1692">
            <v>0.61</v>
          </cell>
        </row>
        <row r="1693">
          <cell r="AG1693">
            <v>0.59</v>
          </cell>
        </row>
        <row r="1694">
          <cell r="AG1694">
            <v>0.59</v>
          </cell>
        </row>
        <row r="1696">
          <cell r="AG1696">
            <v>0</v>
          </cell>
        </row>
        <row r="1697">
          <cell r="AG1697">
            <v>0</v>
          </cell>
        </row>
        <row r="1698">
          <cell r="AG1698">
            <v>0</v>
          </cell>
        </row>
        <row r="1699">
          <cell r="AG1699">
            <v>0</v>
          </cell>
        </row>
        <row r="1700">
          <cell r="AG1700">
            <v>0</v>
          </cell>
        </row>
        <row r="1702">
          <cell r="AG1702">
            <v>0</v>
          </cell>
        </row>
        <row r="1703">
          <cell r="AG1703">
            <v>0</v>
          </cell>
        </row>
        <row r="1704">
          <cell r="AG1704">
            <v>0</v>
          </cell>
        </row>
        <row r="1705">
          <cell r="AG1705">
            <v>0</v>
          </cell>
        </row>
        <row r="1706">
          <cell r="AG1706">
            <v>0</v>
          </cell>
        </row>
        <row r="1708">
          <cell r="AG1708">
            <v>0</v>
          </cell>
        </row>
        <row r="1709">
          <cell r="AG1709">
            <v>0</v>
          </cell>
        </row>
        <row r="1710">
          <cell r="AG1710">
            <v>0</v>
          </cell>
        </row>
        <row r="1711">
          <cell r="AG1711">
            <v>0</v>
          </cell>
        </row>
        <row r="1712">
          <cell r="AG1712">
            <v>0</v>
          </cell>
        </row>
        <row r="1714">
          <cell r="AG1714">
            <v>0</v>
          </cell>
        </row>
        <row r="1715">
          <cell r="AG1715">
            <v>0</v>
          </cell>
        </row>
        <row r="1716">
          <cell r="AG1716">
            <v>0</v>
          </cell>
        </row>
        <row r="1717">
          <cell r="AG1717">
            <v>0</v>
          </cell>
        </row>
        <row r="1718">
          <cell r="AG1718">
            <v>0</v>
          </cell>
        </row>
        <row r="1720">
          <cell r="AG1720">
            <v>0.25</v>
          </cell>
        </row>
        <row r="1721">
          <cell r="AG1721">
            <v>0.25</v>
          </cell>
        </row>
        <row r="1722">
          <cell r="AG1722">
            <v>0.25</v>
          </cell>
        </row>
        <row r="1723">
          <cell r="AG1723">
            <v>0.25</v>
          </cell>
        </row>
        <row r="1724">
          <cell r="AG1724">
            <v>0</v>
          </cell>
        </row>
        <row r="1728">
          <cell r="AG1728">
            <v>0.15343000000000001</v>
          </cell>
        </row>
        <row r="1729">
          <cell r="AG1729">
            <v>0.15275</v>
          </cell>
        </row>
        <row r="1730">
          <cell r="AG1730">
            <v>0.15193000000000001</v>
          </cell>
        </row>
        <row r="1731">
          <cell r="AG1731">
            <v>0.15125</v>
          </cell>
        </row>
        <row r="1732">
          <cell r="AG1732">
            <v>0.14524000000000001</v>
          </cell>
        </row>
        <row r="1734">
          <cell r="AG1734">
            <v>9.9959999999999993E-2</v>
          </cell>
        </row>
        <row r="1735">
          <cell r="AG1735">
            <v>9.955E-2</v>
          </cell>
        </row>
        <row r="1736">
          <cell r="AG1736">
            <v>9.8459999999999992E-2</v>
          </cell>
        </row>
        <row r="1737">
          <cell r="AG1737">
            <v>9.8049999999999998E-2</v>
          </cell>
        </row>
        <row r="1738">
          <cell r="AG1738">
            <v>9.4359999999999999E-2</v>
          </cell>
        </row>
        <row r="1740">
          <cell r="AG1740">
            <v>8.2709999999999992E-2</v>
          </cell>
        </row>
        <row r="1741">
          <cell r="AG1741">
            <v>8.2470000000000002E-2</v>
          </cell>
        </row>
        <row r="1742">
          <cell r="AG1742">
            <v>8.1209999999999991E-2</v>
          </cell>
        </row>
        <row r="1743">
          <cell r="AG1743">
            <v>8.097E-2</v>
          </cell>
        </row>
        <row r="1744">
          <cell r="AG1744">
            <v>7.8159999999999993E-2</v>
          </cell>
        </row>
        <row r="1746">
          <cell r="AG1746">
            <v>0.15953999999999999</v>
          </cell>
        </row>
        <row r="1747">
          <cell r="AG1747">
            <v>0.15887000000000001</v>
          </cell>
        </row>
        <row r="1748">
          <cell r="AG1748">
            <v>0.15803999999999999</v>
          </cell>
        </row>
        <row r="1749">
          <cell r="AG1749">
            <v>0.15737000000000001</v>
          </cell>
        </row>
        <row r="1750">
          <cell r="AG1750">
            <v>0.15120999999999998</v>
          </cell>
        </row>
        <row r="1752">
          <cell r="AG1752">
            <v>9.5070000000000002E-2</v>
          </cell>
        </row>
        <row r="1753">
          <cell r="AG1753">
            <v>9.4729999999999995E-2</v>
          </cell>
        </row>
        <row r="1754">
          <cell r="AG1754">
            <v>9.357E-2</v>
          </cell>
        </row>
        <row r="1755">
          <cell r="AG1755">
            <v>9.3229999999999993E-2</v>
          </cell>
        </row>
        <row r="1756">
          <cell r="AG1756">
            <v>8.9869999999999992E-2</v>
          </cell>
        </row>
        <row r="1758">
          <cell r="AG1758">
            <v>7.6369999999999993E-2</v>
          </cell>
        </row>
        <row r="1759">
          <cell r="AG1759">
            <v>7.6159999999999992E-2</v>
          </cell>
        </row>
        <row r="1760">
          <cell r="AG1760">
            <v>7.4869999999999992E-2</v>
          </cell>
        </row>
        <row r="1761">
          <cell r="AG1761">
            <v>7.465999999999999E-2</v>
          </cell>
        </row>
        <row r="1762">
          <cell r="AG1762">
            <v>7.2109999999999994E-2</v>
          </cell>
        </row>
        <row r="1767">
          <cell r="AG1767">
            <v>268.27999999999997</v>
          </cell>
        </row>
        <row r="1768">
          <cell r="AG1768">
            <v>72.34</v>
          </cell>
        </row>
        <row r="1769">
          <cell r="AG1769">
            <v>26167.94</v>
          </cell>
        </row>
        <row r="1770">
          <cell r="AG1770">
            <v>26167.94</v>
          </cell>
        </row>
        <row r="1771">
          <cell r="AG1771">
            <v>390.16</v>
          </cell>
        </row>
        <row r="1773">
          <cell r="AG1773">
            <v>798.77</v>
          </cell>
        </row>
        <row r="1774">
          <cell r="AG1774">
            <v>86.07</v>
          </cell>
        </row>
        <row r="1775">
          <cell r="AG1775">
            <v>26167.94</v>
          </cell>
        </row>
        <row r="1776">
          <cell r="AG1776">
            <v>26167.94</v>
          </cell>
        </row>
        <row r="1777">
          <cell r="AG1777">
            <v>1561.05</v>
          </cell>
        </row>
        <row r="1779">
          <cell r="AG1779">
            <v>44158.37</v>
          </cell>
        </row>
        <row r="1780">
          <cell r="AG1780">
            <v>44240.39</v>
          </cell>
        </row>
        <row r="1781">
          <cell r="AG1781">
            <v>3000</v>
          </cell>
        </row>
        <row r="1782">
          <cell r="AG1782">
            <v>1.23</v>
          </cell>
        </row>
        <row r="1783">
          <cell r="AG1783">
            <v>3.17</v>
          </cell>
        </row>
        <row r="1784">
          <cell r="AG1784">
            <v>1.22</v>
          </cell>
        </row>
        <row r="1785">
          <cell r="AG1785">
            <v>3.13</v>
          </cell>
        </row>
        <row r="1787">
          <cell r="AG1787">
            <v>23.83</v>
          </cell>
        </row>
        <row r="1788">
          <cell r="AG1788">
            <v>23.3</v>
          </cell>
        </row>
        <row r="1789">
          <cell r="AG1789">
            <v>14.649999999999999</v>
          </cell>
        </row>
        <row r="1790">
          <cell r="AG1790">
            <v>14.17</v>
          </cell>
        </row>
        <row r="1791">
          <cell r="AG1791">
            <v>14.1</v>
          </cell>
        </row>
        <row r="1793">
          <cell r="AG1793">
            <v>0</v>
          </cell>
        </row>
        <row r="1794">
          <cell r="AG1794">
            <v>0</v>
          </cell>
        </row>
        <row r="1795">
          <cell r="AG1795">
            <v>0</v>
          </cell>
        </row>
        <row r="1796">
          <cell r="AG1796">
            <v>0</v>
          </cell>
        </row>
        <row r="1797">
          <cell r="AG1797">
            <v>0</v>
          </cell>
        </row>
        <row r="1799">
          <cell r="AG1799">
            <v>28.36</v>
          </cell>
        </row>
        <row r="1800">
          <cell r="AG1800">
            <v>28.120000000000005</v>
          </cell>
        </row>
        <row r="1801">
          <cell r="AG1801">
            <v>13.059999999999999</v>
          </cell>
        </row>
        <row r="1802">
          <cell r="AG1802">
            <v>12.9</v>
          </cell>
        </row>
        <row r="1803">
          <cell r="AG1803">
            <v>12.46</v>
          </cell>
        </row>
        <row r="1805">
          <cell r="AG1805">
            <v>18.509999999999998</v>
          </cell>
        </row>
        <row r="1806">
          <cell r="AG1806">
            <v>18.399999999999999</v>
          </cell>
        </row>
        <row r="1807">
          <cell r="AG1807">
            <v>0.61</v>
          </cell>
        </row>
        <row r="1808">
          <cell r="AG1808">
            <v>0.59</v>
          </cell>
        </row>
        <row r="1809">
          <cell r="AG1809">
            <v>0.59</v>
          </cell>
        </row>
        <row r="1811">
          <cell r="AG1811">
            <v>0</v>
          </cell>
        </row>
        <row r="1812">
          <cell r="AG1812">
            <v>0</v>
          </cell>
        </row>
        <row r="1813">
          <cell r="AG1813">
            <v>0</v>
          </cell>
        </row>
        <row r="1814">
          <cell r="AG1814">
            <v>0</v>
          </cell>
        </row>
        <row r="1815">
          <cell r="AG1815">
            <v>0</v>
          </cell>
        </row>
        <row r="1817">
          <cell r="AG1817">
            <v>0</v>
          </cell>
        </row>
        <row r="1818">
          <cell r="AG1818">
            <v>0</v>
          </cell>
        </row>
        <row r="1819">
          <cell r="AG1819">
            <v>0</v>
          </cell>
        </row>
        <row r="1820">
          <cell r="AG1820">
            <v>0</v>
          </cell>
        </row>
        <row r="1821">
          <cell r="AG1821">
            <v>0</v>
          </cell>
        </row>
        <row r="1823">
          <cell r="AG1823">
            <v>0</v>
          </cell>
        </row>
        <row r="1824">
          <cell r="AG1824">
            <v>0</v>
          </cell>
        </row>
        <row r="1825">
          <cell r="AG1825">
            <v>0</v>
          </cell>
        </row>
        <row r="1826">
          <cell r="AG1826">
            <v>0</v>
          </cell>
        </row>
        <row r="1827">
          <cell r="AG1827">
            <v>0</v>
          </cell>
        </row>
        <row r="1829">
          <cell r="AG1829">
            <v>0</v>
          </cell>
        </row>
        <row r="1830">
          <cell r="AG1830">
            <v>0</v>
          </cell>
        </row>
        <row r="1831">
          <cell r="AG1831">
            <v>0</v>
          </cell>
        </row>
        <row r="1832">
          <cell r="AG1832">
            <v>0</v>
          </cell>
        </row>
        <row r="1833">
          <cell r="AG1833">
            <v>0</v>
          </cell>
        </row>
        <row r="1835">
          <cell r="AG1835">
            <v>0.25</v>
          </cell>
        </row>
        <row r="1836">
          <cell r="AG1836">
            <v>0.25</v>
          </cell>
        </row>
        <row r="1837">
          <cell r="AG1837">
            <v>0.25</v>
          </cell>
        </row>
        <row r="1838">
          <cell r="AG1838">
            <v>0.25</v>
          </cell>
        </row>
        <row r="1839">
          <cell r="AG1839">
            <v>0</v>
          </cell>
        </row>
        <row r="1843">
          <cell r="AG1843">
            <v>9.0029999999999999E-2</v>
          </cell>
        </row>
        <row r="1844">
          <cell r="AG1844">
            <v>9.0029999999999999E-2</v>
          </cell>
        </row>
        <row r="1845">
          <cell r="AG1845">
            <v>8.8529999999999998E-2</v>
          </cell>
        </row>
        <row r="1846">
          <cell r="AG1846">
            <v>8.8529999999999998E-2</v>
          </cell>
        </row>
        <row r="1847">
          <cell r="AG1847">
            <v>8.8529999999999998E-2</v>
          </cell>
        </row>
        <row r="1849">
          <cell r="AG1849">
            <v>9.0029999999999999E-2</v>
          </cell>
        </row>
        <row r="1850">
          <cell r="AG1850">
            <v>9.0029999999999999E-2</v>
          </cell>
        </row>
        <row r="1851">
          <cell r="AG1851">
            <v>8.8529999999999998E-2</v>
          </cell>
        </row>
        <row r="1852">
          <cell r="AG1852">
            <v>8.8529999999999998E-2</v>
          </cell>
        </row>
        <row r="1853">
          <cell r="AG1853">
            <v>8.8529999999999998E-2</v>
          </cell>
        </row>
        <row r="1855">
          <cell r="AG1855">
            <v>9.0029999999999999E-2</v>
          </cell>
        </row>
        <row r="1856">
          <cell r="AG1856">
            <v>9.0029999999999999E-2</v>
          </cell>
        </row>
        <row r="1857">
          <cell r="AG1857">
            <v>8.8529999999999998E-2</v>
          </cell>
        </row>
        <row r="1858">
          <cell r="AG1858">
            <v>8.8529999999999998E-2</v>
          </cell>
        </row>
        <row r="1859">
          <cell r="AG1859">
            <v>8.8529999999999998E-2</v>
          </cell>
        </row>
        <row r="1861">
          <cell r="AG1861">
            <v>6.6280000000000006E-2</v>
          </cell>
        </row>
        <row r="1862">
          <cell r="AG1862">
            <v>6.6280000000000006E-2</v>
          </cell>
        </row>
        <row r="1863">
          <cell r="AG1863">
            <v>6.4780000000000004E-2</v>
          </cell>
        </row>
        <row r="1864">
          <cell r="AG1864">
            <v>6.4780000000000004E-2</v>
          </cell>
        </row>
        <row r="1865">
          <cell r="AG1865">
            <v>6.4780000000000004E-2</v>
          </cell>
        </row>
        <row r="1867">
          <cell r="AG1867">
            <v>6.6280000000000006E-2</v>
          </cell>
        </row>
        <row r="1868">
          <cell r="AG1868">
            <v>6.6280000000000006E-2</v>
          </cell>
        </row>
        <row r="1869">
          <cell r="AG1869">
            <v>6.4780000000000004E-2</v>
          </cell>
        </row>
        <row r="1870">
          <cell r="AG1870">
            <v>6.4780000000000004E-2</v>
          </cell>
        </row>
        <row r="1871">
          <cell r="AG1871">
            <v>6.4780000000000004E-2</v>
          </cell>
        </row>
        <row r="1873">
          <cell r="AG1873">
            <v>6.6280000000000006E-2</v>
          </cell>
        </row>
        <row r="1874">
          <cell r="AG1874">
            <v>6.6280000000000006E-2</v>
          </cell>
        </row>
        <row r="1875">
          <cell r="AG1875">
            <v>6.4780000000000004E-2</v>
          </cell>
        </row>
        <row r="1876">
          <cell r="AG1876">
            <v>6.4780000000000004E-2</v>
          </cell>
        </row>
        <row r="1877">
          <cell r="AG1877">
            <v>6.4780000000000004E-2</v>
          </cell>
        </row>
        <row r="1883">
          <cell r="AG1883">
            <v>332.06</v>
          </cell>
        </row>
        <row r="1884">
          <cell r="AG1884">
            <v>164.55</v>
          </cell>
        </row>
        <row r="1885">
          <cell r="AG1885">
            <v>50067.8</v>
          </cell>
        </row>
        <row r="1886">
          <cell r="AG1886">
            <v>49900.29</v>
          </cell>
        </row>
        <row r="1887">
          <cell r="AG1887">
            <v>1152.92</v>
          </cell>
        </row>
        <row r="1889">
          <cell r="AG1889">
            <v>798.77</v>
          </cell>
        </row>
        <row r="1890">
          <cell r="AG1890">
            <v>182.26</v>
          </cell>
        </row>
        <row r="1891">
          <cell r="AG1891">
            <v>50534.51</v>
          </cell>
        </row>
        <row r="1892">
          <cell r="AG1892">
            <v>49918</v>
          </cell>
        </row>
        <row r="1893">
          <cell r="AG1893">
            <v>1715.77</v>
          </cell>
        </row>
        <row r="1895">
          <cell r="AG1895">
            <v>62726.09</v>
          </cell>
        </row>
        <row r="1896">
          <cell r="AG1896">
            <v>62403</v>
          </cell>
        </row>
        <row r="1897">
          <cell r="AG1897">
            <v>3000</v>
          </cell>
        </row>
        <row r="1898">
          <cell r="AG1898">
            <v>1.23</v>
          </cell>
        </row>
        <row r="1899">
          <cell r="AG1899">
            <v>3.17</v>
          </cell>
        </row>
        <row r="1900">
          <cell r="AG1900">
            <v>1.22</v>
          </cell>
        </row>
        <row r="1901">
          <cell r="AG1901">
            <v>3.13</v>
          </cell>
        </row>
        <row r="1903">
          <cell r="AG1903">
            <v>14.11</v>
          </cell>
        </row>
        <row r="1904">
          <cell r="AG1904">
            <v>13.63</v>
          </cell>
        </row>
        <row r="1905">
          <cell r="AG1905">
            <v>14.399999999999999</v>
          </cell>
        </row>
        <row r="1906">
          <cell r="AG1906">
            <v>13.92</v>
          </cell>
        </row>
        <row r="1907">
          <cell r="AG1907">
            <v>13.85</v>
          </cell>
        </row>
        <row r="1909">
          <cell r="AG1909">
            <v>24.27</v>
          </cell>
        </row>
        <row r="1910">
          <cell r="AG1910">
            <v>24.15</v>
          </cell>
        </row>
        <row r="1911">
          <cell r="AG1911">
            <v>0.25</v>
          </cell>
        </row>
        <row r="1912">
          <cell r="AG1912">
            <v>0.25</v>
          </cell>
        </row>
        <row r="1913">
          <cell r="AG1913">
            <v>0.25</v>
          </cell>
        </row>
        <row r="1915">
          <cell r="AG1915">
            <v>20.650000000000002</v>
          </cell>
        </row>
        <row r="1916">
          <cell r="AG1916">
            <v>20.45</v>
          </cell>
        </row>
        <row r="1917">
          <cell r="AG1917">
            <v>20.46</v>
          </cell>
        </row>
        <row r="1918">
          <cell r="AG1918">
            <v>20.27</v>
          </cell>
        </row>
        <row r="1919">
          <cell r="AG1919">
            <v>19.509999999999998</v>
          </cell>
        </row>
        <row r="1921">
          <cell r="AG1921">
            <v>0.77</v>
          </cell>
        </row>
        <row r="1922">
          <cell r="AG1922">
            <v>0.75</v>
          </cell>
        </row>
        <row r="1923">
          <cell r="AG1923">
            <v>0.61</v>
          </cell>
        </row>
        <row r="1924">
          <cell r="AG1924">
            <v>0.59</v>
          </cell>
        </row>
        <row r="1925">
          <cell r="AG1925">
            <v>0.59</v>
          </cell>
        </row>
        <row r="1927">
          <cell r="AG1927">
            <v>0</v>
          </cell>
        </row>
        <row r="1928">
          <cell r="AG1928">
            <v>0</v>
          </cell>
        </row>
        <row r="1929">
          <cell r="AG1929">
            <v>0</v>
          </cell>
        </row>
        <row r="1930">
          <cell r="AG1930">
            <v>0</v>
          </cell>
        </row>
        <row r="1931">
          <cell r="AG1931">
            <v>0</v>
          </cell>
        </row>
        <row r="1933">
          <cell r="AG1933">
            <v>0</v>
          </cell>
        </row>
        <row r="1934">
          <cell r="AG1934">
            <v>0</v>
          </cell>
        </row>
        <row r="1935">
          <cell r="AG1935">
            <v>0</v>
          </cell>
        </row>
        <row r="1936">
          <cell r="AG1936">
            <v>0</v>
          </cell>
        </row>
        <row r="1937">
          <cell r="AG1937">
            <v>0</v>
          </cell>
        </row>
        <row r="1939">
          <cell r="AG1939">
            <v>0</v>
          </cell>
        </row>
        <row r="1940">
          <cell r="AG1940">
            <v>0</v>
          </cell>
        </row>
        <row r="1941">
          <cell r="AG1941">
            <v>0</v>
          </cell>
        </row>
        <row r="1942">
          <cell r="AG1942">
            <v>0</v>
          </cell>
        </row>
        <row r="1943">
          <cell r="AG1943">
            <v>0</v>
          </cell>
        </row>
        <row r="1945">
          <cell r="AG1945">
            <v>0</v>
          </cell>
        </row>
        <row r="1946">
          <cell r="AG1946">
            <v>0</v>
          </cell>
        </row>
        <row r="1947">
          <cell r="AG1947">
            <v>0</v>
          </cell>
        </row>
        <row r="1948">
          <cell r="AG1948">
            <v>0</v>
          </cell>
        </row>
        <row r="1949">
          <cell r="AG1949">
            <v>0</v>
          </cell>
        </row>
        <row r="1951">
          <cell r="AG1951">
            <v>0.25</v>
          </cell>
        </row>
        <row r="1952">
          <cell r="AG1952">
            <v>0.25</v>
          </cell>
        </row>
        <row r="1953">
          <cell r="AG1953">
            <v>0.25</v>
          </cell>
        </row>
        <row r="1954">
          <cell r="AG1954">
            <v>0.25</v>
          </cell>
        </row>
        <row r="1955">
          <cell r="AG1955">
            <v>0</v>
          </cell>
        </row>
        <row r="1959">
          <cell r="AG1959">
            <v>0.14094999999999999</v>
          </cell>
        </row>
        <row r="1960">
          <cell r="AG1960">
            <v>0.14033000000000001</v>
          </cell>
        </row>
        <row r="1961">
          <cell r="AG1961">
            <v>0.13944999999999999</v>
          </cell>
        </row>
        <row r="1962">
          <cell r="AG1962">
            <v>0.13883000000000001</v>
          </cell>
        </row>
        <row r="1963">
          <cell r="AG1963">
            <v>0.13335</v>
          </cell>
        </row>
        <row r="1965">
          <cell r="AG1965">
            <v>9.2490000000000003E-2</v>
          </cell>
        </row>
        <row r="1966">
          <cell r="AG1966">
            <v>9.2119999999999994E-2</v>
          </cell>
        </row>
        <row r="1967">
          <cell r="AG1967">
            <v>9.0990000000000001E-2</v>
          </cell>
        </row>
        <row r="1968">
          <cell r="AG1968">
            <v>9.0619999999999992E-2</v>
          </cell>
        </row>
        <row r="1969">
          <cell r="AG1969">
            <v>8.7239999999999998E-2</v>
          </cell>
        </row>
        <row r="1971">
          <cell r="AG1971">
            <v>7.6060000000000003E-2</v>
          </cell>
        </row>
        <row r="1972">
          <cell r="AG1972">
            <v>7.5850000000000001E-2</v>
          </cell>
        </row>
        <row r="1973">
          <cell r="AG1973">
            <v>7.4560000000000001E-2</v>
          </cell>
        </row>
        <row r="1974">
          <cell r="AG1974">
            <v>7.4349999999999999E-2</v>
          </cell>
        </row>
        <row r="1975">
          <cell r="AG1975">
            <v>7.1800000000000003E-2</v>
          </cell>
        </row>
        <row r="1977">
          <cell r="AG1977">
            <v>0.14559</v>
          </cell>
        </row>
        <row r="1978">
          <cell r="AG1978">
            <v>0.14498</v>
          </cell>
        </row>
        <row r="1979">
          <cell r="AG1979">
            <v>0.14409</v>
          </cell>
        </row>
        <row r="1980">
          <cell r="AG1980">
            <v>0.14348</v>
          </cell>
        </row>
        <row r="1981">
          <cell r="AG1981">
            <v>0.13791</v>
          </cell>
        </row>
        <row r="1983">
          <cell r="AG1983">
            <v>8.7249999999999994E-2</v>
          </cell>
        </row>
        <row r="1984">
          <cell r="AG1984">
            <v>8.6940000000000003E-2</v>
          </cell>
        </row>
        <row r="1985">
          <cell r="AG1985">
            <v>8.5749999999999993E-2</v>
          </cell>
        </row>
        <row r="1986">
          <cell r="AG1986">
            <v>8.5440000000000002E-2</v>
          </cell>
        </row>
        <row r="1987">
          <cell r="AG1987">
            <v>8.2400000000000001E-2</v>
          </cell>
        </row>
        <row r="1989">
          <cell r="AG1989">
            <v>7.0330000000000004E-2</v>
          </cell>
        </row>
        <row r="1990">
          <cell r="AG1990">
            <v>7.0140000000000008E-2</v>
          </cell>
        </row>
        <row r="1991">
          <cell r="AG1991">
            <v>6.8830000000000002E-2</v>
          </cell>
        </row>
        <row r="1992">
          <cell r="AG1992">
            <v>6.8640000000000007E-2</v>
          </cell>
        </row>
        <row r="1993">
          <cell r="AG1993">
            <v>6.633E-2</v>
          </cell>
        </row>
        <row r="1998">
          <cell r="AG1998">
            <v>332.06</v>
          </cell>
        </row>
        <row r="1999">
          <cell r="AG1999">
            <v>164.55</v>
          </cell>
        </row>
        <row r="2000">
          <cell r="AG2000">
            <v>50067.8</v>
          </cell>
        </row>
        <row r="2001">
          <cell r="AG2001">
            <v>49900.29</v>
          </cell>
        </row>
        <row r="2002">
          <cell r="AG2002">
            <v>1152.92</v>
          </cell>
        </row>
        <row r="2004">
          <cell r="AG2004">
            <v>798.77</v>
          </cell>
        </row>
        <row r="2005">
          <cell r="AG2005">
            <v>182.26</v>
          </cell>
        </row>
        <row r="2006">
          <cell r="AG2006">
            <v>50534.51</v>
          </cell>
        </row>
        <row r="2007">
          <cell r="AG2007">
            <v>49918</v>
          </cell>
        </row>
        <row r="2008">
          <cell r="AG2008">
            <v>1715.77</v>
          </cell>
        </row>
        <row r="2010">
          <cell r="AG2010">
            <v>62726.09</v>
          </cell>
        </row>
        <row r="2011">
          <cell r="AG2011">
            <v>62403</v>
          </cell>
        </row>
        <row r="2012">
          <cell r="AG2012">
            <v>3000</v>
          </cell>
        </row>
        <row r="2013">
          <cell r="AG2013">
            <v>1.23</v>
          </cell>
        </row>
        <row r="2014">
          <cell r="AG2014">
            <v>3.17</v>
          </cell>
        </row>
        <row r="2015">
          <cell r="AG2015">
            <v>1.22</v>
          </cell>
        </row>
        <row r="2016">
          <cell r="AG2016">
            <v>3.13</v>
          </cell>
        </row>
        <row r="2018">
          <cell r="AG2018">
            <v>14.11</v>
          </cell>
        </row>
        <row r="2019">
          <cell r="AG2019">
            <v>13.63</v>
          </cell>
        </row>
        <row r="2020">
          <cell r="AG2020">
            <v>14.399999999999999</v>
          </cell>
        </row>
        <row r="2021">
          <cell r="AG2021">
            <v>13.92</v>
          </cell>
        </row>
        <row r="2022">
          <cell r="AG2022">
            <v>13.85</v>
          </cell>
        </row>
        <row r="2024">
          <cell r="AG2024">
            <v>24.18</v>
          </cell>
        </row>
        <row r="2025">
          <cell r="AG2025">
            <v>24.05</v>
          </cell>
        </row>
        <row r="2026">
          <cell r="AG2026">
            <v>0.25</v>
          </cell>
        </row>
        <row r="2027">
          <cell r="AG2027">
            <v>0.25</v>
          </cell>
        </row>
        <row r="2028">
          <cell r="AG2028">
            <v>0.25</v>
          </cell>
        </row>
        <row r="2030">
          <cell r="AG2030">
            <v>20.590000000000003</v>
          </cell>
        </row>
        <row r="2031">
          <cell r="AG2031">
            <v>20.39</v>
          </cell>
        </row>
        <row r="2032">
          <cell r="AG2032">
            <v>20.46</v>
          </cell>
        </row>
        <row r="2033">
          <cell r="AG2033">
            <v>20.27</v>
          </cell>
        </row>
        <row r="2034">
          <cell r="AG2034">
            <v>19.509999999999998</v>
          </cell>
        </row>
        <row r="2036">
          <cell r="AG2036">
            <v>0.72</v>
          </cell>
        </row>
        <row r="2037">
          <cell r="AG2037">
            <v>0.7</v>
          </cell>
        </row>
        <row r="2038">
          <cell r="AG2038">
            <v>0.61</v>
          </cell>
        </row>
        <row r="2039">
          <cell r="AG2039">
            <v>0.59</v>
          </cell>
        </row>
        <row r="2040">
          <cell r="AG2040">
            <v>0.59</v>
          </cell>
        </row>
        <row r="2042">
          <cell r="AG2042">
            <v>0</v>
          </cell>
        </row>
        <row r="2043">
          <cell r="AG2043">
            <v>0</v>
          </cell>
        </row>
        <row r="2044">
          <cell r="AG2044">
            <v>0</v>
          </cell>
        </row>
        <row r="2045">
          <cell r="AG2045">
            <v>0</v>
          </cell>
        </row>
        <row r="2046">
          <cell r="AG2046">
            <v>0</v>
          </cell>
        </row>
        <row r="2048">
          <cell r="AG2048">
            <v>0</v>
          </cell>
        </row>
        <row r="2049">
          <cell r="AG2049">
            <v>0</v>
          </cell>
        </row>
        <row r="2050">
          <cell r="AG2050">
            <v>0</v>
          </cell>
        </row>
        <row r="2051">
          <cell r="AG2051">
            <v>0</v>
          </cell>
        </row>
        <row r="2052">
          <cell r="AG2052">
            <v>0</v>
          </cell>
        </row>
        <row r="2054">
          <cell r="AG2054">
            <v>0</v>
          </cell>
        </row>
        <row r="2055">
          <cell r="AG2055">
            <v>0</v>
          </cell>
        </row>
        <row r="2056">
          <cell r="AG2056">
            <v>0</v>
          </cell>
        </row>
        <row r="2057">
          <cell r="AG2057">
            <v>0</v>
          </cell>
        </row>
        <row r="2058">
          <cell r="AG2058">
            <v>0</v>
          </cell>
        </row>
        <row r="2060">
          <cell r="AG2060">
            <v>0</v>
          </cell>
        </row>
        <row r="2061">
          <cell r="AG2061">
            <v>0</v>
          </cell>
        </row>
        <row r="2062">
          <cell r="AG2062">
            <v>0</v>
          </cell>
        </row>
        <row r="2063">
          <cell r="AG2063">
            <v>0</v>
          </cell>
        </row>
        <row r="2064">
          <cell r="AG2064">
            <v>0</v>
          </cell>
        </row>
        <row r="2066">
          <cell r="AG2066">
            <v>0.25</v>
          </cell>
        </row>
        <row r="2067">
          <cell r="AG2067">
            <v>0.25</v>
          </cell>
        </row>
        <row r="2068">
          <cell r="AG2068">
            <v>0.25</v>
          </cell>
        </row>
        <row r="2069">
          <cell r="AG2069">
            <v>0.25</v>
          </cell>
        </row>
        <row r="2070">
          <cell r="AG2070">
            <v>0</v>
          </cell>
        </row>
        <row r="2074">
          <cell r="AG2074">
            <v>9.0029999999999999E-2</v>
          </cell>
        </row>
        <row r="2075">
          <cell r="AG2075">
            <v>9.0029999999999999E-2</v>
          </cell>
        </row>
        <row r="2076">
          <cell r="AG2076">
            <v>8.8529999999999998E-2</v>
          </cell>
        </row>
        <row r="2077">
          <cell r="AG2077">
            <v>8.8529999999999998E-2</v>
          </cell>
        </row>
        <row r="2078">
          <cell r="AG2078">
            <v>8.8529999999999998E-2</v>
          </cell>
        </row>
        <row r="2080">
          <cell r="AG2080">
            <v>9.0029999999999999E-2</v>
          </cell>
        </row>
        <row r="2081">
          <cell r="AG2081">
            <v>9.0029999999999999E-2</v>
          </cell>
        </row>
        <row r="2082">
          <cell r="AG2082">
            <v>8.8529999999999998E-2</v>
          </cell>
        </row>
        <row r="2083">
          <cell r="AG2083">
            <v>8.8529999999999998E-2</v>
          </cell>
        </row>
        <row r="2084">
          <cell r="AG2084">
            <v>8.8529999999999998E-2</v>
          </cell>
        </row>
        <row r="2086">
          <cell r="AG2086">
            <v>9.0029999999999999E-2</v>
          </cell>
        </row>
        <row r="2087">
          <cell r="AG2087">
            <v>9.0029999999999999E-2</v>
          </cell>
        </row>
        <row r="2088">
          <cell r="AG2088">
            <v>8.8529999999999998E-2</v>
          </cell>
        </row>
        <row r="2089">
          <cell r="AG2089">
            <v>8.8529999999999998E-2</v>
          </cell>
        </row>
        <row r="2090">
          <cell r="AG2090">
            <v>8.8529999999999998E-2</v>
          </cell>
        </row>
        <row r="2092">
          <cell r="AG2092">
            <v>6.6280000000000006E-2</v>
          </cell>
        </row>
        <row r="2093">
          <cell r="AG2093">
            <v>6.6280000000000006E-2</v>
          </cell>
        </row>
        <row r="2094">
          <cell r="AG2094">
            <v>6.4780000000000004E-2</v>
          </cell>
        </row>
        <row r="2095">
          <cell r="AG2095">
            <v>6.4780000000000004E-2</v>
          </cell>
        </row>
        <row r="2096">
          <cell r="AG2096">
            <v>6.4780000000000004E-2</v>
          </cell>
        </row>
        <row r="2098">
          <cell r="AG2098">
            <v>6.6280000000000006E-2</v>
          </cell>
        </row>
        <row r="2099">
          <cell r="AG2099">
            <v>6.6280000000000006E-2</v>
          </cell>
        </row>
        <row r="2100">
          <cell r="AG2100">
            <v>6.4780000000000004E-2</v>
          </cell>
        </row>
        <row r="2101">
          <cell r="AG2101">
            <v>6.4780000000000004E-2</v>
          </cell>
        </row>
        <row r="2102">
          <cell r="AG2102">
            <v>6.4780000000000004E-2</v>
          </cell>
        </row>
        <row r="2104">
          <cell r="AG2104">
            <v>6.6280000000000006E-2</v>
          </cell>
        </row>
        <row r="2105">
          <cell r="AG2105">
            <v>6.6280000000000006E-2</v>
          </cell>
        </row>
        <row r="2106">
          <cell r="AG2106">
            <v>6.4780000000000004E-2</v>
          </cell>
        </row>
        <row r="2107">
          <cell r="AG2107">
            <v>6.4780000000000004E-2</v>
          </cell>
        </row>
        <row r="2108">
          <cell r="AG2108">
            <v>6.4780000000000004E-2</v>
          </cell>
        </row>
        <row r="2113">
          <cell r="AG2113">
            <v>268.27999999999997</v>
          </cell>
        </row>
        <row r="2114">
          <cell r="AG2114">
            <v>72.34</v>
          </cell>
        </row>
        <row r="2115">
          <cell r="AG2115">
            <v>26167.94</v>
          </cell>
        </row>
        <row r="2116">
          <cell r="AG2116">
            <v>26167.94</v>
          </cell>
        </row>
        <row r="2117">
          <cell r="AG2117">
            <v>390.16</v>
          </cell>
        </row>
        <row r="2119">
          <cell r="AG2119">
            <v>798.77</v>
          </cell>
        </row>
        <row r="2120">
          <cell r="AG2120">
            <v>86.07</v>
          </cell>
        </row>
        <row r="2121">
          <cell r="AG2121">
            <v>26167.94</v>
          </cell>
        </row>
        <row r="2122">
          <cell r="AG2122">
            <v>26167.94</v>
          </cell>
        </row>
        <row r="2123">
          <cell r="AG2123">
            <v>1561.05</v>
          </cell>
        </row>
        <row r="2124">
          <cell r="AG2124">
            <v>3000</v>
          </cell>
        </row>
        <row r="2125">
          <cell r="AG2125">
            <v>1.23</v>
          </cell>
        </row>
        <row r="2126">
          <cell r="AG2126">
            <v>3.17</v>
          </cell>
        </row>
        <row r="2127">
          <cell r="AG2127">
            <v>1.22</v>
          </cell>
        </row>
        <row r="2128">
          <cell r="AG2128">
            <v>3.13</v>
          </cell>
        </row>
        <row r="2130">
          <cell r="AG2130">
            <v>14.12</v>
          </cell>
        </row>
        <row r="2131">
          <cell r="AG2131">
            <v>13.64</v>
          </cell>
        </row>
        <row r="2132">
          <cell r="AG2132">
            <v>14.11</v>
          </cell>
        </row>
        <row r="2133">
          <cell r="AG2133">
            <v>13.63</v>
          </cell>
        </row>
        <row r="2134">
          <cell r="AG2134">
            <v>13.56</v>
          </cell>
        </row>
        <row r="2136">
          <cell r="AG2136">
            <v>0</v>
          </cell>
        </row>
        <row r="2137">
          <cell r="AG2137">
            <v>0</v>
          </cell>
        </row>
        <row r="2138">
          <cell r="AG2138">
            <v>0</v>
          </cell>
        </row>
        <row r="2139">
          <cell r="AG2139">
            <v>0</v>
          </cell>
        </row>
        <row r="2140">
          <cell r="AG2140">
            <v>0</v>
          </cell>
        </row>
        <row r="2142">
          <cell r="AG2142">
            <v>2.95</v>
          </cell>
        </row>
        <row r="2143">
          <cell r="AG2143">
            <v>2.84</v>
          </cell>
        </row>
        <row r="2144">
          <cell r="AG2144">
            <v>2.95</v>
          </cell>
        </row>
        <row r="2145">
          <cell r="AG2145">
            <v>2.84</v>
          </cell>
        </row>
        <row r="2146">
          <cell r="AG2146">
            <v>2.83</v>
          </cell>
        </row>
        <row r="2148">
          <cell r="AG2148">
            <v>0.61</v>
          </cell>
        </row>
        <row r="2149">
          <cell r="AG2149">
            <v>0.59</v>
          </cell>
        </row>
        <row r="2150">
          <cell r="AG2150">
            <v>0.61</v>
          </cell>
        </row>
        <row r="2151">
          <cell r="AG2151">
            <v>0.59</v>
          </cell>
        </row>
        <row r="2152">
          <cell r="AG2152">
            <v>0.59</v>
          </cell>
        </row>
        <row r="2154">
          <cell r="AG2154">
            <v>0.25</v>
          </cell>
        </row>
        <row r="2155">
          <cell r="AG2155">
            <v>0.25</v>
          </cell>
        </row>
        <row r="2156">
          <cell r="AG2156">
            <v>0.25</v>
          </cell>
        </row>
        <row r="2157">
          <cell r="AG2157">
            <v>0.25</v>
          </cell>
        </row>
        <row r="2158">
          <cell r="AG2158">
            <v>0</v>
          </cell>
        </row>
        <row r="2162">
          <cell r="AG2162">
            <v>0.53076999999999996</v>
          </cell>
        </row>
        <row r="2163">
          <cell r="AG2163">
            <v>0.52829000000000004</v>
          </cell>
        </row>
        <row r="2164">
          <cell r="AG2164">
            <v>0.34201999999999999</v>
          </cell>
        </row>
        <row r="2165">
          <cell r="AG2165">
            <v>0.34050999999999998</v>
          </cell>
        </row>
        <row r="2166">
          <cell r="AG2166">
            <v>0.32717000000000002</v>
          </cell>
        </row>
        <row r="2168">
          <cell r="AG2168">
            <v>0.15840000000000001</v>
          </cell>
        </row>
        <row r="2169">
          <cell r="AG2169">
            <v>0.15773999999999999</v>
          </cell>
        </row>
        <row r="2170">
          <cell r="AG2170">
            <v>0.13202</v>
          </cell>
        </row>
        <row r="2171">
          <cell r="AG2171">
            <v>0.13149</v>
          </cell>
        </row>
        <row r="2172">
          <cell r="AG2172">
            <v>0.12662999999999999</v>
          </cell>
        </row>
        <row r="2174">
          <cell r="AG2174">
            <v>9.2799999999999994E-2</v>
          </cell>
        </row>
        <row r="2175">
          <cell r="AG2175">
            <v>9.2490000000000003E-2</v>
          </cell>
        </row>
        <row r="2176">
          <cell r="AG2176">
            <v>6.6420000000000007E-2</v>
          </cell>
        </row>
        <row r="2177">
          <cell r="AG2177">
            <v>6.6240000000000007E-2</v>
          </cell>
        </row>
        <row r="2178">
          <cell r="AG2178">
            <v>6.4079999999999998E-2</v>
          </cell>
        </row>
        <row r="2180">
          <cell r="AG2180">
            <v>0.34208</v>
          </cell>
        </row>
        <row r="2181">
          <cell r="AG2181">
            <v>0.34045999999999998</v>
          </cell>
        </row>
        <row r="2182">
          <cell r="AG2182">
            <v>0.12536</v>
          </cell>
        </row>
        <row r="2183">
          <cell r="AG2183">
            <v>0.12485</v>
          </cell>
        </row>
        <row r="2184">
          <cell r="AG2184">
            <v>0.12013</v>
          </cell>
        </row>
        <row r="2186">
          <cell r="AG2186">
            <v>0.10228999999999999</v>
          </cell>
        </row>
        <row r="2187">
          <cell r="AG2187">
            <v>0.10189999999999999</v>
          </cell>
        </row>
        <row r="2188">
          <cell r="AG2188">
            <v>7.5909999999999991E-2</v>
          </cell>
        </row>
        <row r="2189">
          <cell r="AG2189">
            <v>7.5649999999999995E-2</v>
          </cell>
        </row>
        <row r="2190">
          <cell r="AG2190">
            <v>7.3069999999999996E-2</v>
          </cell>
        </row>
        <row r="2192">
          <cell r="AG2192">
            <v>8.795E-2</v>
          </cell>
        </row>
        <row r="2193">
          <cell r="AG2193">
            <v>8.7660000000000002E-2</v>
          </cell>
        </row>
        <row r="2194">
          <cell r="AG2194">
            <v>6.157E-2</v>
          </cell>
        </row>
        <row r="2195">
          <cell r="AG2195">
            <v>6.1410000000000006E-2</v>
          </cell>
        </row>
        <row r="2196">
          <cell r="AG2196">
            <v>5.9450000000000003E-2</v>
          </cell>
        </row>
        <row r="2201">
          <cell r="AG2201">
            <v>86.07</v>
          </cell>
        </row>
        <row r="2202">
          <cell r="AG2202">
            <v>26167.94</v>
          </cell>
        </row>
        <row r="2203">
          <cell r="AG2203">
            <v>1883.91</v>
          </cell>
        </row>
        <row r="2204">
          <cell r="AG2204">
            <v>44240.39</v>
          </cell>
        </row>
        <row r="2205">
          <cell r="AG2205">
            <v>1.22</v>
          </cell>
        </row>
        <row r="2206">
          <cell r="AG2206">
            <v>3.13</v>
          </cell>
        </row>
        <row r="2208">
          <cell r="AG2208">
            <v>23.93</v>
          </cell>
        </row>
        <row r="2209">
          <cell r="AG2209">
            <v>14.17</v>
          </cell>
        </row>
        <row r="2210">
          <cell r="AG2210">
            <v>14.1</v>
          </cell>
        </row>
        <row r="2212">
          <cell r="AG2212">
            <v>0</v>
          </cell>
        </row>
        <row r="2213">
          <cell r="AG2213">
            <v>0</v>
          </cell>
        </row>
        <row r="2214">
          <cell r="AG2214">
            <v>0</v>
          </cell>
        </row>
        <row r="2216">
          <cell r="AG2216">
            <v>28.810000000000002</v>
          </cell>
        </row>
        <row r="2217">
          <cell r="AG2217">
            <v>13.510000000000002</v>
          </cell>
        </row>
        <row r="2218">
          <cell r="AG2218">
            <v>13.07</v>
          </cell>
        </row>
        <row r="2220">
          <cell r="AG2220">
            <v>18.529999999999998</v>
          </cell>
        </row>
        <row r="2221">
          <cell r="AG2221">
            <v>0.65</v>
          </cell>
        </row>
        <row r="2222">
          <cell r="AG2222">
            <v>0.65</v>
          </cell>
        </row>
        <row r="2224">
          <cell r="AG2224">
            <v>0.25</v>
          </cell>
        </row>
        <row r="2225">
          <cell r="AG2225">
            <v>0.25</v>
          </cell>
        </row>
        <row r="2226">
          <cell r="AG2226">
            <v>0</v>
          </cell>
        </row>
        <row r="2228">
          <cell r="AG2228">
            <v>0.15125</v>
          </cell>
        </row>
        <row r="2229">
          <cell r="AG2229">
            <v>0.15125</v>
          </cell>
        </row>
        <row r="2230">
          <cell r="AG2230">
            <v>0.14524000000000001</v>
          </cell>
        </row>
        <row r="2232">
          <cell r="AG2232">
            <v>9.8049999999999998E-2</v>
          </cell>
        </row>
        <row r="2233">
          <cell r="AG2233">
            <v>9.8049999999999998E-2</v>
          </cell>
        </row>
        <row r="2234">
          <cell r="AG2234">
            <v>9.4359999999999999E-2</v>
          </cell>
        </row>
        <row r="2236">
          <cell r="AG2236">
            <v>8.097E-2</v>
          </cell>
        </row>
        <row r="2237">
          <cell r="AG2237">
            <v>8.097E-2</v>
          </cell>
        </row>
        <row r="2238">
          <cell r="AG2238">
            <v>7.8159999999999993E-2</v>
          </cell>
        </row>
        <row r="2240">
          <cell r="AG2240">
            <v>0.15737000000000001</v>
          </cell>
        </row>
        <row r="2241">
          <cell r="AG2241">
            <v>0.15737000000000001</v>
          </cell>
        </row>
        <row r="2242">
          <cell r="AG2242">
            <v>0.15120999999999998</v>
          </cell>
        </row>
        <row r="2244">
          <cell r="AG2244">
            <v>9.3229999999999993E-2</v>
          </cell>
        </row>
        <row r="2245">
          <cell r="AG2245">
            <v>9.3229999999999993E-2</v>
          </cell>
        </row>
        <row r="2246">
          <cell r="AG2246">
            <v>8.9869999999999992E-2</v>
          </cell>
        </row>
        <row r="2248">
          <cell r="AG2248">
            <v>7.465999999999999E-2</v>
          </cell>
        </row>
        <row r="2249">
          <cell r="AG2249">
            <v>7.465999999999999E-2</v>
          </cell>
        </row>
        <row r="2250">
          <cell r="AG2250">
            <v>7.2109999999999994E-2</v>
          </cell>
        </row>
        <row r="2254">
          <cell r="AG2254">
            <v>44.05</v>
          </cell>
        </row>
        <row r="2255">
          <cell r="AG2255">
            <v>44.05</v>
          </cell>
        </row>
        <row r="2256">
          <cell r="AG2256">
            <v>44.05</v>
          </cell>
        </row>
        <row r="2257">
          <cell r="AG2257">
            <v>44.05</v>
          </cell>
        </row>
        <row r="2258">
          <cell r="AG2258">
            <v>0</v>
          </cell>
        </row>
        <row r="2259">
          <cell r="AG2259">
            <v>0</v>
          </cell>
        </row>
        <row r="2261">
          <cell r="AG2261">
            <v>0</v>
          </cell>
        </row>
        <row r="2262">
          <cell r="AG2262">
            <v>0</v>
          </cell>
        </row>
        <row r="2265">
          <cell r="AG2265">
            <v>0.44663999999999998</v>
          </cell>
        </row>
        <row r="2266">
          <cell r="AG2266">
            <v>0.23397000000000001</v>
          </cell>
        </row>
        <row r="2267">
          <cell r="AG2267">
            <v>0.16931000000000002</v>
          </cell>
        </row>
        <row r="2269">
          <cell r="AG2269">
            <v>0.22825000000000001</v>
          </cell>
        </row>
        <row r="2270">
          <cell r="AG2270">
            <v>0.17880000000000001</v>
          </cell>
        </row>
        <row r="2271">
          <cell r="AG2271">
            <v>0.16445000000000001</v>
          </cell>
        </row>
        <row r="2275">
          <cell r="AG2275">
            <v>17.399999999999999</v>
          </cell>
        </row>
        <row r="2276">
          <cell r="AG2276">
            <v>17.079999999999998</v>
          </cell>
        </row>
        <row r="2277">
          <cell r="AG2277">
            <v>7.32</v>
          </cell>
        </row>
        <row r="2278">
          <cell r="AG2278">
            <v>7.05</v>
          </cell>
        </row>
        <row r="2279">
          <cell r="AG2279">
            <v>7.02</v>
          </cell>
        </row>
        <row r="2282">
          <cell r="AG2282">
            <v>0.13813</v>
          </cell>
        </row>
        <row r="2285">
          <cell r="AG2285">
            <v>0.15737999999999999</v>
          </cell>
        </row>
        <row r="2289">
          <cell r="AG2289">
            <v>151.9</v>
          </cell>
        </row>
        <row r="2290">
          <cell r="AG2290">
            <v>151.9</v>
          </cell>
        </row>
        <row r="2291">
          <cell r="AG2291">
            <v>151.9</v>
          </cell>
        </row>
        <row r="2293">
          <cell r="AG2293">
            <v>7.31</v>
          </cell>
        </row>
        <row r="2294">
          <cell r="AG2294">
            <v>7.07</v>
          </cell>
        </row>
        <row r="2295">
          <cell r="AG2295">
            <v>7.04</v>
          </cell>
        </row>
        <row r="2297">
          <cell r="AG2297">
            <v>13.8</v>
          </cell>
        </row>
        <row r="2298">
          <cell r="AG2298">
            <v>13.73</v>
          </cell>
        </row>
        <row r="2299">
          <cell r="AG2299">
            <v>0</v>
          </cell>
        </row>
        <row r="2301">
          <cell r="AG2301">
            <v>3.96</v>
          </cell>
        </row>
        <row r="2302">
          <cell r="AG2302">
            <v>3.94</v>
          </cell>
        </row>
        <row r="2303">
          <cell r="AG2303">
            <v>3.78</v>
          </cell>
        </row>
        <row r="2305">
          <cell r="AG2305">
            <v>0</v>
          </cell>
        </row>
        <row r="2306">
          <cell r="AG2306">
            <v>0</v>
          </cell>
        </row>
        <row r="2307">
          <cell r="AG2307">
            <v>0</v>
          </cell>
        </row>
        <row r="2309">
          <cell r="AG2309">
            <v>0</v>
          </cell>
        </row>
        <row r="2310">
          <cell r="AG2310">
            <v>0</v>
          </cell>
        </row>
        <row r="2311">
          <cell r="AG2311">
            <v>0</v>
          </cell>
        </row>
        <row r="2313">
          <cell r="AG2313">
            <v>0.10654000000000001</v>
          </cell>
        </row>
        <row r="2314">
          <cell r="AG2314">
            <v>0.10607000000000001</v>
          </cell>
        </row>
        <row r="2315">
          <cell r="AG2315">
            <v>0.10188000000000001</v>
          </cell>
        </row>
        <row r="2317">
          <cell r="AG2317">
            <v>6.7720000000000002E-2</v>
          </cell>
        </row>
        <row r="2318">
          <cell r="AG2318">
            <v>6.7449999999999996E-2</v>
          </cell>
        </row>
        <row r="2319">
          <cell r="AG2319">
            <v>6.4930000000000002E-2</v>
          </cell>
        </row>
        <row r="2321">
          <cell r="AG2321">
            <v>5.9760000000000008E-2</v>
          </cell>
        </row>
        <row r="2322">
          <cell r="AG2322">
            <v>5.9580000000000008E-2</v>
          </cell>
        </row>
        <row r="2323">
          <cell r="AG2323">
            <v>5.7520000000000002E-2</v>
          </cell>
        </row>
        <row r="2325">
          <cell r="AG2325">
            <v>0.11623</v>
          </cell>
        </row>
        <row r="2326">
          <cell r="AG2326">
            <v>0.11574000000000001</v>
          </cell>
        </row>
        <row r="2327">
          <cell r="AG2327">
            <v>0.11121</v>
          </cell>
        </row>
        <row r="2329">
          <cell r="AG2329">
            <v>6.8850000000000008E-2</v>
          </cell>
        </row>
        <row r="2330">
          <cell r="AG2330">
            <v>6.8600000000000008E-2</v>
          </cell>
        </row>
        <row r="2331">
          <cell r="AG2331">
            <v>6.6130000000000008E-2</v>
          </cell>
        </row>
        <row r="2333">
          <cell r="AG2333">
            <v>5.5099999999999996E-2</v>
          </cell>
        </row>
        <row r="2334">
          <cell r="AG2334">
            <v>5.4949999999999999E-2</v>
          </cell>
        </row>
        <row r="2335">
          <cell r="AG2335">
            <v>5.3070000000000006E-2</v>
          </cell>
        </row>
        <row r="2340">
          <cell r="AG2340">
            <v>31.5</v>
          </cell>
        </row>
        <row r="2341">
          <cell r="AG2341">
            <v>31.5</v>
          </cell>
        </row>
        <row r="2343">
          <cell r="AG2343">
            <v>0</v>
          </cell>
        </row>
        <row r="2344">
          <cell r="AG2344">
            <v>0</v>
          </cell>
        </row>
        <row r="2346">
          <cell r="AG2346">
            <v>0</v>
          </cell>
        </row>
        <row r="2347">
          <cell r="AG2347">
            <v>0</v>
          </cell>
        </row>
        <row r="2350">
          <cell r="AG2350">
            <v>0</v>
          </cell>
        </row>
        <row r="2351">
          <cell r="AG2351">
            <v>0</v>
          </cell>
        </row>
        <row r="2353">
          <cell r="AG2353">
            <v>0</v>
          </cell>
        </row>
        <row r="2354">
          <cell r="AG2354">
            <v>0</v>
          </cell>
        </row>
        <row r="2358">
          <cell r="AG2358">
            <v>0.27639000000000002</v>
          </cell>
        </row>
        <row r="2359">
          <cell r="AG2359">
            <v>0.2752</v>
          </cell>
        </row>
        <row r="2361">
          <cell r="AG2361">
            <v>0.19950000000000004</v>
          </cell>
        </row>
        <row r="2362">
          <cell r="AG2362">
            <v>0.19869000000000001</v>
          </cell>
        </row>
        <row r="2365">
          <cell r="AG2365">
            <v>0.19380000000000003</v>
          </cell>
        </row>
        <row r="2366">
          <cell r="AG2366">
            <v>0.19304000000000002</v>
          </cell>
        </row>
        <row r="2368">
          <cell r="AG2368">
            <v>0.14809000000000003</v>
          </cell>
        </row>
        <row r="2369">
          <cell r="AG2369">
            <v>0.14759000000000003</v>
          </cell>
        </row>
        <row r="2374">
          <cell r="AG2374">
            <v>233.39</v>
          </cell>
        </row>
        <row r="2375">
          <cell r="AG2375">
            <v>120.11</v>
          </cell>
        </row>
        <row r="2377">
          <cell r="AG2377">
            <v>0</v>
          </cell>
        </row>
        <row r="2378">
          <cell r="AG2378">
            <v>0</v>
          </cell>
        </row>
        <row r="2380">
          <cell r="AG2380">
            <v>10.75</v>
          </cell>
        </row>
        <row r="2381">
          <cell r="AG2381">
            <v>10.69</v>
          </cell>
        </row>
        <row r="2384">
          <cell r="AG2384">
            <v>7.09</v>
          </cell>
        </row>
        <row r="2385">
          <cell r="AG2385">
            <v>7.06</v>
          </cell>
        </row>
        <row r="2387">
          <cell r="AG2387">
            <v>0</v>
          </cell>
        </row>
        <row r="2388">
          <cell r="AG2388">
            <v>0</v>
          </cell>
        </row>
        <row r="2392">
          <cell r="AG2392">
            <v>0.13127</v>
          </cell>
        </row>
        <row r="2393">
          <cell r="AG2393">
            <v>0.13083</v>
          </cell>
        </row>
        <row r="2395">
          <cell r="AG2395">
            <v>9.4400000000000012E-2</v>
          </cell>
        </row>
        <row r="2396">
          <cell r="AG2396">
            <v>9.4150000000000011E-2</v>
          </cell>
        </row>
        <row r="2398">
          <cell r="AG2398">
            <v>8.6220000000000005E-2</v>
          </cell>
        </row>
        <row r="2399">
          <cell r="AG2399">
            <v>8.6059999999999998E-2</v>
          </cell>
        </row>
        <row r="2402">
          <cell r="AG2402">
            <v>0.13905999999999999</v>
          </cell>
        </row>
        <row r="2403">
          <cell r="AG2403">
            <v>0.1386</v>
          </cell>
        </row>
        <row r="2405">
          <cell r="AG2405">
            <v>9.4710000000000003E-2</v>
          </cell>
        </row>
        <row r="2406">
          <cell r="AG2406">
            <v>9.4480000000000008E-2</v>
          </cell>
        </row>
        <row r="2408">
          <cell r="AG2408">
            <v>8.1839999999999996E-2</v>
          </cell>
        </row>
        <row r="2409">
          <cell r="AG2409">
            <v>8.1699999999999995E-2</v>
          </cell>
        </row>
        <row r="2414">
          <cell r="AG2414">
            <v>31.5</v>
          </cell>
        </row>
        <row r="2415">
          <cell r="AG2415">
            <v>31.5</v>
          </cell>
        </row>
        <row r="2417">
          <cell r="AG2417">
            <v>0</v>
          </cell>
        </row>
        <row r="2418">
          <cell r="AG2418">
            <v>0</v>
          </cell>
        </row>
        <row r="2420">
          <cell r="AG2420">
            <v>0</v>
          </cell>
        </row>
        <row r="2421">
          <cell r="AG2421">
            <v>0</v>
          </cell>
        </row>
        <row r="2424">
          <cell r="AG2424">
            <v>0</v>
          </cell>
        </row>
        <row r="2425">
          <cell r="AG2425">
            <v>0</v>
          </cell>
        </row>
        <row r="2427">
          <cell r="AG2427">
            <v>0</v>
          </cell>
        </row>
        <row r="2428">
          <cell r="AG2428">
            <v>0</v>
          </cell>
        </row>
        <row r="2432">
          <cell r="AG2432">
            <v>0.30202000000000001</v>
          </cell>
        </row>
        <row r="2433">
          <cell r="AG2433">
            <v>0.30071999999999999</v>
          </cell>
        </row>
        <row r="2435">
          <cell r="AG2435">
            <v>0.21143000000000003</v>
          </cell>
        </row>
        <row r="2436">
          <cell r="AG2436">
            <v>0.21058000000000002</v>
          </cell>
        </row>
        <row r="2438">
          <cell r="AG2438">
            <v>0.15553000000000003</v>
          </cell>
        </row>
        <row r="2439">
          <cell r="AG2439">
            <v>0.14364000000000002</v>
          </cell>
        </row>
        <row r="2442">
          <cell r="AG2442">
            <v>0.18745000000000003</v>
          </cell>
        </row>
        <row r="2443">
          <cell r="AG2443">
            <v>0.18673000000000003</v>
          </cell>
        </row>
        <row r="2445">
          <cell r="AG2445">
            <v>0.15107000000000004</v>
          </cell>
        </row>
        <row r="2446">
          <cell r="AG2446">
            <v>0.15054000000000003</v>
          </cell>
        </row>
        <row r="2448">
          <cell r="AG2448">
            <v>0.14051000000000002</v>
          </cell>
        </row>
        <row r="2449">
          <cell r="AG2449">
            <v>0.14005000000000004</v>
          </cell>
        </row>
        <row r="2455">
          <cell r="AG2455">
            <v>52.19</v>
          </cell>
        </row>
        <row r="2456">
          <cell r="AG2456">
            <v>88.19</v>
          </cell>
        </row>
        <row r="2457">
          <cell r="AG2457">
            <v>109.79</v>
          </cell>
        </row>
        <row r="2458">
          <cell r="AG2458">
            <v>181.79</v>
          </cell>
        </row>
        <row r="2460">
          <cell r="AG2460">
            <v>52.19</v>
          </cell>
        </row>
        <row r="2461">
          <cell r="AG2461">
            <v>88.19</v>
          </cell>
        </row>
        <row r="2462">
          <cell r="AG2462">
            <v>109.79</v>
          </cell>
        </row>
        <row r="2463">
          <cell r="AG2463">
            <v>181.79</v>
          </cell>
        </row>
        <row r="2465">
          <cell r="AG2465">
            <v>0</v>
          </cell>
        </row>
        <row r="2466">
          <cell r="AG2466">
            <v>0</v>
          </cell>
        </row>
        <row r="2468">
          <cell r="AG2468">
            <v>0</v>
          </cell>
        </row>
        <row r="2469">
          <cell r="AG2469">
            <v>0</v>
          </cell>
        </row>
        <row r="2472">
          <cell r="AG2472">
            <v>1.67</v>
          </cell>
        </row>
        <row r="2473">
          <cell r="AG2473">
            <v>1.66</v>
          </cell>
        </row>
        <row r="2475">
          <cell r="AG2475">
            <v>0</v>
          </cell>
        </row>
        <row r="2476">
          <cell r="AG2476">
            <v>0</v>
          </cell>
        </row>
        <row r="2480">
          <cell r="AG2480">
            <v>0.28597</v>
          </cell>
        </row>
        <row r="2481">
          <cell r="AG2481">
            <v>0.28476000000000001</v>
          </cell>
        </row>
        <row r="2483">
          <cell r="AG2483">
            <v>0.20030000000000003</v>
          </cell>
        </row>
        <row r="2484">
          <cell r="AG2484">
            <v>0.19951000000000002</v>
          </cell>
        </row>
        <row r="2486">
          <cell r="AG2486">
            <v>0.15067000000000003</v>
          </cell>
        </row>
        <row r="2487">
          <cell r="AG2487">
            <v>0.15011000000000002</v>
          </cell>
        </row>
        <row r="2490">
          <cell r="AG2490">
            <v>0.18367000000000003</v>
          </cell>
        </row>
        <row r="2491">
          <cell r="AG2491">
            <v>0.18673000000000003</v>
          </cell>
        </row>
        <row r="2493">
          <cell r="AG2493">
            <v>0.14895000000000003</v>
          </cell>
        </row>
        <row r="2494">
          <cell r="AG2494">
            <v>0.15054000000000003</v>
          </cell>
        </row>
        <row r="2496">
          <cell r="AG2496">
            <v>0.13887000000000002</v>
          </cell>
        </row>
        <row r="2497">
          <cell r="AG2497">
            <v>0.14005000000000004</v>
          </cell>
        </row>
        <row r="2503">
          <cell r="AG2503">
            <v>78.69</v>
          </cell>
        </row>
        <row r="2504">
          <cell r="AG2504">
            <v>78.69</v>
          </cell>
        </row>
        <row r="2505">
          <cell r="AG2505">
            <v>78.69</v>
          </cell>
        </row>
        <row r="2506">
          <cell r="AG2506">
            <v>78.69</v>
          </cell>
        </row>
        <row r="2508">
          <cell r="AG2508">
            <v>104.14</v>
          </cell>
        </row>
        <row r="2509">
          <cell r="AG2509">
            <v>104.14</v>
          </cell>
        </row>
        <row r="2510">
          <cell r="AG2510">
            <v>104.14</v>
          </cell>
        </row>
        <row r="2511">
          <cell r="AG2511">
            <v>104.14</v>
          </cell>
        </row>
        <row r="2513">
          <cell r="AG2513">
            <v>0</v>
          </cell>
        </row>
        <row r="2514">
          <cell r="AG2514">
            <v>0</v>
          </cell>
        </row>
        <row r="2517">
          <cell r="AG2517">
            <v>0</v>
          </cell>
        </row>
        <row r="2518">
          <cell r="AG2518">
            <v>0</v>
          </cell>
        </row>
        <row r="2520">
          <cell r="AG2520">
            <v>0</v>
          </cell>
        </row>
        <row r="2521">
          <cell r="AG2521">
            <v>0</v>
          </cell>
        </row>
        <row r="2524">
          <cell r="AG2524">
            <v>0.34429999999999999</v>
          </cell>
        </row>
        <row r="2525">
          <cell r="AG2525">
            <v>0.34286</v>
          </cell>
        </row>
        <row r="2527">
          <cell r="AG2527">
            <v>0.23874999999999999</v>
          </cell>
        </row>
        <row r="2528">
          <cell r="AG2528">
            <v>0.23783000000000001</v>
          </cell>
        </row>
        <row r="2530">
          <cell r="AG2530">
            <v>0.22952999999999998</v>
          </cell>
        </row>
        <row r="2531">
          <cell r="AG2531">
            <v>0.22868999999999998</v>
          </cell>
        </row>
        <row r="2533">
          <cell r="AG2533">
            <v>0.17282999999999998</v>
          </cell>
        </row>
        <row r="2534">
          <cell r="AG2534">
            <v>0.17230999999999999</v>
          </cell>
        </row>
        <row r="2540">
          <cell r="AG2540">
            <v>268.27999999999997</v>
          </cell>
        </row>
        <row r="2541">
          <cell r="AG2541">
            <v>72.34</v>
          </cell>
        </row>
        <row r="2543">
          <cell r="AG2543">
            <v>268.27999999999997</v>
          </cell>
        </row>
        <row r="2544">
          <cell r="AG2544">
            <v>72.34</v>
          </cell>
        </row>
        <row r="2545">
          <cell r="AG2545">
            <v>1.23</v>
          </cell>
        </row>
        <row r="2546">
          <cell r="AG2546">
            <v>3.17</v>
          </cell>
        </row>
        <row r="2547">
          <cell r="AG2547">
            <v>1.22</v>
          </cell>
        </row>
        <row r="2548">
          <cell r="AG2548">
            <v>3.13</v>
          </cell>
        </row>
        <row r="2550">
          <cell r="AG2550">
            <v>0</v>
          </cell>
        </row>
        <row r="2551">
          <cell r="AG2551">
            <v>0</v>
          </cell>
        </row>
        <row r="2553">
          <cell r="AG2553">
            <v>19.59</v>
          </cell>
        </row>
        <row r="2554">
          <cell r="AG2554">
            <v>19.05</v>
          </cell>
        </row>
        <row r="2556">
          <cell r="AG2556">
            <v>0</v>
          </cell>
        </row>
        <row r="2557">
          <cell r="AG2557">
            <v>0</v>
          </cell>
        </row>
        <row r="2560">
          <cell r="AG2560">
            <v>22.869999999999997</v>
          </cell>
        </row>
        <row r="2561">
          <cell r="AG2561">
            <v>22.62</v>
          </cell>
        </row>
        <row r="2564">
          <cell r="AG2564">
            <v>16.11</v>
          </cell>
        </row>
        <row r="2565">
          <cell r="AG2565">
            <v>16.010000000000002</v>
          </cell>
        </row>
        <row r="2567">
          <cell r="AG2567">
            <v>0.25</v>
          </cell>
        </row>
        <row r="2568">
          <cell r="AG2568">
            <v>0.25</v>
          </cell>
        </row>
        <row r="2571">
          <cell r="AG2571">
            <v>0.13647000000000001</v>
          </cell>
        </row>
        <row r="2572">
          <cell r="AG2572">
            <v>0.13586999999999999</v>
          </cell>
        </row>
        <row r="2574">
          <cell r="AG2574">
            <v>8.9760000000000006E-2</v>
          </cell>
        </row>
        <row r="2575">
          <cell r="AG2575">
            <v>8.9400000000000007E-2</v>
          </cell>
        </row>
        <row r="2577">
          <cell r="AG2577">
            <v>7.3899999999999993E-2</v>
          </cell>
        </row>
        <row r="2578">
          <cell r="AG2578">
            <v>7.3690000000000005E-2</v>
          </cell>
        </row>
        <row r="2580">
          <cell r="AG2580">
            <v>0.14090999999999998</v>
          </cell>
        </row>
        <row r="2581">
          <cell r="AG2581">
            <v>0.14032999999999998</v>
          </cell>
        </row>
        <row r="2583">
          <cell r="AG2583">
            <v>8.4680000000000005E-2</v>
          </cell>
        </row>
        <row r="2584">
          <cell r="AG2584">
            <v>8.4379999999999997E-2</v>
          </cell>
        </row>
        <row r="2586">
          <cell r="AG2586">
            <v>6.837E-2</v>
          </cell>
        </row>
        <row r="2587">
          <cell r="AG2587">
            <v>6.8190000000000001E-2</v>
          </cell>
        </row>
        <row r="2592">
          <cell r="AG2592">
            <v>268.27999999999997</v>
          </cell>
        </row>
        <row r="2593">
          <cell r="AG2593">
            <v>72.34</v>
          </cell>
        </row>
        <row r="2595">
          <cell r="AG2595">
            <v>268.27999999999997</v>
          </cell>
        </row>
        <row r="2596">
          <cell r="AG2596">
            <v>72.34</v>
          </cell>
        </row>
        <row r="2597">
          <cell r="AG2597">
            <v>1.23</v>
          </cell>
        </row>
        <row r="2598">
          <cell r="AG2598">
            <v>3.17</v>
          </cell>
        </row>
        <row r="2599">
          <cell r="AG2599">
            <v>1.22</v>
          </cell>
        </row>
        <row r="2600">
          <cell r="AG2600">
            <v>3.13</v>
          </cell>
        </row>
        <row r="2602">
          <cell r="AG2602">
            <v>14.11</v>
          </cell>
        </row>
        <row r="2603">
          <cell r="AG2603">
            <v>13.63</v>
          </cell>
        </row>
        <row r="2605">
          <cell r="AG2605">
            <v>0</v>
          </cell>
        </row>
        <row r="2606">
          <cell r="AG2606">
            <v>0</v>
          </cell>
        </row>
        <row r="2609">
          <cell r="AG2609">
            <v>3.02</v>
          </cell>
        </row>
        <row r="2610">
          <cell r="AG2610">
            <v>2.9099999999999997</v>
          </cell>
        </row>
        <row r="2612">
          <cell r="AG2612">
            <v>0.61</v>
          </cell>
        </row>
        <row r="2613">
          <cell r="AG2613">
            <v>0.59</v>
          </cell>
        </row>
        <row r="2615">
          <cell r="AG2615">
            <v>0</v>
          </cell>
        </row>
        <row r="2616">
          <cell r="AG2616">
            <v>0</v>
          </cell>
        </row>
        <row r="2620">
          <cell r="AG2620">
            <v>0.57821</v>
          </cell>
        </row>
        <row r="2621">
          <cell r="AG2621">
            <v>0.57547999999999999</v>
          </cell>
        </row>
        <row r="2623">
          <cell r="AG2623">
            <v>0.13238</v>
          </cell>
        </row>
        <row r="2624">
          <cell r="AG2624">
            <v>0.13184000000000001</v>
          </cell>
        </row>
        <row r="2626">
          <cell r="AG2626">
            <v>8.881E-2</v>
          </cell>
        </row>
        <row r="2627">
          <cell r="AG2627">
            <v>8.8510000000000005E-2</v>
          </cell>
        </row>
        <row r="2630">
          <cell r="AG2630">
            <v>0.35682999999999993</v>
          </cell>
        </row>
        <row r="2631">
          <cell r="AG2631">
            <v>0.35511999999999999</v>
          </cell>
        </row>
        <row r="2633">
          <cell r="AG2633">
            <v>9.7589999999999996E-2</v>
          </cell>
        </row>
        <row r="2634">
          <cell r="AG2634">
            <v>9.7220000000000001E-2</v>
          </cell>
        </row>
        <row r="2636">
          <cell r="AG2636">
            <v>8.4320000000000006E-2</v>
          </cell>
        </row>
        <row r="2637">
          <cell r="AG2637">
            <v>8.4040000000000004E-2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theme="9" tint="0.79998168889431442"/>
    <pageSetUpPr fitToPage="1"/>
  </sheetPr>
  <dimension ref="A1:R2638"/>
  <sheetViews>
    <sheetView tabSelected="1" view="pageBreakPreview" zoomScale="110" zoomScaleNormal="115" zoomScaleSheetLayoutView="110" workbookViewId="0">
      <selection activeCell="I28" sqref="I28"/>
    </sheetView>
  </sheetViews>
  <sheetFormatPr defaultColWidth="9.33203125" defaultRowHeight="10" x14ac:dyDescent="0.2"/>
  <cols>
    <col min="1" max="1" width="5.44140625" style="8" customWidth="1"/>
    <col min="2" max="2" width="2" style="2" customWidth="1"/>
    <col min="3" max="3" width="48.109375" style="2" bestFit="1" customWidth="1"/>
    <col min="4" max="4" width="2" style="2" customWidth="1"/>
    <col min="5" max="5" width="14.109375" style="2" customWidth="1"/>
    <col min="6" max="6" width="2" style="2" customWidth="1"/>
    <col min="7" max="7" width="14.109375" style="2" customWidth="1"/>
    <col min="8" max="8" width="2" style="2" customWidth="1"/>
    <col min="9" max="9" width="13" style="2" bestFit="1" customWidth="1"/>
    <col min="10" max="10" width="2" style="2" customWidth="1"/>
    <col min="11" max="11" width="13" style="2" bestFit="1" customWidth="1"/>
    <col min="12" max="12" width="2" style="2" customWidth="1"/>
    <col min="13" max="13" width="13" style="2" bestFit="1" customWidth="1"/>
    <col min="14" max="14" width="15.44140625" style="2" bestFit="1" customWidth="1"/>
    <col min="15" max="15" width="9.33203125" style="2"/>
    <col min="16" max="16" width="12" style="2" bestFit="1" customWidth="1"/>
    <col min="17" max="17" width="9.33203125" style="2"/>
    <col min="18" max="18" width="16.109375" style="2" bestFit="1" customWidth="1"/>
    <col min="19" max="19" width="13" style="2" bestFit="1" customWidth="1"/>
    <col min="20" max="16384" width="9.33203125" style="2"/>
  </cols>
  <sheetData>
    <row r="1" spans="1:18" ht="12.75" customHeight="1" x14ac:dyDescent="0.25">
      <c r="A1" s="3"/>
      <c r="B1" s="1"/>
      <c r="C1" s="46"/>
      <c r="D1" s="1"/>
      <c r="E1" s="1"/>
    </row>
    <row r="2" spans="1:18" ht="12.75" customHeight="1" x14ac:dyDescent="0.2">
      <c r="A2" s="3"/>
      <c r="B2" s="1"/>
      <c r="C2" s="1"/>
      <c r="D2" s="1"/>
      <c r="E2" s="1"/>
    </row>
    <row r="3" spans="1:18" ht="12.75" customHeight="1" x14ac:dyDescent="0.2">
      <c r="A3" s="3"/>
      <c r="B3" s="1"/>
      <c r="C3" s="1"/>
      <c r="D3" s="1"/>
      <c r="E3" s="1"/>
    </row>
    <row r="4" spans="1:18" x14ac:dyDescent="0.2">
      <c r="A4" s="3"/>
      <c r="B4" s="1"/>
      <c r="C4" s="1"/>
      <c r="D4" s="1"/>
      <c r="E4" s="1"/>
      <c r="G4" s="8" t="s">
        <v>157</v>
      </c>
      <c r="I4" s="8" t="s">
        <v>157</v>
      </c>
    </row>
    <row r="5" spans="1:18" x14ac:dyDescent="0.2">
      <c r="A5" s="3"/>
      <c r="B5" s="1"/>
      <c r="C5" s="1"/>
      <c r="D5" s="1"/>
      <c r="E5" s="1"/>
      <c r="G5" s="8" t="s">
        <v>1</v>
      </c>
      <c r="I5" s="8" t="s">
        <v>1</v>
      </c>
      <c r="K5" s="8"/>
      <c r="M5" s="8"/>
    </row>
    <row r="6" spans="1:18" x14ac:dyDescent="0.2">
      <c r="A6" s="3"/>
      <c r="B6" s="1"/>
      <c r="C6" s="1" t="s">
        <v>0</v>
      </c>
      <c r="D6" s="1"/>
      <c r="E6" s="1"/>
      <c r="G6" s="7" t="s">
        <v>158</v>
      </c>
      <c r="I6" s="7" t="s">
        <v>158</v>
      </c>
      <c r="K6" s="7"/>
      <c r="M6" s="7"/>
    </row>
    <row r="7" spans="1:18" x14ac:dyDescent="0.2">
      <c r="A7" s="3"/>
      <c r="B7" s="1"/>
      <c r="C7" s="1"/>
      <c r="D7" s="1"/>
      <c r="E7" s="1"/>
      <c r="G7" s="7" t="s">
        <v>164</v>
      </c>
      <c r="I7" s="7" t="s">
        <v>278</v>
      </c>
      <c r="K7" s="7"/>
      <c r="M7" s="7"/>
    </row>
    <row r="8" spans="1:18" x14ac:dyDescent="0.2">
      <c r="A8" s="6" t="s">
        <v>2</v>
      </c>
      <c r="B8" s="6"/>
      <c r="C8" s="6" t="s">
        <v>3</v>
      </c>
      <c r="D8" s="6"/>
      <c r="E8" s="6" t="s">
        <v>4</v>
      </c>
      <c r="G8" s="7" t="s">
        <v>5</v>
      </c>
      <c r="I8" s="7" t="s">
        <v>5</v>
      </c>
      <c r="K8" s="7" t="s">
        <v>159</v>
      </c>
      <c r="M8" s="7" t="s">
        <v>161</v>
      </c>
    </row>
    <row r="9" spans="1:18" x14ac:dyDescent="0.2">
      <c r="A9" s="47" t="s">
        <v>6</v>
      </c>
      <c r="B9" s="1"/>
      <c r="C9" s="47" t="s">
        <v>7</v>
      </c>
      <c r="D9" s="1"/>
      <c r="E9" s="47" t="s">
        <v>8</v>
      </c>
      <c r="G9" s="9" t="s">
        <v>160</v>
      </c>
      <c r="I9" s="9" t="s">
        <v>9</v>
      </c>
      <c r="K9" s="9" t="s">
        <v>10</v>
      </c>
      <c r="M9" s="9" t="s">
        <v>162</v>
      </c>
    </row>
    <row r="10" spans="1:18" x14ac:dyDescent="0.2">
      <c r="A10" s="6"/>
      <c r="B10" s="1"/>
      <c r="C10" s="11"/>
      <c r="D10" s="1"/>
      <c r="E10" s="10"/>
    </row>
    <row r="11" spans="1:18" ht="10.5" x14ac:dyDescent="0.25">
      <c r="A11" s="6">
        <v>1</v>
      </c>
      <c r="B11" s="25"/>
      <c r="C11" s="12" t="s">
        <v>11</v>
      </c>
      <c r="E11" s="1"/>
    </row>
    <row r="12" spans="1:18" x14ac:dyDescent="0.2">
      <c r="A12" s="6">
        <f>+A11+1</f>
        <v>2</v>
      </c>
      <c r="B12" s="1"/>
      <c r="C12" s="1" t="s">
        <v>12</v>
      </c>
      <c r="E12" s="13" t="s">
        <v>13</v>
      </c>
      <c r="F12" s="22"/>
      <c r="G12" s="51">
        <f>IF('[3]Total Proposed Rate Full Y1'!$AG10="","",'[3]Total Proposed Rate Full Y1'!$AG10)</f>
        <v>0</v>
      </c>
      <c r="H12" s="22"/>
      <c r="I12" s="51">
        <f>IF('[4]Total Proposed Rate Full Y2'!$AG12="","",'[4]Total Proposed Rate Full Y2'!$AG12)</f>
        <v>0</v>
      </c>
      <c r="J12" s="22"/>
      <c r="K12" s="51">
        <f>IF(I12="","",+I12-G12)</f>
        <v>0</v>
      </c>
      <c r="L12" s="22"/>
      <c r="M12" s="60">
        <f>IF(K12="","",+IFERROR(K12/G12,0))</f>
        <v>0</v>
      </c>
      <c r="R12" s="48"/>
    </row>
    <row r="13" spans="1:18" x14ac:dyDescent="0.2">
      <c r="A13" s="6">
        <f t="shared" ref="A13:A28" si="0">+A12+1</f>
        <v>3</v>
      </c>
      <c r="B13" s="1"/>
      <c r="C13" s="1" t="s">
        <v>14</v>
      </c>
      <c r="E13" s="2" t="s">
        <v>15</v>
      </c>
      <c r="F13" s="22"/>
      <c r="G13" s="51">
        <f>IF('[3]Total Proposed Rate Full Y1'!$AG11="","",'[3]Total Proposed Rate Full Y1'!$AG11)</f>
        <v>0</v>
      </c>
      <c r="H13" s="22"/>
      <c r="I13" s="51">
        <f>IF('[4]Total Proposed Rate Full Y2'!$AG13="","",'[4]Total Proposed Rate Full Y2'!$AG13)</f>
        <v>0</v>
      </c>
      <c r="J13" s="22"/>
      <c r="K13" s="51">
        <f t="shared" ref="K13:K76" si="1">IF(I13="","",+I13-G13)</f>
        <v>0</v>
      </c>
      <c r="L13" s="22"/>
      <c r="M13" s="60">
        <f t="shared" ref="M13:M76" si="2">IF(K13="","",+IFERROR(K13/G13,0))</f>
        <v>0</v>
      </c>
      <c r="R13" s="48"/>
    </row>
    <row r="14" spans="1:18" hidden="1" x14ac:dyDescent="0.2">
      <c r="A14" s="6">
        <f t="shared" si="0"/>
        <v>4</v>
      </c>
      <c r="B14" s="1"/>
      <c r="C14" s="42" t="s">
        <v>165</v>
      </c>
      <c r="E14" s="2" t="s">
        <v>15</v>
      </c>
      <c r="F14" s="22"/>
      <c r="G14" s="51">
        <f>IF('[3]Total Proposed Rate Full Y1'!$AG12="","",'[3]Total Proposed Rate Full Y1'!$AG12)</f>
        <v>0</v>
      </c>
      <c r="H14" s="22"/>
      <c r="I14" s="51">
        <f>IF('[4]Total Proposed Rate Full Y2'!$AG14="","",'[4]Total Proposed Rate Full Y2'!$AG14)</f>
        <v>0</v>
      </c>
      <c r="J14" s="22"/>
      <c r="K14" s="51">
        <f t="shared" si="1"/>
        <v>0</v>
      </c>
      <c r="L14" s="22"/>
      <c r="M14" s="60">
        <f t="shared" si="2"/>
        <v>0</v>
      </c>
      <c r="R14" s="48"/>
    </row>
    <row r="15" spans="1:18" x14ac:dyDescent="0.2">
      <c r="A15" s="6">
        <v>4</v>
      </c>
      <c r="B15" s="1"/>
      <c r="C15" s="1" t="s">
        <v>17</v>
      </c>
      <c r="G15" s="51" t="str">
        <f>IF('[3]Total Proposed Rate Full Y1'!$AG13="","",'[3]Total Proposed Rate Full Y1'!$AG13)</f>
        <v/>
      </c>
      <c r="I15" s="51" t="str">
        <f>IF('[4]Total Proposed Rate Full Y2'!$AG15="","",'[4]Total Proposed Rate Full Y2'!$AG15)</f>
        <v/>
      </c>
      <c r="K15" s="51" t="str">
        <f t="shared" si="1"/>
        <v/>
      </c>
      <c r="M15" s="60" t="str">
        <f t="shared" si="2"/>
        <v/>
      </c>
      <c r="R15" s="48"/>
    </row>
    <row r="16" spans="1:18" x14ac:dyDescent="0.2">
      <c r="A16" s="6">
        <f t="shared" si="0"/>
        <v>5</v>
      </c>
      <c r="B16" s="1"/>
      <c r="C16" s="41" t="s">
        <v>70</v>
      </c>
      <c r="E16" s="14" t="s">
        <v>15</v>
      </c>
      <c r="F16" s="22"/>
      <c r="G16" s="51">
        <f>IF('[3]Total Proposed Rate Full Y1'!$AG14="","",'[3]Total Proposed Rate Full Y1'!$AG14)</f>
        <v>0</v>
      </c>
      <c r="H16" s="22"/>
      <c r="I16" s="51">
        <f>IF('[4]Total Proposed Rate Full Y2'!$AG16="","",'[4]Total Proposed Rate Full Y2'!$AG16)</f>
        <v>0</v>
      </c>
      <c r="J16" s="22"/>
      <c r="K16" s="51">
        <f t="shared" si="1"/>
        <v>0</v>
      </c>
      <c r="L16" s="22"/>
      <c r="M16" s="60">
        <f t="shared" si="2"/>
        <v>0</v>
      </c>
      <c r="R16" s="48"/>
    </row>
    <row r="17" spans="1:18" x14ac:dyDescent="0.2">
      <c r="A17" s="6">
        <f t="shared" si="0"/>
        <v>6</v>
      </c>
      <c r="B17" s="1"/>
      <c r="C17" s="41" t="s">
        <v>71</v>
      </c>
      <c r="E17" s="14" t="s">
        <v>15</v>
      </c>
      <c r="F17" s="22"/>
      <c r="G17" s="51">
        <f>IF('[3]Total Proposed Rate Full Y1'!$AG15="","",'[3]Total Proposed Rate Full Y1'!$AG15)</f>
        <v>0</v>
      </c>
      <c r="H17" s="22"/>
      <c r="I17" s="51">
        <f>IF('[4]Total Proposed Rate Full Y2'!$AG17="","",'[4]Total Proposed Rate Full Y2'!$AG17)</f>
        <v>0</v>
      </c>
      <c r="J17" s="22"/>
      <c r="K17" s="51">
        <f t="shared" si="1"/>
        <v>0</v>
      </c>
      <c r="L17" s="22"/>
      <c r="M17" s="60">
        <f t="shared" si="2"/>
        <v>0</v>
      </c>
      <c r="R17" s="48"/>
    </row>
    <row r="18" spans="1:18" x14ac:dyDescent="0.2">
      <c r="A18" s="6">
        <f t="shared" si="0"/>
        <v>7</v>
      </c>
      <c r="B18" s="1"/>
      <c r="C18" s="1" t="s">
        <v>20</v>
      </c>
      <c r="E18" s="13"/>
      <c r="F18" s="52"/>
      <c r="G18" s="51" t="str">
        <f>IF('[3]Total Proposed Rate Full Y1'!$AG16="","",'[3]Total Proposed Rate Full Y1'!$AG16)</f>
        <v/>
      </c>
      <c r="H18" s="52"/>
      <c r="I18" s="51" t="str">
        <f>IF('[4]Total Proposed Rate Full Y2'!$AG18="","",'[4]Total Proposed Rate Full Y2'!$AG18)</f>
        <v/>
      </c>
      <c r="J18" s="52"/>
      <c r="K18" s="51" t="str">
        <f t="shared" si="1"/>
        <v/>
      </c>
      <c r="L18" s="52"/>
      <c r="M18" s="60" t="str">
        <f t="shared" si="2"/>
        <v/>
      </c>
      <c r="R18" s="48"/>
    </row>
    <row r="19" spans="1:18" x14ac:dyDescent="0.2">
      <c r="A19" s="6">
        <f t="shared" si="0"/>
        <v>8</v>
      </c>
      <c r="B19" s="1"/>
      <c r="C19" s="104" t="s">
        <v>269</v>
      </c>
      <c r="E19" s="13" t="s">
        <v>21</v>
      </c>
      <c r="F19" s="21"/>
      <c r="G19" s="59">
        <f>IF('[3]Total Proposed Rate Full Y1'!$AG17="","",'[3]Total Proposed Rate Full Y1'!$AG17)</f>
        <v>0.30885000000000001</v>
      </c>
      <c r="H19" s="59"/>
      <c r="I19" s="59">
        <f>IF('[4]Total Proposed Rate Full Y2'!$AG19="","",'[4]Total Proposed Rate Full Y2'!$AG19)</f>
        <v>0.30883999999999995</v>
      </c>
      <c r="J19" s="59"/>
      <c r="K19" s="59">
        <f t="shared" si="1"/>
        <v>-1.0000000000065512E-5</v>
      </c>
      <c r="L19" s="4"/>
      <c r="M19" s="60">
        <f t="shared" si="2"/>
        <v>-3.2378177108840899E-5</v>
      </c>
      <c r="N19" s="5"/>
      <c r="R19" s="48"/>
    </row>
    <row r="20" spans="1:18" x14ac:dyDescent="0.2">
      <c r="A20" s="6">
        <f t="shared" si="0"/>
        <v>9</v>
      </c>
      <c r="B20" s="1"/>
      <c r="C20" s="104" t="s">
        <v>270</v>
      </c>
      <c r="E20" s="13" t="s">
        <v>21</v>
      </c>
      <c r="F20" s="21"/>
      <c r="G20" s="59">
        <f>IF('[3]Total Proposed Rate Full Y1'!$AG18="","",'[3]Total Proposed Rate Full Y1'!$AG18)</f>
        <v>0.30885000000000001</v>
      </c>
      <c r="H20" s="59"/>
      <c r="I20" s="59">
        <f>IF('[4]Total Proposed Rate Full Y2'!$AG20="","",'[4]Total Proposed Rate Full Y2'!$AG20)</f>
        <v>0.30883999999999995</v>
      </c>
      <c r="J20" s="59"/>
      <c r="K20" s="59">
        <f t="shared" si="1"/>
        <v>-1.0000000000065512E-5</v>
      </c>
      <c r="L20" s="4"/>
      <c r="M20" s="60">
        <f t="shared" si="2"/>
        <v>-3.2378177108840899E-5</v>
      </c>
      <c r="N20" s="5"/>
      <c r="R20" s="48"/>
    </row>
    <row r="21" spans="1:18" x14ac:dyDescent="0.2">
      <c r="A21" s="6">
        <f t="shared" si="0"/>
        <v>10</v>
      </c>
      <c r="B21" s="1"/>
      <c r="C21" s="104" t="s">
        <v>271</v>
      </c>
      <c r="E21" s="13" t="s">
        <v>21</v>
      </c>
      <c r="F21" s="21"/>
      <c r="G21" s="59">
        <f>IF('[3]Total Proposed Rate Full Y1'!$AG19="","",'[3]Total Proposed Rate Full Y1'!$AG19)</f>
        <v>0.38889000000000001</v>
      </c>
      <c r="H21" s="59"/>
      <c r="I21" s="59">
        <f>IF('[4]Total Proposed Rate Full Y2'!$AG21="","",'[4]Total Proposed Rate Full Y2'!$AG21)</f>
        <v>0.38885999999999998</v>
      </c>
      <c r="J21" s="59"/>
      <c r="K21" s="59">
        <f t="shared" si="1"/>
        <v>-3.0000000000030003E-5</v>
      </c>
      <c r="L21" s="4"/>
      <c r="M21" s="60">
        <f t="shared" si="2"/>
        <v>-7.7142636735400762E-5</v>
      </c>
      <c r="N21" s="5"/>
      <c r="R21" s="48"/>
    </row>
    <row r="22" spans="1:18" x14ac:dyDescent="0.2">
      <c r="A22" s="6">
        <f t="shared" si="0"/>
        <v>11</v>
      </c>
      <c r="B22" s="1"/>
      <c r="C22" s="104" t="s">
        <v>272</v>
      </c>
      <c r="E22" s="13" t="s">
        <v>21</v>
      </c>
      <c r="F22" s="21"/>
      <c r="G22" s="59">
        <f>IF('[3]Total Proposed Rate Full Y1'!$AG20="","",'[3]Total Proposed Rate Full Y1'!$AG20)</f>
        <v>0.6813300000000001</v>
      </c>
      <c r="H22" s="59"/>
      <c r="I22" s="59">
        <f>IF('[4]Total Proposed Rate Full Y2'!$AG22="","",'[4]Total Proposed Rate Full Y2'!$AG22)</f>
        <v>0.68129000000000006</v>
      </c>
      <c r="J22" s="59"/>
      <c r="K22" s="59">
        <f t="shared" si="1"/>
        <v>-4.0000000000040004E-5</v>
      </c>
      <c r="L22" s="4"/>
      <c r="M22" s="60">
        <f t="shared" si="2"/>
        <v>-5.8708702097427086E-5</v>
      </c>
      <c r="N22" s="5"/>
      <c r="R22" s="48"/>
    </row>
    <row r="23" spans="1:18" x14ac:dyDescent="0.2">
      <c r="A23" s="6">
        <f t="shared" si="0"/>
        <v>12</v>
      </c>
      <c r="B23" s="1"/>
      <c r="C23" s="15" t="s">
        <v>22</v>
      </c>
      <c r="E23" s="13"/>
      <c r="F23" s="21"/>
      <c r="G23" s="59" t="str">
        <f>IF('[3]Total Proposed Rate Full Y1'!$AG21="","",'[3]Total Proposed Rate Full Y1'!$AG21)</f>
        <v/>
      </c>
      <c r="H23" s="59"/>
      <c r="I23" s="59" t="str">
        <f>IF('[4]Total Proposed Rate Full Y2'!$AG23="","",'[4]Total Proposed Rate Full Y2'!$AG23)</f>
        <v/>
      </c>
      <c r="J23" s="59"/>
      <c r="K23" s="59" t="str">
        <f t="shared" si="1"/>
        <v/>
      </c>
      <c r="L23" s="4"/>
      <c r="M23" s="60" t="str">
        <f t="shared" si="2"/>
        <v/>
      </c>
      <c r="N23" s="5"/>
      <c r="R23" s="48"/>
    </row>
    <row r="24" spans="1:18" x14ac:dyDescent="0.2">
      <c r="A24" s="6">
        <f t="shared" si="0"/>
        <v>13</v>
      </c>
      <c r="B24" s="1"/>
      <c r="C24" s="104" t="s">
        <v>269</v>
      </c>
      <c r="E24" s="13" t="s">
        <v>21</v>
      </c>
      <c r="F24" s="21"/>
      <c r="G24" s="59">
        <f>IF('[3]Total Proposed Rate Full Y1'!$AG22="","",'[3]Total Proposed Rate Full Y1'!$AG22)</f>
        <v>0.28288999999999997</v>
      </c>
      <c r="H24" s="59"/>
      <c r="I24" s="59">
        <f>IF('[4]Total Proposed Rate Full Y2'!$AG24="","",'[4]Total Proposed Rate Full Y2'!$AG24)</f>
        <v>0.28287000000000001</v>
      </c>
      <c r="J24" s="59"/>
      <c r="K24" s="59">
        <f t="shared" si="1"/>
        <v>-1.9999999999964491E-5</v>
      </c>
      <c r="L24" s="4"/>
      <c r="M24" s="60">
        <f t="shared" si="2"/>
        <v>-7.0698858213314331E-5</v>
      </c>
      <c r="N24" s="5"/>
      <c r="R24" s="48"/>
    </row>
    <row r="25" spans="1:18" x14ac:dyDescent="0.2">
      <c r="A25" s="6">
        <f t="shared" si="0"/>
        <v>14</v>
      </c>
      <c r="B25" s="1"/>
      <c r="C25" s="104" t="s">
        <v>270</v>
      </c>
      <c r="E25" s="13" t="s">
        <v>21</v>
      </c>
      <c r="F25" s="21"/>
      <c r="G25" s="59">
        <f>IF('[3]Total Proposed Rate Full Y1'!$AG23="","",'[3]Total Proposed Rate Full Y1'!$AG23)</f>
        <v>0.28288999999999997</v>
      </c>
      <c r="H25" s="59"/>
      <c r="I25" s="59">
        <f>IF('[4]Total Proposed Rate Full Y2'!$AG25="","",'[4]Total Proposed Rate Full Y2'!$AG25)</f>
        <v>0.28287000000000001</v>
      </c>
      <c r="J25" s="59"/>
      <c r="K25" s="59">
        <f t="shared" si="1"/>
        <v>-1.9999999999964491E-5</v>
      </c>
      <c r="L25" s="4"/>
      <c r="M25" s="60">
        <f t="shared" si="2"/>
        <v>-7.0698858213314331E-5</v>
      </c>
      <c r="N25" s="5"/>
      <c r="R25" s="48"/>
    </row>
    <row r="26" spans="1:18" x14ac:dyDescent="0.2">
      <c r="A26" s="6">
        <f t="shared" si="0"/>
        <v>15</v>
      </c>
      <c r="B26" s="1"/>
      <c r="C26" s="104" t="s">
        <v>271</v>
      </c>
      <c r="E26" s="13" t="s">
        <v>21</v>
      </c>
      <c r="F26" s="21"/>
      <c r="G26" s="59">
        <f>IF('[3]Total Proposed Rate Full Y1'!$AG24="","",'[3]Total Proposed Rate Full Y1'!$AG24)</f>
        <v>0.35620000000000002</v>
      </c>
      <c r="H26" s="59"/>
      <c r="I26" s="59">
        <f>IF('[4]Total Proposed Rate Full Y2'!$AG26="","",'[4]Total Proposed Rate Full Y2'!$AG26)</f>
        <v>0.35617000000000004</v>
      </c>
      <c r="J26" s="59"/>
      <c r="K26" s="59">
        <f t="shared" si="1"/>
        <v>-2.9999999999974492E-5</v>
      </c>
      <c r="L26" s="4"/>
      <c r="M26" s="60">
        <f t="shared" si="2"/>
        <v>-8.422234699599801E-5</v>
      </c>
      <c r="N26" s="5"/>
      <c r="R26" s="48"/>
    </row>
    <row r="27" spans="1:18" x14ac:dyDescent="0.2">
      <c r="A27" s="6">
        <f t="shared" si="0"/>
        <v>16</v>
      </c>
      <c r="B27" s="1"/>
      <c r="C27" s="104" t="s">
        <v>272</v>
      </c>
      <c r="E27" s="13" t="s">
        <v>21</v>
      </c>
      <c r="F27" s="21"/>
      <c r="G27" s="59">
        <f>IF('[3]Total Proposed Rate Full Y1'!$AG25="","",'[3]Total Proposed Rate Full Y1'!$AG25)</f>
        <v>0.62406000000000006</v>
      </c>
      <c r="H27" s="59"/>
      <c r="I27" s="59">
        <f>IF('[4]Total Proposed Rate Full Y2'!$AG27="","",'[4]Total Proposed Rate Full Y2'!$AG27)</f>
        <v>0.62402000000000013</v>
      </c>
      <c r="J27" s="59"/>
      <c r="K27" s="59">
        <f t="shared" si="1"/>
        <v>-3.9999999999928981E-5</v>
      </c>
      <c r="L27" s="4"/>
      <c r="M27" s="60">
        <f t="shared" si="2"/>
        <v>-6.4096400986970764E-5</v>
      </c>
      <c r="N27" s="5"/>
      <c r="R27" s="48"/>
    </row>
    <row r="28" spans="1:18" x14ac:dyDescent="0.2">
      <c r="A28" s="6">
        <f t="shared" si="0"/>
        <v>17</v>
      </c>
      <c r="B28" s="1"/>
      <c r="C28" s="14" t="s">
        <v>23</v>
      </c>
      <c r="E28" s="17" t="s">
        <v>24</v>
      </c>
      <c r="F28" s="54"/>
      <c r="G28" s="102">
        <f>IF('[3]Total Proposed Rate Full Y1'!$AG26="","",'[3]Total Proposed Rate Full Y1'!$AG26)</f>
        <v>0.33800000000000002</v>
      </c>
      <c r="H28" s="102"/>
      <c r="I28" s="102">
        <f>IF('[4]Total Proposed Rate Full Y2'!$AG28="","",'[4]Total Proposed Rate Full Y2'!$AG28)</f>
        <v>0.33800000000000002</v>
      </c>
      <c r="J28" s="102"/>
      <c r="K28" s="102">
        <f t="shared" si="1"/>
        <v>0</v>
      </c>
      <c r="L28" s="53"/>
      <c r="M28" s="60">
        <f t="shared" si="2"/>
        <v>0</v>
      </c>
      <c r="N28" s="5"/>
      <c r="R28" s="48"/>
    </row>
    <row r="29" spans="1:18" x14ac:dyDescent="0.2">
      <c r="A29" s="6"/>
      <c r="B29" s="1"/>
      <c r="C29" s="1"/>
      <c r="E29" s="1"/>
      <c r="F29" s="21"/>
      <c r="G29" s="51" t="str">
        <f>IF('[3]Total Proposed Rate Full Y1'!$AG27="","",'[3]Total Proposed Rate Full Y1'!$AG27)</f>
        <v/>
      </c>
      <c r="H29" s="102"/>
      <c r="I29" s="102" t="str">
        <f>IF('[4]Total Proposed Rate Full Y2'!$AG29="","",'[4]Total Proposed Rate Full Y2'!$AG29)</f>
        <v/>
      </c>
      <c r="J29" s="102"/>
      <c r="K29" s="102" t="str">
        <f t="shared" si="1"/>
        <v/>
      </c>
      <c r="L29" s="21"/>
      <c r="M29" s="60" t="str">
        <f t="shared" si="2"/>
        <v/>
      </c>
      <c r="N29" s="5"/>
      <c r="R29" s="48"/>
    </row>
    <row r="30" spans="1:18" x14ac:dyDescent="0.2">
      <c r="A30" s="6"/>
      <c r="B30" s="1"/>
      <c r="C30" s="1"/>
      <c r="E30" s="1"/>
      <c r="F30" s="21"/>
      <c r="G30" s="51" t="str">
        <f>IF('[3]Total Proposed Rate Full Y1'!$AG28="","",'[3]Total Proposed Rate Full Y1'!$AG28)</f>
        <v/>
      </c>
      <c r="H30" s="59"/>
      <c r="I30" s="51" t="str">
        <f>IF('[4]Total Proposed Rate Full Y2'!$AG30="","",'[4]Total Proposed Rate Full Y2'!$AG30)</f>
        <v/>
      </c>
      <c r="J30" s="59"/>
      <c r="K30" s="51" t="str">
        <f t="shared" si="1"/>
        <v/>
      </c>
      <c r="L30" s="21"/>
      <c r="M30" s="60" t="str">
        <f t="shared" si="2"/>
        <v/>
      </c>
      <c r="N30" s="5"/>
      <c r="R30" s="48"/>
    </row>
    <row r="31" spans="1:18" ht="10.5" x14ac:dyDescent="0.25">
      <c r="A31" s="6">
        <f>+A30+1</f>
        <v>1</v>
      </c>
      <c r="B31" s="1"/>
      <c r="C31" s="12" t="s">
        <v>281</v>
      </c>
      <c r="E31" s="1"/>
      <c r="F31" s="21"/>
      <c r="G31" s="51" t="str">
        <f>IF('[3]Total Proposed Rate Full Y1'!$AG28="","",'[3]Total Proposed Rate Full Y1'!$AG28)</f>
        <v/>
      </c>
      <c r="H31" s="59"/>
      <c r="I31" s="51" t="str">
        <f>IF('[4]Total Proposed Rate Full Y2'!$AG31="","",'[4]Total Proposed Rate Full Y2'!$AG31)</f>
        <v/>
      </c>
      <c r="J31" s="59"/>
      <c r="K31" s="51" t="str">
        <f t="shared" si="1"/>
        <v/>
      </c>
      <c r="L31" s="21"/>
      <c r="M31" s="60" t="str">
        <f t="shared" si="2"/>
        <v/>
      </c>
      <c r="N31" s="5"/>
      <c r="R31" s="48"/>
    </row>
    <row r="32" spans="1:18" x14ac:dyDescent="0.2">
      <c r="A32" s="6">
        <f t="shared" ref="A32:A47" si="3">+A31+1</f>
        <v>2</v>
      </c>
      <c r="B32" s="1"/>
      <c r="C32" s="1" t="s">
        <v>12</v>
      </c>
      <c r="E32" s="13" t="s">
        <v>13</v>
      </c>
      <c r="F32" s="21"/>
      <c r="G32" s="51">
        <f>IF('[3]Total Proposed Rate Full Y1'!$AG29="","",'[3]Total Proposed Rate Full Y1'!$AG29)</f>
        <v>0</v>
      </c>
      <c r="H32" s="51"/>
      <c r="I32" s="51">
        <f>IF('[4]Total Proposed Rate Full Y2'!$AG32="","",'[4]Total Proposed Rate Full Y2'!$AG32)</f>
        <v>0</v>
      </c>
      <c r="J32" s="59"/>
      <c r="K32" s="51">
        <f t="shared" si="1"/>
        <v>0</v>
      </c>
      <c r="L32" s="22"/>
      <c r="M32" s="60">
        <f t="shared" si="2"/>
        <v>0</v>
      </c>
      <c r="N32" s="5"/>
      <c r="R32" s="48"/>
    </row>
    <row r="33" spans="1:18" x14ac:dyDescent="0.2">
      <c r="A33" s="6">
        <f t="shared" si="3"/>
        <v>3</v>
      </c>
      <c r="B33" s="1"/>
      <c r="C33" s="1" t="s">
        <v>14</v>
      </c>
      <c r="E33" s="2" t="s">
        <v>15</v>
      </c>
      <c r="F33" s="22"/>
      <c r="G33" s="51">
        <f>IF('[3]Total Proposed Rate Full Y1'!$AG30="","",'[3]Total Proposed Rate Full Y1'!$AG30)</f>
        <v>0</v>
      </c>
      <c r="H33" s="51"/>
      <c r="I33" s="51">
        <f>IF('[4]Total Proposed Rate Full Y2'!$AG33="","",'[4]Total Proposed Rate Full Y2'!$AG33)</f>
        <v>0</v>
      </c>
      <c r="J33" s="59"/>
      <c r="K33" s="51">
        <f t="shared" si="1"/>
        <v>0</v>
      </c>
      <c r="L33" s="22"/>
      <c r="M33" s="60">
        <f t="shared" si="2"/>
        <v>0</v>
      </c>
      <c r="N33" s="5"/>
      <c r="R33" s="48"/>
    </row>
    <row r="34" spans="1:18" hidden="1" x14ac:dyDescent="0.2">
      <c r="A34" s="6">
        <v>4</v>
      </c>
      <c r="B34" s="1"/>
      <c r="C34" s="42" t="s">
        <v>165</v>
      </c>
      <c r="E34" s="2" t="s">
        <v>15</v>
      </c>
      <c r="F34" s="22"/>
      <c r="G34" s="51">
        <f>IF('[3]Total Proposed Rate Full Y1'!$AG31="","",'[3]Total Proposed Rate Full Y1'!$AG31)</f>
        <v>0</v>
      </c>
      <c r="H34" s="51"/>
      <c r="I34" s="51">
        <f>IF('[4]Total Proposed Rate Full Y2'!$AG34="","",'[4]Total Proposed Rate Full Y2'!$AG34)</f>
        <v>0</v>
      </c>
      <c r="J34" s="59"/>
      <c r="K34" s="51">
        <f t="shared" si="1"/>
        <v>0</v>
      </c>
      <c r="L34" s="22"/>
      <c r="M34" s="60">
        <f t="shared" si="2"/>
        <v>0</v>
      </c>
      <c r="N34" s="5"/>
      <c r="R34" s="48"/>
    </row>
    <row r="35" spans="1:18" x14ac:dyDescent="0.2">
      <c r="A35" s="6">
        <v>4</v>
      </c>
      <c r="B35" s="1"/>
      <c r="C35" s="1" t="s">
        <v>17</v>
      </c>
      <c r="G35" s="51" t="str">
        <f>IF('[3]Total Proposed Rate Full Y1'!$AG32="","",'[3]Total Proposed Rate Full Y1'!$AG32)</f>
        <v/>
      </c>
      <c r="H35" s="59"/>
      <c r="I35" s="51" t="str">
        <f>IF('[4]Total Proposed Rate Full Y2'!$AG35="","",'[4]Total Proposed Rate Full Y2'!$AG35)</f>
        <v/>
      </c>
      <c r="J35" s="59"/>
      <c r="K35" s="51" t="str">
        <f t="shared" si="1"/>
        <v/>
      </c>
      <c r="M35" s="60" t="str">
        <f t="shared" si="2"/>
        <v/>
      </c>
      <c r="N35" s="5"/>
      <c r="R35" s="48"/>
    </row>
    <row r="36" spans="1:18" x14ac:dyDescent="0.2">
      <c r="A36" s="6">
        <f t="shared" si="3"/>
        <v>5</v>
      </c>
      <c r="B36" s="1"/>
      <c r="C36" s="41" t="s">
        <v>70</v>
      </c>
      <c r="E36" s="14" t="s">
        <v>15</v>
      </c>
      <c r="F36" s="22"/>
      <c r="G36" s="51">
        <f>IF('[3]Total Proposed Rate Full Y1'!$AG33="","",'[3]Total Proposed Rate Full Y1'!$AG33)</f>
        <v>0</v>
      </c>
      <c r="H36" s="51"/>
      <c r="I36" s="51">
        <f>IF('[4]Total Proposed Rate Full Y2'!$AG36="","",'[4]Total Proposed Rate Full Y2'!$AG36)</f>
        <v>0</v>
      </c>
      <c r="J36" s="59"/>
      <c r="K36" s="51">
        <f t="shared" si="1"/>
        <v>0</v>
      </c>
      <c r="L36" s="22"/>
      <c r="M36" s="60">
        <f t="shared" si="2"/>
        <v>0</v>
      </c>
      <c r="N36" s="5"/>
      <c r="R36" s="48"/>
    </row>
    <row r="37" spans="1:18" x14ac:dyDescent="0.2">
      <c r="A37" s="6">
        <f t="shared" si="3"/>
        <v>6</v>
      </c>
      <c r="B37" s="1"/>
      <c r="C37" s="41" t="s">
        <v>71</v>
      </c>
      <c r="E37" s="14" t="s">
        <v>15</v>
      </c>
      <c r="F37" s="22"/>
      <c r="G37" s="51">
        <f>IF('[3]Total Proposed Rate Full Y1'!$AG34="","",'[3]Total Proposed Rate Full Y1'!$AG34)</f>
        <v>0</v>
      </c>
      <c r="H37" s="51"/>
      <c r="I37" s="51">
        <f>IF('[4]Total Proposed Rate Full Y2'!$AG37="","",'[4]Total Proposed Rate Full Y2'!$AG37)</f>
        <v>0</v>
      </c>
      <c r="J37" s="59"/>
      <c r="K37" s="51">
        <f t="shared" si="1"/>
        <v>0</v>
      </c>
      <c r="L37" s="22"/>
      <c r="M37" s="60">
        <f t="shared" si="2"/>
        <v>0</v>
      </c>
      <c r="N37" s="5"/>
      <c r="R37" s="48"/>
    </row>
    <row r="38" spans="1:18" x14ac:dyDescent="0.2">
      <c r="A38" s="6">
        <f t="shared" si="3"/>
        <v>7</v>
      </c>
      <c r="B38" s="1"/>
      <c r="C38" s="1" t="s">
        <v>20</v>
      </c>
      <c r="D38" s="1"/>
      <c r="E38" s="13"/>
      <c r="F38" s="52"/>
      <c r="G38" s="51" t="str">
        <f>IF('[3]Total Proposed Rate Full Y1'!$AG35="","",'[3]Total Proposed Rate Full Y1'!$AG35)</f>
        <v/>
      </c>
      <c r="H38" s="59"/>
      <c r="I38" s="51" t="str">
        <f>IF('[4]Total Proposed Rate Full Y2'!$AG38="","",'[4]Total Proposed Rate Full Y2'!$AG38)</f>
        <v/>
      </c>
      <c r="J38" s="59"/>
      <c r="K38" s="51" t="str">
        <f t="shared" si="1"/>
        <v/>
      </c>
      <c r="L38" s="52"/>
      <c r="M38" s="60" t="str">
        <f t="shared" si="2"/>
        <v/>
      </c>
      <c r="N38" s="5"/>
      <c r="R38" s="48"/>
    </row>
    <row r="39" spans="1:18" x14ac:dyDescent="0.2">
      <c r="A39" s="6">
        <f t="shared" si="3"/>
        <v>8</v>
      </c>
      <c r="B39" s="1"/>
      <c r="C39" s="104" t="s">
        <v>269</v>
      </c>
      <c r="D39" s="1"/>
      <c r="E39" s="13" t="s">
        <v>21</v>
      </c>
      <c r="F39" s="21"/>
      <c r="G39" s="59">
        <f>IF('[3]Total Proposed Rate Full Y1'!$AG36="","",'[3]Total Proposed Rate Full Y1'!$AG36)</f>
        <v>0.22950000000000001</v>
      </c>
      <c r="H39" s="59"/>
      <c r="I39" s="59">
        <f>IF('[4]Total Proposed Rate Full Y2'!$AG39="","",'[4]Total Proposed Rate Full Y2'!$AG39)</f>
        <v>0.22949</v>
      </c>
      <c r="J39" s="59"/>
      <c r="K39" s="59">
        <f t="shared" si="1"/>
        <v>-1.0000000000010001E-5</v>
      </c>
      <c r="L39" s="4"/>
      <c r="M39" s="60">
        <f t="shared" si="2"/>
        <v>-4.3572984749498913E-5</v>
      </c>
      <c r="N39" s="5"/>
      <c r="R39" s="48"/>
    </row>
    <row r="40" spans="1:18" x14ac:dyDescent="0.2">
      <c r="A40" s="6">
        <f t="shared" si="3"/>
        <v>9</v>
      </c>
      <c r="B40" s="1"/>
      <c r="C40" s="104" t="s">
        <v>270</v>
      </c>
      <c r="D40" s="1"/>
      <c r="E40" s="13" t="s">
        <v>21</v>
      </c>
      <c r="F40" s="21"/>
      <c r="G40" s="59">
        <f>IF('[3]Total Proposed Rate Full Y1'!$AG37="","",'[3]Total Proposed Rate Full Y1'!$AG37)</f>
        <v>0.22950000000000001</v>
      </c>
      <c r="H40" s="59"/>
      <c r="I40" s="59">
        <f>IF('[4]Total Proposed Rate Full Y2'!$AG40="","",'[4]Total Proposed Rate Full Y2'!$AG40)</f>
        <v>0.22949</v>
      </c>
      <c r="J40" s="59"/>
      <c r="K40" s="59">
        <f t="shared" si="1"/>
        <v>-1.0000000000010001E-5</v>
      </c>
      <c r="L40" s="4"/>
      <c r="M40" s="60">
        <f t="shared" si="2"/>
        <v>-4.3572984749498913E-5</v>
      </c>
      <c r="N40" s="5"/>
      <c r="R40" s="48"/>
    </row>
    <row r="41" spans="1:18" x14ac:dyDescent="0.2">
      <c r="A41" s="6">
        <f t="shared" si="3"/>
        <v>10</v>
      </c>
      <c r="B41" s="1"/>
      <c r="C41" s="104" t="s">
        <v>271</v>
      </c>
      <c r="D41" s="1"/>
      <c r="E41" s="13" t="s">
        <v>21</v>
      </c>
      <c r="F41" s="21"/>
      <c r="G41" s="59">
        <f>IF('[3]Total Proposed Rate Full Y1'!$AG38="","",'[3]Total Proposed Rate Full Y1'!$AG38)</f>
        <v>0.28897</v>
      </c>
      <c r="H41" s="59"/>
      <c r="I41" s="59">
        <f>IF('[4]Total Proposed Rate Full Y2'!$AG41="","",'[4]Total Proposed Rate Full Y2'!$AG41)</f>
        <v>0.28894999999999998</v>
      </c>
      <c r="J41" s="59"/>
      <c r="K41" s="59">
        <f t="shared" si="1"/>
        <v>-2.0000000000020002E-5</v>
      </c>
      <c r="L41" s="4"/>
      <c r="M41" s="60">
        <f t="shared" si="2"/>
        <v>-6.9211336817039834E-5</v>
      </c>
      <c r="N41" s="5"/>
      <c r="R41" s="48"/>
    </row>
    <row r="42" spans="1:18" x14ac:dyDescent="0.2">
      <c r="A42" s="6">
        <f t="shared" si="3"/>
        <v>11</v>
      </c>
      <c r="B42" s="1"/>
      <c r="C42" s="104" t="s">
        <v>272</v>
      </c>
      <c r="D42" s="1"/>
      <c r="E42" s="13" t="s">
        <v>21</v>
      </c>
      <c r="F42" s="21"/>
      <c r="G42" s="59">
        <f>IF('[3]Total Proposed Rate Full Y1'!$AG39="","",'[3]Total Proposed Rate Full Y1'!$AG39)</f>
        <v>0.50627000000000011</v>
      </c>
      <c r="H42" s="59"/>
      <c r="I42" s="59">
        <f>IF('[4]Total Proposed Rate Full Y2'!$AG42="","",'[4]Total Proposed Rate Full Y2'!$AG42)</f>
        <v>0.50624999999999998</v>
      </c>
      <c r="J42" s="59"/>
      <c r="K42" s="59">
        <f t="shared" si="1"/>
        <v>-2.0000000000131024E-5</v>
      </c>
      <c r="L42" s="4"/>
      <c r="M42" s="60">
        <f t="shared" si="2"/>
        <v>-3.9504612163728881E-5</v>
      </c>
      <c r="N42" s="5"/>
      <c r="R42" s="48"/>
    </row>
    <row r="43" spans="1:18" x14ac:dyDescent="0.2">
      <c r="A43" s="6">
        <f t="shared" si="3"/>
        <v>12</v>
      </c>
      <c r="B43" s="1"/>
      <c r="C43" s="15" t="s">
        <v>22</v>
      </c>
      <c r="D43" s="1"/>
      <c r="E43" s="13"/>
      <c r="F43" s="21"/>
      <c r="G43" s="59" t="str">
        <f>IF('[3]Total Proposed Rate Full Y1'!$AG40="","",'[3]Total Proposed Rate Full Y1'!$AG40)</f>
        <v/>
      </c>
      <c r="H43" s="59"/>
      <c r="I43" s="51" t="str">
        <f>IF('[4]Total Proposed Rate Full Y2'!$AG43="","",'[4]Total Proposed Rate Full Y2'!$AG43)</f>
        <v/>
      </c>
      <c r="J43" s="59"/>
      <c r="K43" s="59" t="str">
        <f t="shared" si="1"/>
        <v/>
      </c>
      <c r="L43" s="4"/>
      <c r="M43" s="60" t="str">
        <f t="shared" si="2"/>
        <v/>
      </c>
      <c r="N43" s="5"/>
      <c r="R43" s="48"/>
    </row>
    <row r="44" spans="1:18" x14ac:dyDescent="0.2">
      <c r="A44" s="6">
        <f t="shared" si="3"/>
        <v>13</v>
      </c>
      <c r="B44" s="1"/>
      <c r="C44" s="104" t="s">
        <v>269</v>
      </c>
      <c r="D44" s="1"/>
      <c r="E44" s="13" t="s">
        <v>21</v>
      </c>
      <c r="F44" s="21"/>
      <c r="G44" s="59">
        <f>IF('[3]Total Proposed Rate Full Y1'!$AG41="","",'[3]Total Proposed Rate Full Y1'!$AG41)</f>
        <v>0.21021000000000001</v>
      </c>
      <c r="H44" s="59"/>
      <c r="I44" s="59">
        <f>IF('[4]Total Proposed Rate Full Y2'!$AG44="","",'[4]Total Proposed Rate Full Y2'!$AG44)</f>
        <v>0.2102</v>
      </c>
      <c r="J44" s="59"/>
      <c r="K44" s="59">
        <f t="shared" si="1"/>
        <v>-1.0000000000010001E-5</v>
      </c>
      <c r="L44" s="4"/>
      <c r="M44" s="60">
        <f t="shared" si="2"/>
        <v>-4.7571476142952291E-5</v>
      </c>
      <c r="N44" s="5"/>
      <c r="R44" s="48"/>
    </row>
    <row r="45" spans="1:18" x14ac:dyDescent="0.2">
      <c r="A45" s="6">
        <f t="shared" si="3"/>
        <v>14</v>
      </c>
      <c r="B45" s="1"/>
      <c r="C45" s="104" t="s">
        <v>270</v>
      </c>
      <c r="D45" s="1"/>
      <c r="E45" s="13" t="s">
        <v>21</v>
      </c>
      <c r="F45" s="21"/>
      <c r="G45" s="59">
        <f>IF('[3]Total Proposed Rate Full Y1'!$AG42="","",'[3]Total Proposed Rate Full Y1'!$AG42)</f>
        <v>0.21021000000000001</v>
      </c>
      <c r="H45" s="59"/>
      <c r="I45" s="59">
        <f>IF('[4]Total Proposed Rate Full Y2'!$AG45="","",'[4]Total Proposed Rate Full Y2'!$AG45)</f>
        <v>0.2102</v>
      </c>
      <c r="J45" s="59"/>
      <c r="K45" s="59">
        <f t="shared" si="1"/>
        <v>-1.0000000000010001E-5</v>
      </c>
      <c r="L45" s="4"/>
      <c r="M45" s="60">
        <f t="shared" si="2"/>
        <v>-4.7571476142952291E-5</v>
      </c>
      <c r="N45" s="5"/>
      <c r="R45" s="48"/>
    </row>
    <row r="46" spans="1:18" x14ac:dyDescent="0.2">
      <c r="A46" s="6">
        <f t="shared" si="3"/>
        <v>15</v>
      </c>
      <c r="B46" s="1"/>
      <c r="C46" s="104" t="s">
        <v>271</v>
      </c>
      <c r="D46" s="1"/>
      <c r="E46" s="13" t="s">
        <v>21</v>
      </c>
      <c r="F46" s="21"/>
      <c r="G46" s="59">
        <f>IF('[3]Total Proposed Rate Full Y1'!$AG43="","",'[3]Total Proposed Rate Full Y1'!$AG43)</f>
        <v>0.26467999999999997</v>
      </c>
      <c r="H46" s="59"/>
      <c r="I46" s="59">
        <f>IF('[4]Total Proposed Rate Full Y2'!$AG46="","",'[4]Total Proposed Rate Full Y2'!$AG46)</f>
        <v>0.26465999999999995</v>
      </c>
      <c r="J46" s="59"/>
      <c r="K46" s="59">
        <f t="shared" si="1"/>
        <v>-2.0000000000020002E-5</v>
      </c>
      <c r="L46" s="4"/>
      <c r="M46" s="60">
        <f t="shared" si="2"/>
        <v>-7.5562943932371183E-5</v>
      </c>
      <c r="N46" s="5"/>
      <c r="R46" s="48"/>
    </row>
    <row r="47" spans="1:18" x14ac:dyDescent="0.2">
      <c r="A47" s="6">
        <f t="shared" si="3"/>
        <v>16</v>
      </c>
      <c r="B47" s="1"/>
      <c r="C47" s="104" t="s">
        <v>272</v>
      </c>
      <c r="D47" s="1"/>
      <c r="E47" s="13" t="s">
        <v>21</v>
      </c>
      <c r="F47" s="21"/>
      <c r="G47" s="59">
        <f>IF('[3]Total Proposed Rate Full Y1'!$AG44="","",'[3]Total Proposed Rate Full Y1'!$AG44)</f>
        <v>0.46371999999999997</v>
      </c>
      <c r="H47" s="59"/>
      <c r="I47" s="59">
        <f>IF('[4]Total Proposed Rate Full Y2'!$AG47="","",'[4]Total Proposed Rate Full Y2'!$AG47)</f>
        <v>0.46368999999999999</v>
      </c>
      <c r="J47" s="59"/>
      <c r="K47" s="59">
        <f t="shared" si="1"/>
        <v>-2.9999999999974492E-5</v>
      </c>
      <c r="L47" s="4"/>
      <c r="M47" s="60">
        <f t="shared" si="2"/>
        <v>-6.4694212024442532E-5</v>
      </c>
      <c r="N47" s="5"/>
      <c r="R47" s="48"/>
    </row>
    <row r="48" spans="1:18" x14ac:dyDescent="0.2">
      <c r="A48" s="6">
        <f t="shared" ref="A48" si="4">+A47+1</f>
        <v>17</v>
      </c>
      <c r="B48" s="1"/>
      <c r="C48" s="14" t="s">
        <v>23</v>
      </c>
      <c r="E48" s="17" t="s">
        <v>24</v>
      </c>
      <c r="F48" s="54"/>
      <c r="G48" s="102">
        <f>IF('[3]Total Proposed Rate Full Y1'!$AG45="","",'[3]Total Proposed Rate Full Y1'!$AG45)</f>
        <v>0.16900000000000001</v>
      </c>
      <c r="H48" s="102"/>
      <c r="I48" s="102">
        <f>IF('[4]Total Proposed Rate Full Y2'!$AG48="","",'[4]Total Proposed Rate Full Y2'!$AG48)</f>
        <v>0.16900000000000001</v>
      </c>
      <c r="J48" s="102"/>
      <c r="K48" s="102">
        <f t="shared" si="1"/>
        <v>0</v>
      </c>
      <c r="L48" s="53"/>
      <c r="M48" s="60">
        <f t="shared" si="2"/>
        <v>0</v>
      </c>
      <c r="N48" s="5"/>
      <c r="R48" s="48"/>
    </row>
    <row r="49" spans="1:18" x14ac:dyDescent="0.2">
      <c r="A49" s="6"/>
      <c r="B49" s="1"/>
      <c r="C49" s="14"/>
      <c r="D49" s="1"/>
      <c r="E49" s="1"/>
      <c r="F49" s="21"/>
      <c r="G49" s="51" t="str">
        <f>IF('[3]Total Proposed Rate Full Y1'!$AG46="","",'[3]Total Proposed Rate Full Y1'!$AG46)</f>
        <v/>
      </c>
      <c r="H49" s="59"/>
      <c r="I49" s="51" t="str">
        <f>IF('[4]Total Proposed Rate Full Y2'!$AG49="","",'[4]Total Proposed Rate Full Y2'!$AG49)</f>
        <v/>
      </c>
      <c r="J49" s="59"/>
      <c r="K49" s="51" t="str">
        <f t="shared" si="1"/>
        <v/>
      </c>
      <c r="L49" s="21"/>
      <c r="M49" s="60" t="str">
        <f t="shared" si="2"/>
        <v/>
      </c>
      <c r="N49" s="5"/>
      <c r="R49" s="48"/>
    </row>
    <row r="50" spans="1:18" x14ac:dyDescent="0.2">
      <c r="A50" s="6"/>
      <c r="B50" s="1"/>
      <c r="C50" s="14"/>
      <c r="D50" s="1"/>
      <c r="E50" s="1"/>
      <c r="F50" s="21"/>
      <c r="G50" s="51" t="str">
        <f>IF('[3]Total Proposed Rate Full Y1'!$AG47="","",'[3]Total Proposed Rate Full Y1'!$AG47)</f>
        <v/>
      </c>
      <c r="H50" s="59"/>
      <c r="I50" s="51" t="str">
        <f>IF('[4]Total Proposed Rate Full Y2'!$AG50="","",'[4]Total Proposed Rate Full Y2'!$AG50)</f>
        <v/>
      </c>
      <c r="J50" s="59"/>
      <c r="K50" s="51" t="str">
        <f t="shared" si="1"/>
        <v/>
      </c>
      <c r="L50" s="21"/>
      <c r="M50" s="60" t="str">
        <f t="shared" si="2"/>
        <v/>
      </c>
      <c r="N50" s="5"/>
      <c r="R50" s="48"/>
    </row>
    <row r="51" spans="1:18" ht="10.5" x14ac:dyDescent="0.25">
      <c r="A51" s="6">
        <f>+A50+1</f>
        <v>1</v>
      </c>
      <c r="B51" s="1"/>
      <c r="C51" s="12" t="s">
        <v>273</v>
      </c>
      <c r="E51" s="1"/>
      <c r="F51" s="21"/>
      <c r="G51" s="51" t="str">
        <f>IF('[3]Total Proposed Rate Full Y1'!$AG47="","",'[3]Total Proposed Rate Full Y1'!$AG47)</f>
        <v/>
      </c>
      <c r="H51" s="59"/>
      <c r="I51" s="51" t="str">
        <f>IF('[4]Total Proposed Rate Full Y2'!$AG51="","",'[4]Total Proposed Rate Full Y2'!$AG51)</f>
        <v/>
      </c>
      <c r="J51" s="59"/>
      <c r="K51" s="51" t="str">
        <f t="shared" si="1"/>
        <v/>
      </c>
      <c r="L51" s="21"/>
      <c r="M51" s="60" t="str">
        <f t="shared" si="2"/>
        <v/>
      </c>
      <c r="N51" s="5"/>
      <c r="R51" s="48"/>
    </row>
    <row r="52" spans="1:18" x14ac:dyDescent="0.2">
      <c r="A52" s="6">
        <f t="shared" ref="A52:A56" si="5">+A51+1</f>
        <v>2</v>
      </c>
      <c r="B52" s="1"/>
      <c r="C52" s="1" t="s">
        <v>12</v>
      </c>
      <c r="E52" s="13" t="s">
        <v>13</v>
      </c>
      <c r="F52" s="21"/>
      <c r="G52" s="51">
        <f>IF('[3]Total Proposed Rate Full Y1'!$AG48="","",'[3]Total Proposed Rate Full Y1'!$AG48)</f>
        <v>0</v>
      </c>
      <c r="H52" s="51"/>
      <c r="I52" s="51">
        <f>IF('[4]Total Proposed Rate Full Y2'!$AG52="","",'[4]Total Proposed Rate Full Y2'!$AG52)</f>
        <v>0</v>
      </c>
      <c r="J52" s="59"/>
      <c r="K52" s="51">
        <f t="shared" si="1"/>
        <v>0</v>
      </c>
      <c r="L52" s="22"/>
      <c r="M52" s="60">
        <f t="shared" si="2"/>
        <v>0</v>
      </c>
      <c r="N52" s="5"/>
      <c r="R52" s="48"/>
    </row>
    <row r="53" spans="1:18" x14ac:dyDescent="0.2">
      <c r="A53" s="6">
        <f t="shared" si="5"/>
        <v>3</v>
      </c>
      <c r="B53" s="1"/>
      <c r="C53" s="1" t="s">
        <v>14</v>
      </c>
      <c r="E53" s="2" t="s">
        <v>15</v>
      </c>
      <c r="F53" s="22"/>
      <c r="G53" s="51">
        <f>IF('[3]Total Proposed Rate Full Y1'!$AG49="","",'[3]Total Proposed Rate Full Y1'!$AG49)</f>
        <v>0</v>
      </c>
      <c r="H53" s="51"/>
      <c r="I53" s="51">
        <f>IF('[4]Total Proposed Rate Full Y2'!$AG53="","",'[4]Total Proposed Rate Full Y2'!$AG53)</f>
        <v>0</v>
      </c>
      <c r="J53" s="59"/>
      <c r="K53" s="51">
        <f t="shared" si="1"/>
        <v>0</v>
      </c>
      <c r="L53" s="22"/>
      <c r="M53" s="60">
        <f t="shared" si="2"/>
        <v>0</v>
      </c>
      <c r="N53" s="5"/>
      <c r="R53" s="48"/>
    </row>
    <row r="54" spans="1:18" hidden="1" x14ac:dyDescent="0.2">
      <c r="A54" s="6">
        <v>4</v>
      </c>
      <c r="B54" s="1"/>
      <c r="C54" s="42" t="s">
        <v>165</v>
      </c>
      <c r="E54" s="2" t="s">
        <v>15</v>
      </c>
      <c r="F54" s="22"/>
      <c r="G54" s="51">
        <f>IF('[3]Total Proposed Rate Full Y1'!$AG50="","",'[3]Total Proposed Rate Full Y1'!$AG50)</f>
        <v>0</v>
      </c>
      <c r="H54" s="51"/>
      <c r="I54" s="51">
        <f>IF('[4]Total Proposed Rate Full Y2'!$AG54="","",'[4]Total Proposed Rate Full Y2'!$AG54)</f>
        <v>0</v>
      </c>
      <c r="J54" s="59"/>
      <c r="K54" s="51">
        <f t="shared" si="1"/>
        <v>0</v>
      </c>
      <c r="L54" s="22"/>
      <c r="M54" s="60">
        <f t="shared" si="2"/>
        <v>0</v>
      </c>
      <c r="N54" s="5"/>
      <c r="R54" s="48"/>
    </row>
    <row r="55" spans="1:18" x14ac:dyDescent="0.2">
      <c r="A55" s="6">
        <v>4</v>
      </c>
      <c r="B55" s="1"/>
      <c r="C55" s="1" t="s">
        <v>17</v>
      </c>
      <c r="G55" s="51" t="str">
        <f>IF('[3]Total Proposed Rate Full Y1'!$AG51="","",'[3]Total Proposed Rate Full Y1'!$AG51)</f>
        <v/>
      </c>
      <c r="H55" s="59"/>
      <c r="I55" s="51" t="str">
        <f>IF('[4]Total Proposed Rate Full Y2'!$AG55="","",'[4]Total Proposed Rate Full Y2'!$AG55)</f>
        <v/>
      </c>
      <c r="J55" s="59"/>
      <c r="K55" s="51" t="str">
        <f t="shared" si="1"/>
        <v/>
      </c>
      <c r="M55" s="60" t="str">
        <f t="shared" si="2"/>
        <v/>
      </c>
      <c r="N55" s="5"/>
      <c r="R55" s="48"/>
    </row>
    <row r="56" spans="1:18" x14ac:dyDescent="0.2">
      <c r="A56" s="6">
        <f t="shared" si="5"/>
        <v>5</v>
      </c>
      <c r="B56" s="1"/>
      <c r="C56" s="41" t="s">
        <v>70</v>
      </c>
      <c r="E56" s="14" t="s">
        <v>15</v>
      </c>
      <c r="F56" s="22"/>
      <c r="G56" s="51">
        <f>IF('[3]Total Proposed Rate Full Y1'!$AG52="","",'[3]Total Proposed Rate Full Y1'!$AG52)</f>
        <v>0</v>
      </c>
      <c r="H56" s="51"/>
      <c r="I56" s="51">
        <f>IF('[4]Total Proposed Rate Full Y2'!$AG56="","",'[4]Total Proposed Rate Full Y2'!$AG56)</f>
        <v>0</v>
      </c>
      <c r="J56" s="59"/>
      <c r="K56" s="51">
        <f t="shared" si="1"/>
        <v>0</v>
      </c>
      <c r="L56" s="22"/>
      <c r="M56" s="60">
        <f t="shared" si="2"/>
        <v>0</v>
      </c>
      <c r="N56" s="5"/>
      <c r="R56" s="48"/>
    </row>
    <row r="57" spans="1:18" x14ac:dyDescent="0.2">
      <c r="A57" s="6">
        <f t="shared" ref="A57:A68" si="6">+A56+1</f>
        <v>6</v>
      </c>
      <c r="B57" s="1"/>
      <c r="C57" s="41" t="s">
        <v>71</v>
      </c>
      <c r="E57" s="14" t="s">
        <v>15</v>
      </c>
      <c r="F57" s="22"/>
      <c r="G57" s="51">
        <f>IF('[3]Total Proposed Rate Full Y1'!$AG53="","",'[3]Total Proposed Rate Full Y1'!$AG53)</f>
        <v>0</v>
      </c>
      <c r="H57" s="51"/>
      <c r="I57" s="51">
        <f>IF('[4]Total Proposed Rate Full Y2'!$AG57="","",'[4]Total Proposed Rate Full Y2'!$AG57)</f>
        <v>0</v>
      </c>
      <c r="J57" s="59"/>
      <c r="K57" s="51">
        <f t="shared" si="1"/>
        <v>0</v>
      </c>
      <c r="L57" s="22"/>
      <c r="M57" s="60">
        <f t="shared" si="2"/>
        <v>0</v>
      </c>
      <c r="N57" s="5"/>
      <c r="R57" s="48"/>
    </row>
    <row r="58" spans="1:18" x14ac:dyDescent="0.2">
      <c r="A58" s="6">
        <f t="shared" si="6"/>
        <v>7</v>
      </c>
      <c r="B58" s="1"/>
      <c r="C58" s="1" t="s">
        <v>20</v>
      </c>
      <c r="D58" s="1"/>
      <c r="E58" s="13"/>
      <c r="F58" s="52"/>
      <c r="G58" s="51" t="str">
        <f>IF('[3]Total Proposed Rate Full Y1'!$AG54="","",'[3]Total Proposed Rate Full Y1'!$AG54)</f>
        <v/>
      </c>
      <c r="H58" s="59"/>
      <c r="I58" s="51" t="str">
        <f>IF('[4]Total Proposed Rate Full Y2'!$AG58="","",'[4]Total Proposed Rate Full Y2'!$AG58)</f>
        <v/>
      </c>
      <c r="J58" s="59"/>
      <c r="K58" s="51" t="str">
        <f t="shared" si="1"/>
        <v/>
      </c>
      <c r="L58" s="52"/>
      <c r="M58" s="60" t="str">
        <f t="shared" si="2"/>
        <v/>
      </c>
      <c r="N58" s="5"/>
      <c r="R58" s="48"/>
    </row>
    <row r="59" spans="1:18" x14ac:dyDescent="0.2">
      <c r="A59" s="6">
        <f t="shared" si="6"/>
        <v>8</v>
      </c>
      <c r="B59" s="1"/>
      <c r="C59" s="104" t="s">
        <v>269</v>
      </c>
      <c r="D59" s="1"/>
      <c r="E59" s="13" t="s">
        <v>21</v>
      </c>
      <c r="F59" s="21"/>
      <c r="G59" s="59">
        <f>IF('[3]Total Proposed Rate Full Y1'!$AG55="","",'[3]Total Proposed Rate Full Y1'!$AG55)</f>
        <v>0.30230999999999997</v>
      </c>
      <c r="H59" s="59"/>
      <c r="I59" s="59">
        <f>IF('[4]Total Proposed Rate Full Y2'!$AG59="","",'[4]Total Proposed Rate Full Y2'!$AG59)</f>
        <v>0.30229999999999996</v>
      </c>
      <c r="J59" s="59"/>
      <c r="K59" s="59">
        <f t="shared" si="1"/>
        <v>-1.0000000000010001E-5</v>
      </c>
      <c r="L59" s="4"/>
      <c r="M59" s="60">
        <f t="shared" si="2"/>
        <v>-3.3078627898547857E-5</v>
      </c>
      <c r="N59" s="5"/>
      <c r="R59" s="48"/>
    </row>
    <row r="60" spans="1:18" x14ac:dyDescent="0.2">
      <c r="A60" s="6">
        <f t="shared" si="6"/>
        <v>9</v>
      </c>
      <c r="B60" s="1"/>
      <c r="C60" s="104" t="s">
        <v>270</v>
      </c>
      <c r="D60" s="1"/>
      <c r="E60" s="13" t="s">
        <v>21</v>
      </c>
      <c r="F60" s="21"/>
      <c r="G60" s="59">
        <f>IF('[3]Total Proposed Rate Full Y1'!$AG56="","",'[3]Total Proposed Rate Full Y1'!$AG56)</f>
        <v>0.30230999999999997</v>
      </c>
      <c r="H60" s="59"/>
      <c r="I60" s="59">
        <f>IF('[4]Total Proposed Rate Full Y2'!$AG60="","",'[4]Total Proposed Rate Full Y2'!$AG60)</f>
        <v>0.30229999999999996</v>
      </c>
      <c r="J60" s="59"/>
      <c r="K60" s="59">
        <f t="shared" si="1"/>
        <v>-1.0000000000010001E-5</v>
      </c>
      <c r="L60" s="4"/>
      <c r="M60" s="60">
        <f t="shared" si="2"/>
        <v>-3.3078627898547857E-5</v>
      </c>
      <c r="N60" s="5"/>
      <c r="R60" s="48"/>
    </row>
    <row r="61" spans="1:18" x14ac:dyDescent="0.2">
      <c r="A61" s="6">
        <f t="shared" si="6"/>
        <v>10</v>
      </c>
      <c r="B61" s="1"/>
      <c r="C61" s="104" t="s">
        <v>271</v>
      </c>
      <c r="D61" s="1"/>
      <c r="E61" s="13" t="s">
        <v>21</v>
      </c>
      <c r="F61" s="21"/>
      <c r="G61" s="59">
        <f>IF('[3]Total Proposed Rate Full Y1'!$AG57="","",'[3]Total Proposed Rate Full Y1'!$AG57)</f>
        <v>0.38234999999999997</v>
      </c>
      <c r="H61" s="59"/>
      <c r="I61" s="59">
        <f>IF('[4]Total Proposed Rate Full Y2'!$AG61="","",'[4]Total Proposed Rate Full Y2'!$AG61)</f>
        <v>0.38231999999999994</v>
      </c>
      <c r="J61" s="59"/>
      <c r="K61" s="59">
        <f t="shared" si="1"/>
        <v>-3.0000000000030003E-5</v>
      </c>
      <c r="L61" s="4"/>
      <c r="M61" s="60">
        <f t="shared" si="2"/>
        <v>-7.846214201655552E-5</v>
      </c>
      <c r="N61" s="5"/>
      <c r="R61" s="48"/>
    </row>
    <row r="62" spans="1:18" x14ac:dyDescent="0.2">
      <c r="A62" s="6">
        <f t="shared" si="6"/>
        <v>11</v>
      </c>
      <c r="B62" s="1"/>
      <c r="C62" s="104" t="s">
        <v>272</v>
      </c>
      <c r="D62" s="1"/>
      <c r="E62" s="13" t="s">
        <v>21</v>
      </c>
      <c r="F62" s="21"/>
      <c r="G62" s="59">
        <f>IF('[3]Total Proposed Rate Full Y1'!$AG58="","",'[3]Total Proposed Rate Full Y1'!$AG58)</f>
        <v>0.67479000000000011</v>
      </c>
      <c r="H62" s="59"/>
      <c r="I62" s="59">
        <f>IF('[4]Total Proposed Rate Full Y2'!$AG62="","",'[4]Total Proposed Rate Full Y2'!$AG62)</f>
        <v>0.67475000000000007</v>
      </c>
      <c r="J62" s="59"/>
      <c r="K62" s="59">
        <f t="shared" si="1"/>
        <v>-4.0000000000040004E-5</v>
      </c>
      <c r="L62" s="4"/>
      <c r="M62" s="60">
        <f t="shared" si="2"/>
        <v>-5.927770121080632E-5</v>
      </c>
      <c r="N62" s="5"/>
      <c r="R62" s="48"/>
    </row>
    <row r="63" spans="1:18" x14ac:dyDescent="0.2">
      <c r="A63" s="6">
        <f t="shared" si="6"/>
        <v>12</v>
      </c>
      <c r="B63" s="1"/>
      <c r="C63" s="15" t="s">
        <v>22</v>
      </c>
      <c r="D63" s="1"/>
      <c r="E63" s="13"/>
      <c r="F63" s="21"/>
      <c r="G63" s="59" t="str">
        <f>IF('[3]Total Proposed Rate Full Y1'!$AG59="","",'[3]Total Proposed Rate Full Y1'!$AG59)</f>
        <v/>
      </c>
      <c r="H63" s="59"/>
      <c r="I63" s="59" t="str">
        <f>IF('[4]Total Proposed Rate Full Y2'!$AG63="","",'[4]Total Proposed Rate Full Y2'!$AG63)</f>
        <v/>
      </c>
      <c r="J63" s="59"/>
      <c r="K63" s="59" t="str">
        <f t="shared" si="1"/>
        <v/>
      </c>
      <c r="L63" s="4"/>
      <c r="M63" s="60" t="str">
        <f t="shared" si="2"/>
        <v/>
      </c>
      <c r="N63" s="5"/>
      <c r="R63" s="48"/>
    </row>
    <row r="64" spans="1:18" x14ac:dyDescent="0.2">
      <c r="A64" s="6">
        <f t="shared" si="6"/>
        <v>13</v>
      </c>
      <c r="B64" s="1"/>
      <c r="C64" s="104" t="s">
        <v>269</v>
      </c>
      <c r="D64" s="1"/>
      <c r="E64" s="13" t="s">
        <v>21</v>
      </c>
      <c r="F64" s="21"/>
      <c r="G64" s="59">
        <f>IF('[3]Total Proposed Rate Full Y1'!$AG60="","",'[3]Total Proposed Rate Full Y1'!$AG60)</f>
        <v>0.27634999999999993</v>
      </c>
      <c r="H64" s="59"/>
      <c r="I64" s="59">
        <f>IF('[4]Total Proposed Rate Full Y2'!$AG64="","",'[4]Total Proposed Rate Full Y2'!$AG64)</f>
        <v>0.27632999999999996</v>
      </c>
      <c r="J64" s="59"/>
      <c r="K64" s="59">
        <f t="shared" si="1"/>
        <v>-1.9999999999964491E-5</v>
      </c>
      <c r="L64" s="4"/>
      <c r="M64" s="60">
        <f t="shared" si="2"/>
        <v>-7.2371992038952398E-5</v>
      </c>
      <c r="N64" s="5"/>
      <c r="R64" s="48"/>
    </row>
    <row r="65" spans="1:18" x14ac:dyDescent="0.2">
      <c r="A65" s="6">
        <f t="shared" si="6"/>
        <v>14</v>
      </c>
      <c r="B65" s="1"/>
      <c r="C65" s="104" t="s">
        <v>270</v>
      </c>
      <c r="D65" s="1"/>
      <c r="E65" s="13" t="s">
        <v>21</v>
      </c>
      <c r="F65" s="21"/>
      <c r="G65" s="59">
        <f>IF('[3]Total Proposed Rate Full Y1'!$AG61="","",'[3]Total Proposed Rate Full Y1'!$AG61)</f>
        <v>0.27634999999999993</v>
      </c>
      <c r="H65" s="59"/>
      <c r="I65" s="59">
        <f>IF('[4]Total Proposed Rate Full Y2'!$AG65="","",'[4]Total Proposed Rate Full Y2'!$AG65)</f>
        <v>0.27632999999999996</v>
      </c>
      <c r="J65" s="59"/>
      <c r="K65" s="59">
        <f t="shared" si="1"/>
        <v>-1.9999999999964491E-5</v>
      </c>
      <c r="L65" s="4"/>
      <c r="M65" s="60">
        <f t="shared" si="2"/>
        <v>-7.2371992038952398E-5</v>
      </c>
      <c r="N65" s="5"/>
      <c r="R65" s="48"/>
    </row>
    <row r="66" spans="1:18" x14ac:dyDescent="0.2">
      <c r="A66" s="6">
        <f t="shared" si="6"/>
        <v>15</v>
      </c>
      <c r="B66" s="1"/>
      <c r="C66" s="104" t="s">
        <v>271</v>
      </c>
      <c r="D66" s="1"/>
      <c r="E66" s="13" t="s">
        <v>21</v>
      </c>
      <c r="F66" s="21"/>
      <c r="G66" s="59">
        <f>IF('[3]Total Proposed Rate Full Y1'!$AG62="","",'[3]Total Proposed Rate Full Y1'!$AG62)</f>
        <v>0.34966000000000003</v>
      </c>
      <c r="H66" s="59"/>
      <c r="I66" s="59">
        <f>IF('[4]Total Proposed Rate Full Y2'!$AG66="","",'[4]Total Proposed Rate Full Y2'!$AG66)</f>
        <v>0.34962999999999994</v>
      </c>
      <c r="J66" s="59"/>
      <c r="K66" s="59">
        <f t="shared" si="1"/>
        <v>-3.0000000000085514E-5</v>
      </c>
      <c r="L66" s="4"/>
      <c r="M66" s="60">
        <f t="shared" si="2"/>
        <v>-8.5797631985601755E-5</v>
      </c>
      <c r="N66" s="5"/>
      <c r="R66" s="48"/>
    </row>
    <row r="67" spans="1:18" x14ac:dyDescent="0.2">
      <c r="A67" s="6">
        <f t="shared" si="6"/>
        <v>16</v>
      </c>
      <c r="B67" s="1"/>
      <c r="C67" s="104" t="s">
        <v>272</v>
      </c>
      <c r="D67" s="1"/>
      <c r="E67" s="13" t="s">
        <v>21</v>
      </c>
      <c r="F67" s="21"/>
      <c r="G67" s="59">
        <f>IF('[3]Total Proposed Rate Full Y1'!$AG63="","",'[3]Total Proposed Rate Full Y1'!$AG63)</f>
        <v>0.61752000000000007</v>
      </c>
      <c r="H67" s="59"/>
      <c r="I67" s="59">
        <f>IF('[4]Total Proposed Rate Full Y2'!$AG67="","",'[4]Total Proposed Rate Full Y2'!$AG67)</f>
        <v>0.61748000000000003</v>
      </c>
      <c r="J67" s="59"/>
      <c r="K67" s="59">
        <f t="shared" si="1"/>
        <v>-4.0000000000040004E-5</v>
      </c>
      <c r="L67" s="4"/>
      <c r="M67" s="60">
        <f t="shared" si="2"/>
        <v>-6.477522995213111E-5</v>
      </c>
      <c r="N67" s="5"/>
      <c r="R67" s="48"/>
    </row>
    <row r="68" spans="1:18" x14ac:dyDescent="0.2">
      <c r="A68" s="6">
        <f t="shared" si="6"/>
        <v>17</v>
      </c>
      <c r="B68" s="1"/>
      <c r="C68" s="14" t="s">
        <v>23</v>
      </c>
      <c r="E68" s="17" t="s">
        <v>24</v>
      </c>
      <c r="F68" s="54"/>
      <c r="G68" s="102">
        <f>IF('[3]Total Proposed Rate Full Y1'!$AG64="","",'[3]Total Proposed Rate Full Y1'!$AG64)</f>
        <v>0.16900000000000001</v>
      </c>
      <c r="H68" s="102"/>
      <c r="I68" s="102">
        <f>IF('[4]Total Proposed Rate Full Y2'!$AG68="","",'[4]Total Proposed Rate Full Y2'!$AG68)</f>
        <v>0.16900000000000001</v>
      </c>
      <c r="J68" s="102"/>
      <c r="K68" s="102">
        <f t="shared" si="1"/>
        <v>0</v>
      </c>
      <c r="L68" s="53"/>
      <c r="M68" s="60">
        <f t="shared" si="2"/>
        <v>0</v>
      </c>
      <c r="N68" s="5"/>
      <c r="R68" s="48"/>
    </row>
    <row r="69" spans="1:18" x14ac:dyDescent="0.2">
      <c r="A69" s="6"/>
      <c r="B69" s="1"/>
      <c r="C69" s="14"/>
      <c r="D69" s="1"/>
      <c r="E69" s="1"/>
      <c r="F69" s="21"/>
      <c r="G69" s="51" t="str">
        <f>IF('[3]Total Proposed Rate Full Y1'!$AG65="","",'[3]Total Proposed Rate Full Y1'!$AG65)</f>
        <v/>
      </c>
      <c r="H69" s="59"/>
      <c r="I69" s="51" t="str">
        <f>IF('[4]Total Proposed Rate Full Y2'!$AG69="","",'[4]Total Proposed Rate Full Y2'!$AG69)</f>
        <v/>
      </c>
      <c r="J69" s="59"/>
      <c r="K69" s="51" t="str">
        <f t="shared" si="1"/>
        <v/>
      </c>
      <c r="L69" s="21"/>
      <c r="M69" s="60" t="str">
        <f t="shared" si="2"/>
        <v/>
      </c>
      <c r="N69" s="5"/>
      <c r="R69" s="48"/>
    </row>
    <row r="70" spans="1:18" x14ac:dyDescent="0.2">
      <c r="A70" s="6"/>
      <c r="B70" s="1"/>
      <c r="C70" s="14"/>
      <c r="D70" s="1"/>
      <c r="E70" s="1"/>
      <c r="F70" s="21"/>
      <c r="G70" s="51" t="str">
        <f>IF('[3]Total Proposed Rate Full Y1'!$AG70="","",'[3]Total Proposed Rate Full Y1'!$AG70)</f>
        <v/>
      </c>
      <c r="H70" s="59"/>
      <c r="I70" s="51" t="str">
        <f>IF('[4]Total Proposed Rate Full Y2'!$AG70="","",'[4]Total Proposed Rate Full Y2'!$AG70)</f>
        <v/>
      </c>
      <c r="J70" s="59"/>
      <c r="K70" s="51" t="str">
        <f t="shared" si="1"/>
        <v/>
      </c>
      <c r="L70" s="21"/>
      <c r="M70" s="60" t="str">
        <f t="shared" si="2"/>
        <v/>
      </c>
      <c r="N70" s="5"/>
      <c r="R70" s="48"/>
    </row>
    <row r="71" spans="1:18" ht="10.5" x14ac:dyDescent="0.25">
      <c r="A71" s="6">
        <f>+A70+1</f>
        <v>1</v>
      </c>
      <c r="B71" s="1"/>
      <c r="C71" s="12" t="s">
        <v>297</v>
      </c>
      <c r="E71" s="1"/>
      <c r="F71" s="21"/>
      <c r="G71" s="51" t="str">
        <f>IF('[3]Total Proposed Rate Full Y1'!$AG66="","",'[3]Total Proposed Rate Full Y1'!$AG66)</f>
        <v/>
      </c>
      <c r="H71" s="59"/>
      <c r="I71" s="51" t="str">
        <f>IF('[4]Total Proposed Rate Full Y2'!$AG71="","",'[4]Total Proposed Rate Full Y2'!$AG71)</f>
        <v/>
      </c>
      <c r="J71" s="59"/>
      <c r="K71" s="51" t="str">
        <f t="shared" si="1"/>
        <v/>
      </c>
      <c r="L71" s="21"/>
      <c r="M71" s="60" t="str">
        <f t="shared" si="2"/>
        <v/>
      </c>
      <c r="N71" s="5"/>
      <c r="R71" s="48"/>
    </row>
    <row r="72" spans="1:18" x14ac:dyDescent="0.2">
      <c r="A72" s="6">
        <f t="shared" ref="A72:A76" si="7">+A71+1</f>
        <v>2</v>
      </c>
      <c r="B72" s="1"/>
      <c r="C72" s="1" t="s">
        <v>12</v>
      </c>
      <c r="E72" s="13" t="s">
        <v>13</v>
      </c>
      <c r="F72" s="21"/>
      <c r="G72" s="51">
        <f>IF('[3]Total Proposed Rate Full Y1'!$AG67="","",'[3]Total Proposed Rate Full Y1'!$AG67)</f>
        <v>0</v>
      </c>
      <c r="H72" s="51"/>
      <c r="I72" s="51">
        <f>IF('[4]Total Proposed Rate Full Y2'!$AG72="","",'[4]Total Proposed Rate Full Y2'!$AG72)</f>
        <v>0</v>
      </c>
      <c r="J72" s="59"/>
      <c r="K72" s="51">
        <f t="shared" si="1"/>
        <v>0</v>
      </c>
      <c r="L72" s="22"/>
      <c r="M72" s="60">
        <f t="shared" si="2"/>
        <v>0</v>
      </c>
      <c r="N72" s="5"/>
      <c r="R72" s="48"/>
    </row>
    <row r="73" spans="1:18" x14ac:dyDescent="0.2">
      <c r="A73" s="6">
        <f t="shared" si="7"/>
        <v>3</v>
      </c>
      <c r="B73" s="1"/>
      <c r="C73" s="1" t="s">
        <v>14</v>
      </c>
      <c r="E73" s="2" t="s">
        <v>15</v>
      </c>
      <c r="F73" s="22"/>
      <c r="G73" s="51">
        <f>IF('[3]Total Proposed Rate Full Y1'!$AG68="","",'[3]Total Proposed Rate Full Y1'!$AG68)</f>
        <v>0</v>
      </c>
      <c r="H73" s="51"/>
      <c r="I73" s="51">
        <f>IF('[4]Total Proposed Rate Full Y2'!$AG73="","",'[4]Total Proposed Rate Full Y2'!$AG73)</f>
        <v>0</v>
      </c>
      <c r="J73" s="59"/>
      <c r="K73" s="51">
        <f t="shared" si="1"/>
        <v>0</v>
      </c>
      <c r="L73" s="22"/>
      <c r="M73" s="60">
        <f t="shared" si="2"/>
        <v>0</v>
      </c>
      <c r="N73" s="5"/>
      <c r="R73" s="48"/>
    </row>
    <row r="74" spans="1:18" hidden="1" x14ac:dyDescent="0.2">
      <c r="A74" s="6">
        <v>4</v>
      </c>
      <c r="B74" s="1"/>
      <c r="C74" s="42" t="s">
        <v>165</v>
      </c>
      <c r="E74" s="2" t="s">
        <v>15</v>
      </c>
      <c r="F74" s="22"/>
      <c r="G74" s="51">
        <f>IF('[3]Total Proposed Rate Full Y1'!$AG69="","",'[3]Total Proposed Rate Full Y1'!$AG69)</f>
        <v>0</v>
      </c>
      <c r="H74" s="51"/>
      <c r="I74" s="51">
        <f>IF('[4]Total Proposed Rate Full Y2'!$AG74="","",'[4]Total Proposed Rate Full Y2'!$AG74)</f>
        <v>0</v>
      </c>
      <c r="J74" s="59"/>
      <c r="K74" s="51">
        <f t="shared" si="1"/>
        <v>0</v>
      </c>
      <c r="L74" s="22"/>
      <c r="M74" s="60">
        <f t="shared" si="2"/>
        <v>0</v>
      </c>
      <c r="N74" s="5"/>
      <c r="R74" s="48"/>
    </row>
    <row r="75" spans="1:18" x14ac:dyDescent="0.2">
      <c r="A75" s="6">
        <v>4</v>
      </c>
      <c r="B75" s="1"/>
      <c r="C75" s="1" t="s">
        <v>17</v>
      </c>
      <c r="G75" s="51" t="str">
        <f>IF('[3]Total Proposed Rate Full Y1'!$AG70="","",'[3]Total Proposed Rate Full Y1'!$AG70)</f>
        <v/>
      </c>
      <c r="H75" s="59"/>
      <c r="I75" s="51" t="str">
        <f>IF('[4]Total Proposed Rate Full Y2'!$AG75="","",'[4]Total Proposed Rate Full Y2'!$AG75)</f>
        <v/>
      </c>
      <c r="J75" s="59"/>
      <c r="K75" s="51" t="str">
        <f t="shared" si="1"/>
        <v/>
      </c>
      <c r="M75" s="60" t="str">
        <f t="shared" si="2"/>
        <v/>
      </c>
      <c r="N75" s="5"/>
      <c r="R75" s="48"/>
    </row>
    <row r="76" spans="1:18" x14ac:dyDescent="0.2">
      <c r="A76" s="6">
        <f t="shared" si="7"/>
        <v>5</v>
      </c>
      <c r="B76" s="1"/>
      <c r="C76" s="41" t="s">
        <v>70</v>
      </c>
      <c r="E76" s="14" t="s">
        <v>15</v>
      </c>
      <c r="F76" s="22"/>
      <c r="G76" s="51">
        <f>IF('[3]Total Proposed Rate Full Y1'!$AG71="","",'[3]Total Proposed Rate Full Y1'!$AG71)</f>
        <v>0</v>
      </c>
      <c r="H76" s="51"/>
      <c r="I76" s="51">
        <f>IF('[4]Total Proposed Rate Full Y2'!$AG76="","",'[4]Total Proposed Rate Full Y2'!$AG76)</f>
        <v>0</v>
      </c>
      <c r="J76" s="59"/>
      <c r="K76" s="51">
        <f t="shared" si="1"/>
        <v>0</v>
      </c>
      <c r="L76" s="22"/>
      <c r="M76" s="60">
        <f t="shared" si="2"/>
        <v>0</v>
      </c>
      <c r="N76" s="5"/>
      <c r="R76" s="48"/>
    </row>
    <row r="77" spans="1:18" x14ac:dyDescent="0.2">
      <c r="A77" s="6">
        <f t="shared" ref="A77:A88" si="8">+A76+1</f>
        <v>6</v>
      </c>
      <c r="B77" s="1"/>
      <c r="C77" s="41" t="s">
        <v>71</v>
      </c>
      <c r="E77" s="14" t="s">
        <v>15</v>
      </c>
      <c r="F77" s="22"/>
      <c r="G77" s="51">
        <f>IF('[3]Total Proposed Rate Full Y1'!$AG72="","",'[3]Total Proposed Rate Full Y1'!$AG72)</f>
        <v>0</v>
      </c>
      <c r="H77" s="51"/>
      <c r="I77" s="51">
        <f>IF('[4]Total Proposed Rate Full Y2'!$AG77="","",'[4]Total Proposed Rate Full Y2'!$AG77)</f>
        <v>0</v>
      </c>
      <c r="J77" s="59"/>
      <c r="K77" s="51">
        <f t="shared" ref="K77:K140" si="9">IF(I77="","",+I77-G77)</f>
        <v>0</v>
      </c>
      <c r="L77" s="22"/>
      <c r="M77" s="60">
        <f t="shared" ref="M77:M140" si="10">IF(K77="","",+IFERROR(K77/G77,0))</f>
        <v>0</v>
      </c>
      <c r="N77" s="5"/>
      <c r="R77" s="48"/>
    </row>
    <row r="78" spans="1:18" x14ac:dyDescent="0.2">
      <c r="A78" s="6">
        <f t="shared" si="8"/>
        <v>7</v>
      </c>
      <c r="B78" s="1"/>
      <c r="C78" s="1" t="s">
        <v>20</v>
      </c>
      <c r="D78" s="1"/>
      <c r="E78" s="13"/>
      <c r="F78" s="52"/>
      <c r="G78" s="51" t="str">
        <f>IF('[3]Total Proposed Rate Full Y1'!$AG73="","",'[3]Total Proposed Rate Full Y1'!$AG73)</f>
        <v/>
      </c>
      <c r="H78" s="59"/>
      <c r="I78" s="51" t="str">
        <f>IF('[4]Total Proposed Rate Full Y2'!$AG78="","",'[4]Total Proposed Rate Full Y2'!$AG78)</f>
        <v/>
      </c>
      <c r="J78" s="59"/>
      <c r="K78" s="51" t="str">
        <f t="shared" si="9"/>
        <v/>
      </c>
      <c r="L78" s="52"/>
      <c r="M78" s="60" t="str">
        <f t="shared" si="10"/>
        <v/>
      </c>
      <c r="N78" s="5"/>
      <c r="R78" s="48"/>
    </row>
    <row r="79" spans="1:18" x14ac:dyDescent="0.2">
      <c r="A79" s="6">
        <f t="shared" si="8"/>
        <v>8</v>
      </c>
      <c r="B79" s="1"/>
      <c r="C79" s="104" t="s">
        <v>269</v>
      </c>
      <c r="D79" s="1"/>
      <c r="E79" s="13" t="s">
        <v>21</v>
      </c>
      <c r="F79" s="21"/>
      <c r="G79" s="59">
        <f>IF('[3]Total Proposed Rate Full Y1'!$AG74="","",'[3]Total Proposed Rate Full Y1'!$AG74)</f>
        <v>0.22875999999999999</v>
      </c>
      <c r="H79" s="59"/>
      <c r="I79" s="59">
        <f>IF('[4]Total Proposed Rate Full Y2'!$AG79="","",'[4]Total Proposed Rate Full Y2'!$AG79)</f>
        <v>0.22874999999999998</v>
      </c>
      <c r="J79" s="59"/>
      <c r="K79" s="59">
        <f t="shared" si="9"/>
        <v>-1.0000000000010001E-5</v>
      </c>
      <c r="L79" s="4"/>
      <c r="M79" s="60">
        <f t="shared" si="10"/>
        <v>-4.3713936002841409E-5</v>
      </c>
      <c r="N79" s="5"/>
      <c r="R79" s="48"/>
    </row>
    <row r="80" spans="1:18" x14ac:dyDescent="0.2">
      <c r="A80" s="6">
        <f t="shared" si="8"/>
        <v>9</v>
      </c>
      <c r="B80" s="1"/>
      <c r="C80" s="104" t="s">
        <v>270</v>
      </c>
      <c r="D80" s="1"/>
      <c r="E80" s="13" t="s">
        <v>21</v>
      </c>
      <c r="F80" s="21"/>
      <c r="G80" s="59">
        <f>IF('[3]Total Proposed Rate Full Y1'!$AG75="","",'[3]Total Proposed Rate Full Y1'!$AG75)</f>
        <v>0.22875999999999999</v>
      </c>
      <c r="H80" s="59"/>
      <c r="I80" s="59">
        <f>IF('[4]Total Proposed Rate Full Y2'!$AG80="","",'[4]Total Proposed Rate Full Y2'!$AG80)</f>
        <v>0.22874999999999998</v>
      </c>
      <c r="J80" s="59"/>
      <c r="K80" s="59">
        <f t="shared" si="9"/>
        <v>-1.0000000000010001E-5</v>
      </c>
      <c r="L80" s="4"/>
      <c r="M80" s="60">
        <f t="shared" si="10"/>
        <v>-4.3713936002841409E-5</v>
      </c>
      <c r="N80" s="5"/>
      <c r="R80" s="48"/>
    </row>
    <row r="81" spans="1:18" x14ac:dyDescent="0.2">
      <c r="A81" s="6">
        <f t="shared" si="8"/>
        <v>10</v>
      </c>
      <c r="B81" s="1"/>
      <c r="C81" s="104" t="s">
        <v>271</v>
      </c>
      <c r="D81" s="1"/>
      <c r="E81" s="13" t="s">
        <v>21</v>
      </c>
      <c r="F81" s="21"/>
      <c r="G81" s="59">
        <f>IF('[3]Total Proposed Rate Full Y1'!$AG76="","",'[3]Total Proposed Rate Full Y1'!$AG76)</f>
        <v>0.28822999999999993</v>
      </c>
      <c r="H81" s="59"/>
      <c r="I81" s="59">
        <f>IF('[4]Total Proposed Rate Full Y2'!$AG81="","",'[4]Total Proposed Rate Full Y2'!$AG81)</f>
        <v>0.28820999999999997</v>
      </c>
      <c r="J81" s="59"/>
      <c r="K81" s="59">
        <f t="shared" si="9"/>
        <v>-1.9999999999964491E-5</v>
      </c>
      <c r="L81" s="4"/>
      <c r="M81" s="60">
        <f t="shared" si="10"/>
        <v>-6.9389029594297942E-5</v>
      </c>
      <c r="N81" s="5"/>
      <c r="R81" s="48"/>
    </row>
    <row r="82" spans="1:18" x14ac:dyDescent="0.2">
      <c r="A82" s="6">
        <f t="shared" si="8"/>
        <v>11</v>
      </c>
      <c r="B82" s="1"/>
      <c r="C82" s="104" t="s">
        <v>272</v>
      </c>
      <c r="D82" s="1"/>
      <c r="E82" s="13" t="s">
        <v>21</v>
      </c>
      <c r="F82" s="21"/>
      <c r="G82" s="59">
        <f>IF('[3]Total Proposed Rate Full Y1'!$AG77="","",'[3]Total Proposed Rate Full Y1'!$AG77)</f>
        <v>0.50552999999999992</v>
      </c>
      <c r="H82" s="59"/>
      <c r="I82" s="59">
        <f>IF('[4]Total Proposed Rate Full Y2'!$AG82="","",'[4]Total Proposed Rate Full Y2'!$AG82)</f>
        <v>0.50551000000000001</v>
      </c>
      <c r="J82" s="59"/>
      <c r="K82" s="59">
        <f t="shared" si="9"/>
        <v>-1.9999999999908979E-5</v>
      </c>
      <c r="L82" s="4"/>
      <c r="M82" s="60">
        <f t="shared" si="10"/>
        <v>-3.9562439419834597E-5</v>
      </c>
      <c r="N82" s="5"/>
      <c r="R82" s="48"/>
    </row>
    <row r="83" spans="1:18" x14ac:dyDescent="0.2">
      <c r="A83" s="6">
        <f t="shared" si="8"/>
        <v>12</v>
      </c>
      <c r="B83" s="1"/>
      <c r="C83" s="15" t="s">
        <v>22</v>
      </c>
      <c r="D83" s="1"/>
      <c r="E83" s="13"/>
      <c r="F83" s="21"/>
      <c r="G83" s="59" t="str">
        <f>IF('[3]Total Proposed Rate Full Y1'!$AG78="","",'[3]Total Proposed Rate Full Y1'!$AG78)</f>
        <v/>
      </c>
      <c r="H83" s="59"/>
      <c r="I83" s="59" t="str">
        <f>IF('[4]Total Proposed Rate Full Y2'!$AG83="","",'[4]Total Proposed Rate Full Y2'!$AG83)</f>
        <v/>
      </c>
      <c r="J83" s="59"/>
      <c r="K83" s="59" t="str">
        <f t="shared" si="9"/>
        <v/>
      </c>
      <c r="L83" s="4"/>
      <c r="M83" s="60" t="str">
        <f t="shared" si="10"/>
        <v/>
      </c>
      <c r="N83" s="5"/>
      <c r="R83" s="48"/>
    </row>
    <row r="84" spans="1:18" x14ac:dyDescent="0.2">
      <c r="A84" s="6">
        <f t="shared" si="8"/>
        <v>13</v>
      </c>
      <c r="B84" s="1"/>
      <c r="C84" s="104" t="s">
        <v>269</v>
      </c>
      <c r="D84" s="1"/>
      <c r="E84" s="13" t="s">
        <v>21</v>
      </c>
      <c r="F84" s="21"/>
      <c r="G84" s="59">
        <f>IF('[3]Total Proposed Rate Full Y1'!$AG79="","",'[3]Total Proposed Rate Full Y1'!$AG79)</f>
        <v>0.20946999999999999</v>
      </c>
      <c r="H84" s="59"/>
      <c r="I84" s="59">
        <f>IF('[4]Total Proposed Rate Full Y2'!$AG84="","",'[4]Total Proposed Rate Full Y2'!$AG84)</f>
        <v>0.20945999999999998</v>
      </c>
      <c r="J84" s="59"/>
      <c r="K84" s="59">
        <f t="shared" si="9"/>
        <v>-1.0000000000010001E-5</v>
      </c>
      <c r="L84" s="4"/>
      <c r="M84" s="60">
        <f t="shared" si="10"/>
        <v>-4.7739533107413959E-5</v>
      </c>
      <c r="N84" s="5"/>
      <c r="R84" s="48"/>
    </row>
    <row r="85" spans="1:18" x14ac:dyDescent="0.2">
      <c r="A85" s="6">
        <f t="shared" si="8"/>
        <v>14</v>
      </c>
      <c r="B85" s="1"/>
      <c r="C85" s="104" t="s">
        <v>270</v>
      </c>
      <c r="D85" s="1"/>
      <c r="E85" s="13" t="s">
        <v>21</v>
      </c>
      <c r="F85" s="21"/>
      <c r="G85" s="59">
        <f>IF('[3]Total Proposed Rate Full Y1'!$AG80="","",'[3]Total Proposed Rate Full Y1'!$AG80)</f>
        <v>0.20946999999999999</v>
      </c>
      <c r="H85" s="59"/>
      <c r="I85" s="59">
        <f>IF('[4]Total Proposed Rate Full Y2'!$AG85="","",'[4]Total Proposed Rate Full Y2'!$AG85)</f>
        <v>0.20945999999999998</v>
      </c>
      <c r="J85" s="59"/>
      <c r="K85" s="59">
        <f t="shared" si="9"/>
        <v>-1.0000000000010001E-5</v>
      </c>
      <c r="L85" s="4"/>
      <c r="M85" s="60">
        <f t="shared" si="10"/>
        <v>-4.7739533107413959E-5</v>
      </c>
      <c r="N85" s="5"/>
      <c r="R85" s="48"/>
    </row>
    <row r="86" spans="1:18" x14ac:dyDescent="0.2">
      <c r="A86" s="6">
        <f t="shared" si="8"/>
        <v>15</v>
      </c>
      <c r="B86" s="1"/>
      <c r="C86" s="104" t="s">
        <v>271</v>
      </c>
      <c r="D86" s="1"/>
      <c r="E86" s="13" t="s">
        <v>21</v>
      </c>
      <c r="F86" s="21"/>
      <c r="G86" s="59">
        <f>IF('[3]Total Proposed Rate Full Y1'!$AG81="","",'[3]Total Proposed Rate Full Y1'!$AG81)</f>
        <v>0.26394000000000001</v>
      </c>
      <c r="H86" s="59"/>
      <c r="I86" s="59">
        <f>IF('[4]Total Proposed Rate Full Y2'!$AG86="","",'[4]Total Proposed Rate Full Y2'!$AG86)</f>
        <v>0.26391999999999999</v>
      </c>
      <c r="J86" s="59"/>
      <c r="K86" s="59">
        <f t="shared" si="9"/>
        <v>-2.0000000000020002E-5</v>
      </c>
      <c r="L86" s="4"/>
      <c r="M86" s="60">
        <f t="shared" si="10"/>
        <v>-7.5774797302492999E-5</v>
      </c>
      <c r="N86" s="5"/>
      <c r="R86" s="48"/>
    </row>
    <row r="87" spans="1:18" x14ac:dyDescent="0.2">
      <c r="A87" s="6">
        <f t="shared" si="8"/>
        <v>16</v>
      </c>
      <c r="B87" s="1"/>
      <c r="C87" s="104" t="s">
        <v>272</v>
      </c>
      <c r="D87" s="1"/>
      <c r="E87" s="13" t="s">
        <v>21</v>
      </c>
      <c r="F87" s="21"/>
      <c r="G87" s="59">
        <f>IF('[3]Total Proposed Rate Full Y1'!$AG82="","",'[3]Total Proposed Rate Full Y1'!$AG82)</f>
        <v>0.46298</v>
      </c>
      <c r="H87" s="59"/>
      <c r="I87" s="59">
        <f>IF('[4]Total Proposed Rate Full Y2'!$AG87="","",'[4]Total Proposed Rate Full Y2'!$AG87)</f>
        <v>0.46295000000000003</v>
      </c>
      <c r="J87" s="59"/>
      <c r="K87" s="59">
        <f t="shared" si="9"/>
        <v>-2.9999999999974492E-5</v>
      </c>
      <c r="L87" s="4"/>
      <c r="M87" s="60">
        <f t="shared" si="10"/>
        <v>-6.4797615447696424E-5</v>
      </c>
      <c r="N87" s="5"/>
      <c r="R87" s="48"/>
    </row>
    <row r="88" spans="1:18" x14ac:dyDescent="0.2">
      <c r="A88" s="6">
        <f t="shared" si="8"/>
        <v>17</v>
      </c>
      <c r="B88" s="1"/>
      <c r="C88" s="14" t="s">
        <v>23</v>
      </c>
      <c r="E88" s="17" t="s">
        <v>24</v>
      </c>
      <c r="F88" s="54"/>
      <c r="G88" s="102">
        <f>IF('[3]Total Proposed Rate Full Y1'!$AG83="","",'[3]Total Proposed Rate Full Y1'!$AG83)</f>
        <v>0.16900000000000001</v>
      </c>
      <c r="H88" s="102"/>
      <c r="I88" s="102">
        <f>IF('[4]Total Proposed Rate Full Y2'!$AG88="","",'[4]Total Proposed Rate Full Y2'!$AG88)</f>
        <v>0.16900000000000001</v>
      </c>
      <c r="J88" s="102"/>
      <c r="K88" s="102">
        <f t="shared" si="9"/>
        <v>0</v>
      </c>
      <c r="L88" s="53"/>
      <c r="M88" s="60">
        <f t="shared" si="10"/>
        <v>0</v>
      </c>
      <c r="N88" s="5"/>
      <c r="R88" s="48"/>
    </row>
    <row r="89" spans="1:18" x14ac:dyDescent="0.2">
      <c r="A89" s="6"/>
      <c r="B89" s="1"/>
      <c r="C89" s="14"/>
      <c r="D89" s="1"/>
      <c r="E89" s="1"/>
      <c r="F89" s="21"/>
      <c r="G89" s="51" t="str">
        <f>IF('[3]Total Proposed Rate Full Y1'!$AG84="","",'[3]Total Proposed Rate Full Y1'!$AG84)</f>
        <v/>
      </c>
      <c r="H89" s="59"/>
      <c r="I89" s="51" t="str">
        <f>IF('[4]Total Proposed Rate Full Y2'!$AG89="","",'[4]Total Proposed Rate Full Y2'!$AG89)</f>
        <v/>
      </c>
      <c r="J89" s="59"/>
      <c r="K89" s="51" t="str">
        <f t="shared" si="9"/>
        <v/>
      </c>
      <c r="L89" s="21"/>
      <c r="M89" s="60" t="str">
        <f t="shared" si="10"/>
        <v/>
      </c>
      <c r="N89" s="5"/>
      <c r="R89" s="48"/>
    </row>
    <row r="90" spans="1:18" x14ac:dyDescent="0.2">
      <c r="A90" s="6"/>
      <c r="B90" s="1"/>
      <c r="C90" s="14"/>
      <c r="D90" s="1"/>
      <c r="E90" s="1"/>
      <c r="F90" s="21"/>
      <c r="G90" s="51" t="str">
        <f>IF('[3]Total Proposed Rate Full Y1'!$AG85="","",'[3]Total Proposed Rate Full Y1'!$AG85)</f>
        <v/>
      </c>
      <c r="H90" s="59"/>
      <c r="I90" s="51" t="str">
        <f>IF('[4]Total Proposed Rate Full Y2'!$AG90="","",'[4]Total Proposed Rate Full Y2'!$AG90)</f>
        <v/>
      </c>
      <c r="J90" s="59"/>
      <c r="K90" s="51" t="str">
        <f t="shared" si="9"/>
        <v/>
      </c>
      <c r="L90" s="21"/>
      <c r="M90" s="60" t="str">
        <f t="shared" si="10"/>
        <v/>
      </c>
      <c r="N90" s="5"/>
      <c r="R90" s="48"/>
    </row>
    <row r="91" spans="1:18" ht="10.5" x14ac:dyDescent="0.25">
      <c r="A91" s="6">
        <f>+A90+1</f>
        <v>1</v>
      </c>
      <c r="B91" s="1"/>
      <c r="C91" s="12" t="s">
        <v>298</v>
      </c>
      <c r="D91" s="1"/>
      <c r="E91" s="1"/>
      <c r="F91" s="21"/>
      <c r="G91" s="51" t="str">
        <f>IF('[3]Total Proposed Rate Full Y1'!$AG85="","",'[3]Total Proposed Rate Full Y1'!$AG85)</f>
        <v/>
      </c>
      <c r="H91" s="59"/>
      <c r="I91" s="51" t="str">
        <f>IF('[4]Total Proposed Rate Full Y2'!$AG91="","",'[4]Total Proposed Rate Full Y2'!$AG91)</f>
        <v/>
      </c>
      <c r="J91" s="59"/>
      <c r="K91" s="51" t="str">
        <f t="shared" si="9"/>
        <v/>
      </c>
      <c r="L91" s="21"/>
      <c r="M91" s="60" t="str">
        <f t="shared" si="10"/>
        <v/>
      </c>
      <c r="N91" s="5"/>
      <c r="R91" s="48"/>
    </row>
    <row r="92" spans="1:18" x14ac:dyDescent="0.2">
      <c r="A92" s="6">
        <f t="shared" ref="A92:A96" si="11">+A91+1</f>
        <v>2</v>
      </c>
      <c r="B92" s="1"/>
      <c r="C92" s="1" t="s">
        <v>12</v>
      </c>
      <c r="D92" s="1"/>
      <c r="E92" s="13" t="s">
        <v>13</v>
      </c>
      <c r="F92" s="22"/>
      <c r="G92" s="51">
        <f>IF('[3]Total Proposed Rate Full Y1'!$AG86="","",'[3]Total Proposed Rate Full Y1'!$AG86)</f>
        <v>0</v>
      </c>
      <c r="H92" s="51"/>
      <c r="I92" s="51">
        <f>IF('[4]Total Proposed Rate Full Y2'!$AG92="","",'[4]Total Proposed Rate Full Y2'!$AG92)</f>
        <v>0</v>
      </c>
      <c r="J92" s="59"/>
      <c r="K92" s="51">
        <f t="shared" si="9"/>
        <v>0</v>
      </c>
      <c r="L92" s="22"/>
      <c r="M92" s="60">
        <f t="shared" si="10"/>
        <v>0</v>
      </c>
      <c r="N92" s="5"/>
      <c r="R92" s="48"/>
    </row>
    <row r="93" spans="1:18" x14ac:dyDescent="0.2">
      <c r="A93" s="6">
        <f t="shared" si="11"/>
        <v>3</v>
      </c>
      <c r="B93" s="1"/>
      <c r="C93" s="1" t="s">
        <v>14</v>
      </c>
      <c r="D93" s="1"/>
      <c r="E93" s="2" t="s">
        <v>15</v>
      </c>
      <c r="F93" s="22"/>
      <c r="G93" s="51">
        <f>IF('[3]Total Proposed Rate Full Y1'!$AG87="","",'[3]Total Proposed Rate Full Y1'!$AG87)</f>
        <v>0</v>
      </c>
      <c r="H93" s="51"/>
      <c r="I93" s="51">
        <f>IF('[4]Total Proposed Rate Full Y2'!$AG93="","",'[4]Total Proposed Rate Full Y2'!$AG93)</f>
        <v>0</v>
      </c>
      <c r="J93" s="59"/>
      <c r="K93" s="51">
        <f t="shared" si="9"/>
        <v>0</v>
      </c>
      <c r="L93" s="22"/>
      <c r="M93" s="60">
        <f t="shared" si="10"/>
        <v>0</v>
      </c>
      <c r="N93" s="5"/>
      <c r="R93" s="48"/>
    </row>
    <row r="94" spans="1:18" hidden="1" x14ac:dyDescent="0.2">
      <c r="A94" s="6">
        <v>4</v>
      </c>
      <c r="B94" s="1"/>
      <c r="C94" s="42" t="s">
        <v>165</v>
      </c>
      <c r="E94" s="2" t="s">
        <v>15</v>
      </c>
      <c r="F94" s="22"/>
      <c r="G94" s="51">
        <f>IF('[3]Total Proposed Rate Full Y1'!$AG88="","",'[3]Total Proposed Rate Full Y1'!$AG88)</f>
        <v>0</v>
      </c>
      <c r="H94" s="51"/>
      <c r="I94" s="51">
        <f>IF('[4]Total Proposed Rate Full Y2'!$AG94="","",'[4]Total Proposed Rate Full Y2'!$AG94)</f>
        <v>0</v>
      </c>
      <c r="J94" s="59"/>
      <c r="K94" s="51">
        <f t="shared" si="9"/>
        <v>0</v>
      </c>
      <c r="L94" s="22"/>
      <c r="M94" s="60">
        <f t="shared" si="10"/>
        <v>0</v>
      </c>
      <c r="N94" s="5"/>
      <c r="R94" s="48"/>
    </row>
    <row r="95" spans="1:18" x14ac:dyDescent="0.2">
      <c r="A95" s="6">
        <v>4</v>
      </c>
      <c r="B95" s="1"/>
      <c r="C95" s="1" t="s">
        <v>17</v>
      </c>
      <c r="D95" s="1"/>
      <c r="G95" s="51" t="str">
        <f>IF('[3]Total Proposed Rate Full Y1'!$AG89="","",'[3]Total Proposed Rate Full Y1'!$AG89)</f>
        <v/>
      </c>
      <c r="H95" s="59"/>
      <c r="I95" s="51" t="str">
        <f>IF('[4]Total Proposed Rate Full Y2'!$AG95="","",'[4]Total Proposed Rate Full Y2'!$AG95)</f>
        <v/>
      </c>
      <c r="J95" s="59"/>
      <c r="K95" s="51" t="str">
        <f t="shared" si="9"/>
        <v/>
      </c>
      <c r="M95" s="60" t="str">
        <f t="shared" si="10"/>
        <v/>
      </c>
      <c r="N95" s="5"/>
      <c r="R95" s="48"/>
    </row>
    <row r="96" spans="1:18" x14ac:dyDescent="0.2">
      <c r="A96" s="6">
        <f t="shared" si="11"/>
        <v>5</v>
      </c>
      <c r="B96" s="1"/>
      <c r="C96" s="41" t="s">
        <v>70</v>
      </c>
      <c r="D96" s="1"/>
      <c r="E96" s="14" t="s">
        <v>15</v>
      </c>
      <c r="F96" s="22"/>
      <c r="G96" s="51">
        <f>IF('[3]Total Proposed Rate Full Y1'!$AG90="","",'[3]Total Proposed Rate Full Y1'!$AG90)</f>
        <v>0</v>
      </c>
      <c r="H96" s="51"/>
      <c r="I96" s="51">
        <f>IF('[4]Total Proposed Rate Full Y2'!$AG96="","",'[4]Total Proposed Rate Full Y2'!$AG96)</f>
        <v>0</v>
      </c>
      <c r="J96" s="59"/>
      <c r="K96" s="51">
        <f t="shared" si="9"/>
        <v>0</v>
      </c>
      <c r="L96" s="22"/>
      <c r="M96" s="60">
        <f t="shared" si="10"/>
        <v>0</v>
      </c>
      <c r="N96" s="5"/>
      <c r="R96" s="48"/>
    </row>
    <row r="97" spans="1:18" x14ac:dyDescent="0.2">
      <c r="A97" s="6">
        <f t="shared" ref="A97:A108" si="12">+A96+1</f>
        <v>6</v>
      </c>
      <c r="B97" s="1"/>
      <c r="C97" s="41" t="s">
        <v>71</v>
      </c>
      <c r="D97" s="1"/>
      <c r="E97" s="14" t="s">
        <v>15</v>
      </c>
      <c r="F97" s="22"/>
      <c r="G97" s="51">
        <f>IF('[3]Total Proposed Rate Full Y1'!$AG91="","",'[3]Total Proposed Rate Full Y1'!$AG91)</f>
        <v>0</v>
      </c>
      <c r="H97" s="51"/>
      <c r="I97" s="51">
        <f>IF('[4]Total Proposed Rate Full Y2'!$AG97="","",'[4]Total Proposed Rate Full Y2'!$AG97)</f>
        <v>0</v>
      </c>
      <c r="J97" s="59"/>
      <c r="K97" s="51">
        <f t="shared" si="9"/>
        <v>0</v>
      </c>
      <c r="L97" s="22"/>
      <c r="M97" s="60">
        <f t="shared" si="10"/>
        <v>0</v>
      </c>
      <c r="N97" s="5"/>
      <c r="R97" s="48"/>
    </row>
    <row r="98" spans="1:18" x14ac:dyDescent="0.2">
      <c r="A98" s="6">
        <f t="shared" si="12"/>
        <v>7</v>
      </c>
      <c r="B98" s="1"/>
      <c r="C98" s="1" t="s">
        <v>20</v>
      </c>
      <c r="D98" s="1"/>
      <c r="E98" s="13"/>
      <c r="F98" s="52"/>
      <c r="G98" s="51" t="str">
        <f>IF('[3]Total Proposed Rate Full Y1'!$AG92="","",'[3]Total Proposed Rate Full Y1'!$AG92)</f>
        <v/>
      </c>
      <c r="H98" s="59"/>
      <c r="I98" s="51" t="str">
        <f>IF('[4]Total Proposed Rate Full Y2'!$AG98="","",'[4]Total Proposed Rate Full Y2'!$AG98)</f>
        <v/>
      </c>
      <c r="J98" s="59"/>
      <c r="K98" s="51" t="str">
        <f t="shared" si="9"/>
        <v/>
      </c>
      <c r="L98" s="52"/>
      <c r="M98" s="60" t="str">
        <f t="shared" si="10"/>
        <v/>
      </c>
      <c r="N98" s="5"/>
      <c r="R98" s="48"/>
    </row>
    <row r="99" spans="1:18" x14ac:dyDescent="0.2">
      <c r="A99" s="6">
        <f t="shared" si="12"/>
        <v>8</v>
      </c>
      <c r="B99" s="1"/>
      <c r="C99" s="104" t="s">
        <v>269</v>
      </c>
      <c r="D99" s="1"/>
      <c r="E99" s="13" t="s">
        <v>21</v>
      </c>
      <c r="F99" s="21"/>
      <c r="G99" s="59">
        <f>IF('[3]Total Proposed Rate Full Y1'!$AG93="","",'[3]Total Proposed Rate Full Y1'!$AG93)</f>
        <v>0.30885000000000001</v>
      </c>
      <c r="H99" s="59"/>
      <c r="I99" s="59">
        <f>IF('[4]Total Proposed Rate Full Y2'!$AG99="","",'[4]Total Proposed Rate Full Y2'!$AG99)</f>
        <v>0.30883999999999995</v>
      </c>
      <c r="J99" s="59"/>
      <c r="K99" s="59">
        <f t="shared" si="9"/>
        <v>-1.0000000000065512E-5</v>
      </c>
      <c r="L99" s="4"/>
      <c r="M99" s="60">
        <f t="shared" si="10"/>
        <v>-3.2378177108840899E-5</v>
      </c>
      <c r="N99" s="5"/>
      <c r="R99" s="48"/>
    </row>
    <row r="100" spans="1:18" x14ac:dyDescent="0.2">
      <c r="A100" s="6">
        <f t="shared" si="12"/>
        <v>9</v>
      </c>
      <c r="B100" s="1"/>
      <c r="C100" s="104" t="s">
        <v>270</v>
      </c>
      <c r="D100" s="1"/>
      <c r="E100" s="13" t="s">
        <v>21</v>
      </c>
      <c r="F100" s="21"/>
      <c r="G100" s="59">
        <f>IF('[3]Total Proposed Rate Full Y1'!$AG94="","",'[3]Total Proposed Rate Full Y1'!$AG94)</f>
        <v>0.30885000000000001</v>
      </c>
      <c r="H100" s="59"/>
      <c r="I100" s="59">
        <f>IF('[4]Total Proposed Rate Full Y2'!$AG100="","",'[4]Total Proposed Rate Full Y2'!$AG100)</f>
        <v>0.30883999999999995</v>
      </c>
      <c r="J100" s="59"/>
      <c r="K100" s="59">
        <f t="shared" si="9"/>
        <v>-1.0000000000065512E-5</v>
      </c>
      <c r="L100" s="4"/>
      <c r="M100" s="60">
        <f t="shared" si="10"/>
        <v>-3.2378177108840899E-5</v>
      </c>
      <c r="N100" s="5"/>
      <c r="R100" s="48"/>
    </row>
    <row r="101" spans="1:18" x14ac:dyDescent="0.2">
      <c r="A101" s="6">
        <f t="shared" si="12"/>
        <v>10</v>
      </c>
      <c r="B101" s="1"/>
      <c r="C101" s="104" t="s">
        <v>271</v>
      </c>
      <c r="D101" s="1"/>
      <c r="E101" s="13" t="s">
        <v>21</v>
      </c>
      <c r="F101" s="21"/>
      <c r="G101" s="59">
        <f>IF('[3]Total Proposed Rate Full Y1'!$AG95="","",'[3]Total Proposed Rate Full Y1'!$AG95)</f>
        <v>0.38889000000000001</v>
      </c>
      <c r="H101" s="59"/>
      <c r="I101" s="59">
        <f>IF('[4]Total Proposed Rate Full Y2'!$AG101="","",'[4]Total Proposed Rate Full Y2'!$AG101)</f>
        <v>0.38885999999999998</v>
      </c>
      <c r="J101" s="59"/>
      <c r="K101" s="59">
        <f t="shared" si="9"/>
        <v>-3.0000000000030003E-5</v>
      </c>
      <c r="L101" s="4"/>
      <c r="M101" s="60">
        <f t="shared" si="10"/>
        <v>-7.7142636735400762E-5</v>
      </c>
      <c r="N101" s="5"/>
      <c r="R101" s="48"/>
    </row>
    <row r="102" spans="1:18" x14ac:dyDescent="0.2">
      <c r="A102" s="6">
        <f t="shared" si="12"/>
        <v>11</v>
      </c>
      <c r="B102" s="1"/>
      <c r="C102" s="104" t="s">
        <v>272</v>
      </c>
      <c r="D102" s="1"/>
      <c r="E102" s="13" t="s">
        <v>21</v>
      </c>
      <c r="F102" s="21"/>
      <c r="G102" s="59">
        <f>IF('[3]Total Proposed Rate Full Y1'!$AG96="","",'[3]Total Proposed Rate Full Y1'!$AG96)</f>
        <v>0.6813300000000001</v>
      </c>
      <c r="H102" s="59"/>
      <c r="I102" s="59">
        <f>IF('[4]Total Proposed Rate Full Y2'!$AG102="","",'[4]Total Proposed Rate Full Y2'!$AG102)</f>
        <v>0.68129000000000006</v>
      </c>
      <c r="J102" s="59"/>
      <c r="K102" s="59">
        <f t="shared" si="9"/>
        <v>-4.0000000000040004E-5</v>
      </c>
      <c r="L102" s="4"/>
      <c r="M102" s="60">
        <f t="shared" si="10"/>
        <v>-5.8708702097427086E-5</v>
      </c>
      <c r="N102" s="5"/>
      <c r="R102" s="48"/>
    </row>
    <row r="103" spans="1:18" x14ac:dyDescent="0.2">
      <c r="A103" s="6">
        <f t="shared" si="12"/>
        <v>12</v>
      </c>
      <c r="B103" s="1"/>
      <c r="C103" s="15" t="s">
        <v>22</v>
      </c>
      <c r="D103" s="1"/>
      <c r="E103" s="13"/>
      <c r="F103" s="21"/>
      <c r="G103" s="59" t="str">
        <f>IF('[3]Total Proposed Rate Full Y1'!$AG97="","",'[3]Total Proposed Rate Full Y1'!$AG97)</f>
        <v/>
      </c>
      <c r="H103" s="59"/>
      <c r="I103" s="59" t="str">
        <f>IF('[4]Total Proposed Rate Full Y2'!$AG103="","",'[4]Total Proposed Rate Full Y2'!$AG103)</f>
        <v/>
      </c>
      <c r="J103" s="59"/>
      <c r="K103" s="59" t="str">
        <f t="shared" si="9"/>
        <v/>
      </c>
      <c r="L103" s="4"/>
      <c r="M103" s="60" t="str">
        <f t="shared" si="10"/>
        <v/>
      </c>
      <c r="N103" s="5"/>
      <c r="R103" s="48"/>
    </row>
    <row r="104" spans="1:18" x14ac:dyDescent="0.2">
      <c r="A104" s="6">
        <f t="shared" si="12"/>
        <v>13</v>
      </c>
      <c r="B104" s="1"/>
      <c r="C104" s="104" t="s">
        <v>269</v>
      </c>
      <c r="D104" s="1"/>
      <c r="E104" s="13" t="s">
        <v>21</v>
      </c>
      <c r="F104" s="21"/>
      <c r="G104" s="59">
        <f>IF('[3]Total Proposed Rate Full Y1'!$AG98="","",'[3]Total Proposed Rate Full Y1'!$AG98)</f>
        <v>0.28288999999999997</v>
      </c>
      <c r="H104" s="59"/>
      <c r="I104" s="59">
        <f>IF('[4]Total Proposed Rate Full Y2'!$AG104="","",'[4]Total Proposed Rate Full Y2'!$AG104)</f>
        <v>0.28287000000000001</v>
      </c>
      <c r="J104" s="59"/>
      <c r="K104" s="59">
        <f t="shared" si="9"/>
        <v>-1.9999999999964491E-5</v>
      </c>
      <c r="L104" s="4"/>
      <c r="M104" s="60">
        <f t="shared" si="10"/>
        <v>-7.0698858213314331E-5</v>
      </c>
      <c r="N104" s="5"/>
      <c r="R104" s="48"/>
    </row>
    <row r="105" spans="1:18" x14ac:dyDescent="0.2">
      <c r="A105" s="6">
        <f t="shared" si="12"/>
        <v>14</v>
      </c>
      <c r="B105" s="1"/>
      <c r="C105" s="104" t="s">
        <v>270</v>
      </c>
      <c r="D105" s="1"/>
      <c r="E105" s="13" t="s">
        <v>21</v>
      </c>
      <c r="F105" s="21"/>
      <c r="G105" s="59">
        <f>IF('[3]Total Proposed Rate Full Y1'!$AG99="","",'[3]Total Proposed Rate Full Y1'!$AG99)</f>
        <v>0.28288999999999997</v>
      </c>
      <c r="H105" s="59"/>
      <c r="I105" s="59">
        <f>IF('[4]Total Proposed Rate Full Y2'!$AG105="","",'[4]Total Proposed Rate Full Y2'!$AG105)</f>
        <v>0.28287000000000001</v>
      </c>
      <c r="J105" s="59"/>
      <c r="K105" s="59">
        <f t="shared" si="9"/>
        <v>-1.9999999999964491E-5</v>
      </c>
      <c r="L105" s="4"/>
      <c r="M105" s="60">
        <f t="shared" si="10"/>
        <v>-7.0698858213314331E-5</v>
      </c>
      <c r="N105" s="5"/>
      <c r="R105" s="48"/>
    </row>
    <row r="106" spans="1:18" x14ac:dyDescent="0.2">
      <c r="A106" s="6">
        <f t="shared" si="12"/>
        <v>15</v>
      </c>
      <c r="B106" s="1"/>
      <c r="C106" s="104" t="s">
        <v>271</v>
      </c>
      <c r="D106" s="1"/>
      <c r="E106" s="13" t="s">
        <v>21</v>
      </c>
      <c r="F106" s="21"/>
      <c r="G106" s="59">
        <f>IF('[3]Total Proposed Rate Full Y1'!$AG100="","",'[3]Total Proposed Rate Full Y1'!$AG100)</f>
        <v>0.35620000000000002</v>
      </c>
      <c r="H106" s="59"/>
      <c r="I106" s="59">
        <f>IF('[4]Total Proposed Rate Full Y2'!$AG106="","",'[4]Total Proposed Rate Full Y2'!$AG106)</f>
        <v>0.35617000000000004</v>
      </c>
      <c r="J106" s="59"/>
      <c r="K106" s="59">
        <f t="shared" si="9"/>
        <v>-2.9999999999974492E-5</v>
      </c>
      <c r="L106" s="4"/>
      <c r="M106" s="60">
        <f t="shared" si="10"/>
        <v>-8.422234699599801E-5</v>
      </c>
      <c r="N106" s="5"/>
      <c r="R106" s="48"/>
    </row>
    <row r="107" spans="1:18" x14ac:dyDescent="0.2">
      <c r="A107" s="6">
        <f t="shared" si="12"/>
        <v>16</v>
      </c>
      <c r="B107" s="1"/>
      <c r="C107" s="104" t="s">
        <v>272</v>
      </c>
      <c r="D107" s="1"/>
      <c r="E107" s="13" t="s">
        <v>21</v>
      </c>
      <c r="F107" s="21"/>
      <c r="G107" s="59">
        <f>IF('[3]Total Proposed Rate Full Y1'!$AG101="","",'[3]Total Proposed Rate Full Y1'!$AG101)</f>
        <v>0.62406000000000006</v>
      </c>
      <c r="H107" s="59"/>
      <c r="I107" s="59">
        <f>IF('[4]Total Proposed Rate Full Y2'!$AG107="","",'[4]Total Proposed Rate Full Y2'!$AG107)</f>
        <v>0.62402000000000013</v>
      </c>
      <c r="J107" s="59"/>
      <c r="K107" s="59">
        <f t="shared" si="9"/>
        <v>-3.9999999999928981E-5</v>
      </c>
      <c r="L107" s="4"/>
      <c r="M107" s="60">
        <f t="shared" si="10"/>
        <v>-6.4096400986970764E-5</v>
      </c>
      <c r="N107" s="5"/>
      <c r="R107" s="48"/>
    </row>
    <row r="108" spans="1:18" x14ac:dyDescent="0.2">
      <c r="A108" s="6">
        <f t="shared" si="12"/>
        <v>17</v>
      </c>
      <c r="B108" s="1"/>
      <c r="C108" s="14" t="s">
        <v>23</v>
      </c>
      <c r="D108" s="1"/>
      <c r="E108" s="17" t="s">
        <v>24</v>
      </c>
      <c r="F108" s="54"/>
      <c r="G108" s="102">
        <f>IF('[3]Total Proposed Rate Full Y1'!$AG102="","",'[3]Total Proposed Rate Full Y1'!$AG102)</f>
        <v>0.16900000000000001</v>
      </c>
      <c r="H108" s="102"/>
      <c r="I108" s="102">
        <f>IF('[4]Total Proposed Rate Full Y2'!$AG108="","",'[4]Total Proposed Rate Full Y2'!$AG108)</f>
        <v>0.16900000000000001</v>
      </c>
      <c r="J108" s="102"/>
      <c r="K108" s="102">
        <f t="shared" si="9"/>
        <v>0</v>
      </c>
      <c r="L108" s="53"/>
      <c r="M108" s="60">
        <f t="shared" si="10"/>
        <v>0</v>
      </c>
      <c r="N108" s="5"/>
      <c r="R108" s="48"/>
    </row>
    <row r="109" spans="1:18" x14ac:dyDescent="0.2">
      <c r="A109" s="6"/>
      <c r="B109" s="1"/>
      <c r="C109" s="14"/>
      <c r="D109" s="1"/>
      <c r="E109" s="1"/>
      <c r="F109" s="21"/>
      <c r="G109" s="51" t="str">
        <f>IF('[3]Total Proposed Rate Full Y1'!$AG103="","",'[3]Total Proposed Rate Full Y1'!$AG103)</f>
        <v/>
      </c>
      <c r="H109" s="59"/>
      <c r="I109" s="51" t="str">
        <f>IF('[4]Total Proposed Rate Full Y2'!$AG109="","",'[4]Total Proposed Rate Full Y2'!$AG109)</f>
        <v/>
      </c>
      <c r="J109" s="59"/>
      <c r="K109" s="51" t="str">
        <f t="shared" si="9"/>
        <v/>
      </c>
      <c r="L109" s="21"/>
      <c r="M109" s="60" t="str">
        <f t="shared" si="10"/>
        <v/>
      </c>
      <c r="N109" s="5"/>
      <c r="R109" s="48"/>
    </row>
    <row r="110" spans="1:18" x14ac:dyDescent="0.2">
      <c r="A110" s="6"/>
      <c r="B110" s="1"/>
      <c r="C110" s="14"/>
      <c r="D110" s="1"/>
      <c r="E110" s="1"/>
      <c r="F110" s="21"/>
      <c r="G110" s="51" t="str">
        <f>IF('[3]Total Proposed Rate Full Y1'!$AG104="","",'[3]Total Proposed Rate Full Y1'!$AG104)</f>
        <v/>
      </c>
      <c r="H110" s="59"/>
      <c r="I110" s="51" t="str">
        <f>IF('[4]Total Proposed Rate Full Y2'!$AG110="","",'[4]Total Proposed Rate Full Y2'!$AG110)</f>
        <v/>
      </c>
      <c r="J110" s="59"/>
      <c r="K110" s="51" t="str">
        <f t="shared" si="9"/>
        <v/>
      </c>
      <c r="L110" s="21"/>
      <c r="M110" s="60" t="str">
        <f t="shared" si="10"/>
        <v/>
      </c>
      <c r="N110" s="5"/>
      <c r="R110" s="48"/>
    </row>
    <row r="111" spans="1:18" ht="10.5" x14ac:dyDescent="0.25">
      <c r="A111" s="6">
        <f>+A110+1</f>
        <v>1</v>
      </c>
      <c r="B111" s="1"/>
      <c r="C111" s="12" t="s">
        <v>315</v>
      </c>
      <c r="D111" s="1"/>
      <c r="E111" s="1"/>
      <c r="F111" s="21"/>
      <c r="G111" s="51" t="str">
        <f>IF('[3]Total Proposed Rate Full Y1'!$AG104="","",'[3]Total Proposed Rate Full Y1'!$AG104)</f>
        <v/>
      </c>
      <c r="H111" s="59"/>
      <c r="I111" s="51" t="str">
        <f>IF('[4]Total Proposed Rate Full Y2'!$AG111="","",'[4]Total Proposed Rate Full Y2'!$AG111)</f>
        <v/>
      </c>
      <c r="J111" s="59"/>
      <c r="K111" s="51" t="str">
        <f t="shared" si="9"/>
        <v/>
      </c>
      <c r="L111" s="21"/>
      <c r="M111" s="60" t="str">
        <f t="shared" si="10"/>
        <v/>
      </c>
      <c r="N111" s="5"/>
      <c r="R111" s="48"/>
    </row>
    <row r="112" spans="1:18" x14ac:dyDescent="0.2">
      <c r="A112" s="6">
        <f t="shared" ref="A112:A116" si="13">+A111+1</f>
        <v>2</v>
      </c>
      <c r="B112" s="1"/>
      <c r="C112" s="1" t="s">
        <v>12</v>
      </c>
      <c r="D112" s="1"/>
      <c r="E112" s="13" t="s">
        <v>13</v>
      </c>
      <c r="F112" s="22"/>
      <c r="G112" s="51">
        <f>IF('[3]Total Proposed Rate Full Y1'!$AG105="","",'[3]Total Proposed Rate Full Y1'!$AG105)</f>
        <v>0</v>
      </c>
      <c r="H112" s="51"/>
      <c r="I112" s="51">
        <f>IF('[4]Total Proposed Rate Full Y2'!$AG112="","",'[4]Total Proposed Rate Full Y2'!$AG112)</f>
        <v>0</v>
      </c>
      <c r="J112" s="59"/>
      <c r="K112" s="51">
        <f t="shared" si="9"/>
        <v>0</v>
      </c>
      <c r="L112" s="22"/>
      <c r="M112" s="60">
        <f t="shared" si="10"/>
        <v>0</v>
      </c>
      <c r="N112" s="5"/>
      <c r="R112" s="48"/>
    </row>
    <row r="113" spans="1:18" x14ac:dyDescent="0.2">
      <c r="A113" s="6">
        <f t="shared" si="13"/>
        <v>3</v>
      </c>
      <c r="B113" s="1"/>
      <c r="C113" s="1" t="s">
        <v>14</v>
      </c>
      <c r="D113" s="1"/>
      <c r="E113" s="2" t="s">
        <v>15</v>
      </c>
      <c r="F113" s="22"/>
      <c r="G113" s="51">
        <f>IF('[3]Total Proposed Rate Full Y1'!$AG106="","",'[3]Total Proposed Rate Full Y1'!$AG106)</f>
        <v>0</v>
      </c>
      <c r="H113" s="51"/>
      <c r="I113" s="51">
        <f>IF('[4]Total Proposed Rate Full Y2'!$AG113="","",'[4]Total Proposed Rate Full Y2'!$AG113)</f>
        <v>0</v>
      </c>
      <c r="J113" s="59"/>
      <c r="K113" s="51">
        <f t="shared" si="9"/>
        <v>0</v>
      </c>
      <c r="L113" s="22"/>
      <c r="M113" s="60">
        <f t="shared" si="10"/>
        <v>0</v>
      </c>
      <c r="N113" s="5"/>
      <c r="R113" s="48"/>
    </row>
    <row r="114" spans="1:18" hidden="1" x14ac:dyDescent="0.2">
      <c r="A114" s="6">
        <v>4</v>
      </c>
      <c r="B114" s="1"/>
      <c r="C114" s="42" t="s">
        <v>165</v>
      </c>
      <c r="E114" s="2" t="s">
        <v>15</v>
      </c>
      <c r="F114" s="22"/>
      <c r="G114" s="51">
        <f>IF('[3]Total Proposed Rate Full Y1'!$AG107="","",'[3]Total Proposed Rate Full Y1'!$AG107)</f>
        <v>0</v>
      </c>
      <c r="H114" s="51"/>
      <c r="I114" s="51">
        <f>IF('[4]Total Proposed Rate Full Y2'!$AG114="","",'[4]Total Proposed Rate Full Y2'!$AG114)</f>
        <v>0</v>
      </c>
      <c r="J114" s="59"/>
      <c r="K114" s="51">
        <f t="shared" si="9"/>
        <v>0</v>
      </c>
      <c r="L114" s="22"/>
      <c r="M114" s="60">
        <f t="shared" si="10"/>
        <v>0</v>
      </c>
      <c r="N114" s="5"/>
      <c r="R114" s="48"/>
    </row>
    <row r="115" spans="1:18" x14ac:dyDescent="0.2">
      <c r="A115" s="6">
        <v>4</v>
      </c>
      <c r="B115" s="1"/>
      <c r="C115" s="1" t="s">
        <v>17</v>
      </c>
      <c r="D115" s="1"/>
      <c r="G115" s="51" t="str">
        <f>IF('[3]Total Proposed Rate Full Y1'!$AG108="","",'[3]Total Proposed Rate Full Y1'!$AG108)</f>
        <v/>
      </c>
      <c r="H115" s="59"/>
      <c r="I115" s="51" t="str">
        <f>IF('[4]Total Proposed Rate Full Y2'!$AG115="","",'[4]Total Proposed Rate Full Y2'!$AG115)</f>
        <v/>
      </c>
      <c r="J115" s="59"/>
      <c r="K115" s="51" t="str">
        <f t="shared" si="9"/>
        <v/>
      </c>
      <c r="M115" s="60" t="str">
        <f t="shared" si="10"/>
        <v/>
      </c>
      <c r="N115" s="5"/>
      <c r="R115" s="48"/>
    </row>
    <row r="116" spans="1:18" x14ac:dyDescent="0.2">
      <c r="A116" s="6">
        <f t="shared" si="13"/>
        <v>5</v>
      </c>
      <c r="B116" s="1"/>
      <c r="C116" s="41" t="s">
        <v>70</v>
      </c>
      <c r="D116" s="1"/>
      <c r="E116" s="14" t="s">
        <v>15</v>
      </c>
      <c r="F116" s="22"/>
      <c r="G116" s="51">
        <f>IF('[3]Total Proposed Rate Full Y1'!$AG109="","",'[3]Total Proposed Rate Full Y1'!$AG109)</f>
        <v>0</v>
      </c>
      <c r="H116" s="51"/>
      <c r="I116" s="51">
        <f>IF('[4]Total Proposed Rate Full Y2'!$AG116="","",'[4]Total Proposed Rate Full Y2'!$AG116)</f>
        <v>0</v>
      </c>
      <c r="J116" s="59"/>
      <c r="K116" s="51">
        <f t="shared" si="9"/>
        <v>0</v>
      </c>
      <c r="L116" s="22"/>
      <c r="M116" s="60">
        <f t="shared" si="10"/>
        <v>0</v>
      </c>
      <c r="N116" s="5"/>
      <c r="R116" s="48"/>
    </row>
    <row r="117" spans="1:18" x14ac:dyDescent="0.2">
      <c r="A117" s="6">
        <f t="shared" ref="A117:A128" si="14">+A116+1</f>
        <v>6</v>
      </c>
      <c r="B117" s="1"/>
      <c r="C117" s="41" t="s">
        <v>71</v>
      </c>
      <c r="D117" s="1"/>
      <c r="E117" s="14" t="s">
        <v>15</v>
      </c>
      <c r="F117" s="22"/>
      <c r="G117" s="51">
        <f>IF('[3]Total Proposed Rate Full Y1'!$AG110="","",'[3]Total Proposed Rate Full Y1'!$AG110)</f>
        <v>0</v>
      </c>
      <c r="H117" s="51"/>
      <c r="I117" s="51">
        <f>IF('[4]Total Proposed Rate Full Y2'!$AG117="","",'[4]Total Proposed Rate Full Y2'!$AG117)</f>
        <v>0</v>
      </c>
      <c r="J117" s="59"/>
      <c r="K117" s="51">
        <f t="shared" si="9"/>
        <v>0</v>
      </c>
      <c r="L117" s="22"/>
      <c r="M117" s="60">
        <f t="shared" si="10"/>
        <v>0</v>
      </c>
      <c r="N117" s="5"/>
      <c r="R117" s="48"/>
    </row>
    <row r="118" spans="1:18" x14ac:dyDescent="0.2">
      <c r="A118" s="6">
        <f t="shared" si="14"/>
        <v>7</v>
      </c>
      <c r="B118" s="1"/>
      <c r="C118" s="1" t="s">
        <v>20</v>
      </c>
      <c r="D118" s="1"/>
      <c r="E118" s="13"/>
      <c r="F118" s="52"/>
      <c r="G118" s="51" t="str">
        <f>IF('[3]Total Proposed Rate Full Y1'!$AG111="","",'[3]Total Proposed Rate Full Y1'!$AG111)</f>
        <v/>
      </c>
      <c r="H118" s="59"/>
      <c r="I118" s="51" t="str">
        <f>IF('[4]Total Proposed Rate Full Y2'!$AG118="","",'[4]Total Proposed Rate Full Y2'!$AG118)</f>
        <v/>
      </c>
      <c r="J118" s="59"/>
      <c r="K118" s="51" t="str">
        <f t="shared" si="9"/>
        <v/>
      </c>
      <c r="L118" s="52"/>
      <c r="M118" s="60" t="str">
        <f t="shared" si="10"/>
        <v/>
      </c>
      <c r="N118" s="5"/>
      <c r="R118" s="48"/>
    </row>
    <row r="119" spans="1:18" x14ac:dyDescent="0.2">
      <c r="A119" s="6">
        <f t="shared" si="14"/>
        <v>8</v>
      </c>
      <c r="B119" s="1"/>
      <c r="C119" s="104" t="s">
        <v>269</v>
      </c>
      <c r="D119" s="1"/>
      <c r="E119" s="13" t="s">
        <v>21</v>
      </c>
      <c r="F119" s="21"/>
      <c r="G119" s="59">
        <f>IF('[3]Total Proposed Rate Full Y1'!$AG112="","",'[3]Total Proposed Rate Full Y1'!$AG112)</f>
        <v>0.22950000000000001</v>
      </c>
      <c r="H119" s="59"/>
      <c r="I119" s="59">
        <f>IF('[4]Total Proposed Rate Full Y2'!$AG119="","",'[4]Total Proposed Rate Full Y2'!$AG119)</f>
        <v>0.22949</v>
      </c>
      <c r="J119" s="59"/>
      <c r="K119" s="59">
        <f t="shared" si="9"/>
        <v>-1.0000000000010001E-5</v>
      </c>
      <c r="L119" s="4"/>
      <c r="M119" s="60">
        <f t="shared" si="10"/>
        <v>-4.3572984749498913E-5</v>
      </c>
      <c r="N119" s="5"/>
      <c r="R119" s="48"/>
    </row>
    <row r="120" spans="1:18" x14ac:dyDescent="0.2">
      <c r="A120" s="6">
        <f t="shared" si="14"/>
        <v>9</v>
      </c>
      <c r="B120" s="1"/>
      <c r="C120" s="104" t="s">
        <v>270</v>
      </c>
      <c r="D120" s="1"/>
      <c r="E120" s="13" t="s">
        <v>21</v>
      </c>
      <c r="F120" s="21"/>
      <c r="G120" s="59">
        <f>IF('[3]Total Proposed Rate Full Y1'!$AG113="","",'[3]Total Proposed Rate Full Y1'!$AG113)</f>
        <v>0.22950000000000001</v>
      </c>
      <c r="H120" s="59"/>
      <c r="I120" s="59">
        <f>IF('[4]Total Proposed Rate Full Y2'!$AG120="","",'[4]Total Proposed Rate Full Y2'!$AG120)</f>
        <v>0.22949</v>
      </c>
      <c r="J120" s="59"/>
      <c r="K120" s="59">
        <f t="shared" si="9"/>
        <v>-1.0000000000010001E-5</v>
      </c>
      <c r="L120" s="4"/>
      <c r="M120" s="60">
        <f t="shared" si="10"/>
        <v>-4.3572984749498913E-5</v>
      </c>
      <c r="N120" s="5"/>
      <c r="R120" s="48"/>
    </row>
    <row r="121" spans="1:18" x14ac:dyDescent="0.2">
      <c r="A121" s="6">
        <f t="shared" si="14"/>
        <v>10</v>
      </c>
      <c r="B121" s="1"/>
      <c r="C121" s="104" t="s">
        <v>271</v>
      </c>
      <c r="D121" s="1"/>
      <c r="E121" s="13" t="s">
        <v>21</v>
      </c>
      <c r="F121" s="21"/>
      <c r="G121" s="59">
        <f>IF('[3]Total Proposed Rate Full Y1'!$AG114="","",'[3]Total Proposed Rate Full Y1'!$AG114)</f>
        <v>0.28897</v>
      </c>
      <c r="H121" s="59"/>
      <c r="I121" s="59">
        <f>IF('[4]Total Proposed Rate Full Y2'!$AG121="","",'[4]Total Proposed Rate Full Y2'!$AG121)</f>
        <v>0.28894999999999998</v>
      </c>
      <c r="J121" s="59"/>
      <c r="K121" s="59">
        <f t="shared" si="9"/>
        <v>-2.0000000000020002E-5</v>
      </c>
      <c r="L121" s="4"/>
      <c r="M121" s="60">
        <f t="shared" si="10"/>
        <v>-6.9211336817039834E-5</v>
      </c>
      <c r="N121" s="5"/>
      <c r="R121" s="48"/>
    </row>
    <row r="122" spans="1:18" x14ac:dyDescent="0.2">
      <c r="A122" s="6">
        <f t="shared" si="14"/>
        <v>11</v>
      </c>
      <c r="B122" s="1"/>
      <c r="C122" s="104" t="s">
        <v>272</v>
      </c>
      <c r="D122" s="1"/>
      <c r="E122" s="13" t="s">
        <v>21</v>
      </c>
      <c r="F122" s="21"/>
      <c r="G122" s="59">
        <f>IF('[3]Total Proposed Rate Full Y1'!$AG115="","",'[3]Total Proposed Rate Full Y1'!$AG115)</f>
        <v>0.50627000000000011</v>
      </c>
      <c r="H122" s="59"/>
      <c r="I122" s="59">
        <f>IF('[4]Total Proposed Rate Full Y2'!$AG122="","",'[4]Total Proposed Rate Full Y2'!$AG122)</f>
        <v>0.50624999999999998</v>
      </c>
      <c r="J122" s="59"/>
      <c r="K122" s="59">
        <f t="shared" si="9"/>
        <v>-2.0000000000131024E-5</v>
      </c>
      <c r="L122" s="4"/>
      <c r="M122" s="60">
        <f t="shared" si="10"/>
        <v>-3.9504612163728881E-5</v>
      </c>
      <c r="N122" s="5"/>
      <c r="R122" s="48"/>
    </row>
    <row r="123" spans="1:18" x14ac:dyDescent="0.2">
      <c r="A123" s="6">
        <f t="shared" si="14"/>
        <v>12</v>
      </c>
      <c r="B123" s="1"/>
      <c r="C123" s="15" t="s">
        <v>22</v>
      </c>
      <c r="D123" s="1"/>
      <c r="E123" s="13"/>
      <c r="F123" s="21"/>
      <c r="G123" s="59" t="str">
        <f>IF('[3]Total Proposed Rate Full Y1'!$AG116="","",'[3]Total Proposed Rate Full Y1'!$AG116)</f>
        <v/>
      </c>
      <c r="H123" s="59"/>
      <c r="I123" s="59" t="str">
        <f>IF('[4]Total Proposed Rate Full Y2'!$AG123="","",'[4]Total Proposed Rate Full Y2'!$AG123)</f>
        <v/>
      </c>
      <c r="J123" s="59"/>
      <c r="K123" s="59" t="str">
        <f t="shared" si="9"/>
        <v/>
      </c>
      <c r="L123" s="4"/>
      <c r="M123" s="60" t="str">
        <f t="shared" si="10"/>
        <v/>
      </c>
      <c r="N123" s="5"/>
      <c r="R123" s="48"/>
    </row>
    <row r="124" spans="1:18" x14ac:dyDescent="0.2">
      <c r="A124" s="6">
        <f t="shared" si="14"/>
        <v>13</v>
      </c>
      <c r="B124" s="1"/>
      <c r="C124" s="104" t="s">
        <v>269</v>
      </c>
      <c r="D124" s="1"/>
      <c r="E124" s="13" t="s">
        <v>21</v>
      </c>
      <c r="F124" s="21"/>
      <c r="G124" s="59">
        <f>IF('[3]Total Proposed Rate Full Y1'!$AG117="","",'[3]Total Proposed Rate Full Y1'!$AG117)</f>
        <v>0.21021000000000001</v>
      </c>
      <c r="H124" s="59"/>
      <c r="I124" s="59">
        <f>IF('[4]Total Proposed Rate Full Y2'!$AG124="","",'[4]Total Proposed Rate Full Y2'!$AG124)</f>
        <v>0.2102</v>
      </c>
      <c r="J124" s="59"/>
      <c r="K124" s="59">
        <f t="shared" si="9"/>
        <v>-1.0000000000010001E-5</v>
      </c>
      <c r="L124" s="4"/>
      <c r="M124" s="60">
        <f t="shared" si="10"/>
        <v>-4.7571476142952291E-5</v>
      </c>
      <c r="N124" s="5"/>
      <c r="R124" s="48"/>
    </row>
    <row r="125" spans="1:18" x14ac:dyDescent="0.2">
      <c r="A125" s="6">
        <f t="shared" si="14"/>
        <v>14</v>
      </c>
      <c r="B125" s="1"/>
      <c r="C125" s="104" t="s">
        <v>270</v>
      </c>
      <c r="D125" s="1"/>
      <c r="E125" s="13" t="s">
        <v>21</v>
      </c>
      <c r="F125" s="21"/>
      <c r="G125" s="59">
        <f>IF('[3]Total Proposed Rate Full Y1'!$AG118="","",'[3]Total Proposed Rate Full Y1'!$AG118)</f>
        <v>0.21021000000000001</v>
      </c>
      <c r="H125" s="59"/>
      <c r="I125" s="59">
        <f>IF('[4]Total Proposed Rate Full Y2'!$AG125="","",'[4]Total Proposed Rate Full Y2'!$AG125)</f>
        <v>0.2102</v>
      </c>
      <c r="J125" s="59"/>
      <c r="K125" s="59">
        <f t="shared" si="9"/>
        <v>-1.0000000000010001E-5</v>
      </c>
      <c r="L125" s="4"/>
      <c r="M125" s="60">
        <f t="shared" si="10"/>
        <v>-4.7571476142952291E-5</v>
      </c>
      <c r="N125" s="5"/>
      <c r="R125" s="48"/>
    </row>
    <row r="126" spans="1:18" x14ac:dyDescent="0.2">
      <c r="A126" s="6">
        <f t="shared" si="14"/>
        <v>15</v>
      </c>
      <c r="B126" s="1"/>
      <c r="C126" s="104" t="s">
        <v>271</v>
      </c>
      <c r="D126" s="1"/>
      <c r="E126" s="13" t="s">
        <v>21</v>
      </c>
      <c r="F126" s="21"/>
      <c r="G126" s="59">
        <f>IF('[3]Total Proposed Rate Full Y1'!$AG119="","",'[3]Total Proposed Rate Full Y1'!$AG119)</f>
        <v>0.26467999999999997</v>
      </c>
      <c r="H126" s="59"/>
      <c r="I126" s="59">
        <f>IF('[4]Total Proposed Rate Full Y2'!$AG126="","",'[4]Total Proposed Rate Full Y2'!$AG126)</f>
        <v>0.26465999999999995</v>
      </c>
      <c r="J126" s="59"/>
      <c r="K126" s="59">
        <f t="shared" si="9"/>
        <v>-2.0000000000020002E-5</v>
      </c>
      <c r="L126" s="4"/>
      <c r="M126" s="60">
        <f t="shared" si="10"/>
        <v>-7.5562943932371183E-5</v>
      </c>
      <c r="N126" s="5"/>
      <c r="R126" s="48"/>
    </row>
    <row r="127" spans="1:18" x14ac:dyDescent="0.2">
      <c r="A127" s="6">
        <f t="shared" si="14"/>
        <v>16</v>
      </c>
      <c r="B127" s="1"/>
      <c r="C127" s="104" t="s">
        <v>272</v>
      </c>
      <c r="D127" s="1"/>
      <c r="E127" s="13" t="s">
        <v>21</v>
      </c>
      <c r="F127" s="21"/>
      <c r="G127" s="59">
        <f>IF('[3]Total Proposed Rate Full Y1'!$AG120="","",'[3]Total Proposed Rate Full Y1'!$AG120)</f>
        <v>0.46371999999999997</v>
      </c>
      <c r="H127" s="59"/>
      <c r="I127" s="59">
        <f>IF('[4]Total Proposed Rate Full Y2'!$AG127="","",'[4]Total Proposed Rate Full Y2'!$AG127)</f>
        <v>0.46368999999999999</v>
      </c>
      <c r="J127" s="59"/>
      <c r="K127" s="59">
        <f t="shared" si="9"/>
        <v>-2.9999999999974492E-5</v>
      </c>
      <c r="L127" s="4"/>
      <c r="M127" s="60">
        <f t="shared" si="10"/>
        <v>-6.4694212024442532E-5</v>
      </c>
      <c r="N127" s="5"/>
      <c r="R127" s="48"/>
    </row>
    <row r="128" spans="1:18" x14ac:dyDescent="0.2">
      <c r="A128" s="6">
        <f t="shared" si="14"/>
        <v>17</v>
      </c>
      <c r="B128" s="1"/>
      <c r="C128" s="14" t="s">
        <v>23</v>
      </c>
      <c r="D128" s="1"/>
      <c r="E128" s="17" t="s">
        <v>24</v>
      </c>
      <c r="F128" s="54"/>
      <c r="G128" s="102">
        <f>IF('[3]Total Proposed Rate Full Y1'!$AG121="","",'[3]Total Proposed Rate Full Y1'!$AG121)</f>
        <v>0.16900000000000001</v>
      </c>
      <c r="H128" s="102"/>
      <c r="I128" s="102">
        <f>IF('[4]Total Proposed Rate Full Y2'!$AG128="","",'[4]Total Proposed Rate Full Y2'!$AG128)</f>
        <v>0.16900000000000001</v>
      </c>
      <c r="J128" s="102"/>
      <c r="K128" s="102">
        <f t="shared" si="9"/>
        <v>0</v>
      </c>
      <c r="L128" s="53"/>
      <c r="M128" s="60">
        <f t="shared" si="10"/>
        <v>0</v>
      </c>
      <c r="N128" s="5"/>
      <c r="R128" s="48"/>
    </row>
    <row r="129" spans="1:18" x14ac:dyDescent="0.2">
      <c r="A129" s="6"/>
      <c r="B129" s="1"/>
      <c r="C129" s="14"/>
      <c r="D129" s="1"/>
      <c r="E129" s="1"/>
      <c r="F129" s="21"/>
      <c r="G129" s="51" t="str">
        <f>IF('[3]Total Proposed Rate Full Y1'!$AG122="","",'[3]Total Proposed Rate Full Y1'!$AG122)</f>
        <v/>
      </c>
      <c r="H129" s="59"/>
      <c r="I129" s="51" t="str">
        <f>IF('[4]Total Proposed Rate Full Y2'!$AG129="","",'[4]Total Proposed Rate Full Y2'!$AG129)</f>
        <v/>
      </c>
      <c r="J129" s="59"/>
      <c r="K129" s="51" t="str">
        <f t="shared" si="9"/>
        <v/>
      </c>
      <c r="L129" s="21"/>
      <c r="M129" s="60" t="str">
        <f t="shared" si="10"/>
        <v/>
      </c>
      <c r="N129" s="5"/>
      <c r="R129" s="48"/>
    </row>
    <row r="130" spans="1:18" x14ac:dyDescent="0.2">
      <c r="A130" s="6"/>
      <c r="B130" s="1"/>
      <c r="C130" s="14"/>
      <c r="D130" s="1"/>
      <c r="E130" s="1"/>
      <c r="F130" s="21"/>
      <c r="G130" s="51" t="str">
        <f>IF('[3]Total Proposed Rate Full Y1'!$AG130="","",'[3]Total Proposed Rate Full Y1'!$AG130)</f>
        <v/>
      </c>
      <c r="H130" s="59"/>
      <c r="I130" s="51" t="str">
        <f>IF('[4]Total Proposed Rate Full Y2'!$AG130="","",'[4]Total Proposed Rate Full Y2'!$AG130)</f>
        <v/>
      </c>
      <c r="J130" s="59"/>
      <c r="K130" s="51" t="str">
        <f t="shared" si="9"/>
        <v/>
      </c>
      <c r="L130" s="21"/>
      <c r="M130" s="60" t="str">
        <f t="shared" si="10"/>
        <v/>
      </c>
      <c r="N130" s="5"/>
      <c r="R130" s="48"/>
    </row>
    <row r="131" spans="1:18" ht="10.5" x14ac:dyDescent="0.25">
      <c r="A131" s="6">
        <f>+A130+1</f>
        <v>1</v>
      </c>
      <c r="B131" s="25"/>
      <c r="C131" s="12" t="s">
        <v>29</v>
      </c>
      <c r="E131" s="1"/>
      <c r="F131" s="21"/>
      <c r="G131" s="51" t="str">
        <f>IF('[3]Total Proposed Rate Full Y1'!$AG123="","",'[3]Total Proposed Rate Full Y1'!$AG123)</f>
        <v/>
      </c>
      <c r="H131" s="59"/>
      <c r="I131" s="51" t="str">
        <f>IF('[4]Total Proposed Rate Full Y2'!$AG131="","",'[4]Total Proposed Rate Full Y2'!$AG131)</f>
        <v/>
      </c>
      <c r="J131" s="59"/>
      <c r="K131" s="51" t="str">
        <f t="shared" si="9"/>
        <v/>
      </c>
      <c r="L131" s="21"/>
      <c r="M131" s="60" t="str">
        <f t="shared" si="10"/>
        <v/>
      </c>
      <c r="N131" s="5"/>
      <c r="R131" s="48"/>
    </row>
    <row r="132" spans="1:18" x14ac:dyDescent="0.2">
      <c r="A132" s="6">
        <f t="shared" ref="A132:A136" si="15">+A131+1</f>
        <v>2</v>
      </c>
      <c r="B132" s="1"/>
      <c r="C132" s="1" t="s">
        <v>12</v>
      </c>
      <c r="E132" s="13" t="s">
        <v>13</v>
      </c>
      <c r="F132" s="52"/>
      <c r="G132" s="51">
        <f>IF('[3]Total Proposed Rate Full Y1'!$AG124="","",'[3]Total Proposed Rate Full Y1'!$AG124)</f>
        <v>0</v>
      </c>
      <c r="H132" s="51"/>
      <c r="I132" s="51">
        <f>IF('[4]Total Proposed Rate Full Y2'!$AG132="","",'[4]Total Proposed Rate Full Y2'!$AG132)</f>
        <v>0</v>
      </c>
      <c r="J132" s="59"/>
      <c r="K132" s="51">
        <f t="shared" si="9"/>
        <v>0</v>
      </c>
      <c r="L132" s="22"/>
      <c r="M132" s="60">
        <f t="shared" si="10"/>
        <v>0</v>
      </c>
      <c r="N132" s="5"/>
      <c r="R132" s="48"/>
    </row>
    <row r="133" spans="1:18" x14ac:dyDescent="0.2">
      <c r="A133" s="6">
        <f t="shared" si="15"/>
        <v>3</v>
      </c>
      <c r="B133" s="1"/>
      <c r="C133" s="1" t="s">
        <v>14</v>
      </c>
      <c r="E133" s="2" t="s">
        <v>15</v>
      </c>
      <c r="F133" s="22"/>
      <c r="G133" s="51">
        <f>IF('[3]Total Proposed Rate Full Y1'!$AG125="","",'[3]Total Proposed Rate Full Y1'!$AG125)</f>
        <v>0</v>
      </c>
      <c r="H133" s="51"/>
      <c r="I133" s="51">
        <f>IF('[4]Total Proposed Rate Full Y2'!$AG133="","",'[4]Total Proposed Rate Full Y2'!$AG133)</f>
        <v>0</v>
      </c>
      <c r="J133" s="59"/>
      <c r="K133" s="51">
        <f t="shared" si="9"/>
        <v>0</v>
      </c>
      <c r="L133" s="22"/>
      <c r="M133" s="60">
        <f t="shared" si="10"/>
        <v>0</v>
      </c>
      <c r="N133" s="5"/>
      <c r="R133" s="48"/>
    </row>
    <row r="134" spans="1:18" hidden="1" x14ac:dyDescent="0.2">
      <c r="A134" s="6">
        <v>4</v>
      </c>
      <c r="B134" s="1"/>
      <c r="C134" s="42" t="s">
        <v>165</v>
      </c>
      <c r="E134" s="2" t="s">
        <v>15</v>
      </c>
      <c r="F134" s="22"/>
      <c r="G134" s="51">
        <f>IF('[3]Total Proposed Rate Full Y1'!$AG126="","",'[3]Total Proposed Rate Full Y1'!$AG126)</f>
        <v>0</v>
      </c>
      <c r="H134" s="51"/>
      <c r="I134" s="51">
        <f>IF('[4]Total Proposed Rate Full Y2'!$AG134="","",'[4]Total Proposed Rate Full Y2'!$AG134)</f>
        <v>0</v>
      </c>
      <c r="J134" s="59"/>
      <c r="K134" s="51">
        <f t="shared" si="9"/>
        <v>0</v>
      </c>
      <c r="L134" s="22"/>
      <c r="M134" s="60">
        <f t="shared" si="10"/>
        <v>0</v>
      </c>
      <c r="N134" s="5"/>
      <c r="R134" s="48"/>
    </row>
    <row r="135" spans="1:18" x14ac:dyDescent="0.2">
      <c r="A135" s="6">
        <v>4</v>
      </c>
      <c r="B135" s="1"/>
      <c r="C135" s="1" t="s">
        <v>17</v>
      </c>
      <c r="G135" s="51" t="str">
        <f>IF('[3]Total Proposed Rate Full Y1'!$AG127="","",'[3]Total Proposed Rate Full Y1'!$AG127)</f>
        <v/>
      </c>
      <c r="H135" s="59"/>
      <c r="I135" s="51" t="str">
        <f>IF('[4]Total Proposed Rate Full Y2'!$AG135="","",'[4]Total Proposed Rate Full Y2'!$AG135)</f>
        <v/>
      </c>
      <c r="J135" s="59"/>
      <c r="K135" s="51" t="str">
        <f t="shared" si="9"/>
        <v/>
      </c>
      <c r="M135" s="60" t="str">
        <f t="shared" si="10"/>
        <v/>
      </c>
      <c r="N135" s="5"/>
      <c r="R135" s="48"/>
    </row>
    <row r="136" spans="1:18" x14ac:dyDescent="0.2">
      <c r="A136" s="6">
        <f t="shared" si="15"/>
        <v>5</v>
      </c>
      <c r="B136" s="1"/>
      <c r="C136" s="41" t="s">
        <v>70</v>
      </c>
      <c r="E136" s="14" t="s">
        <v>15</v>
      </c>
      <c r="F136" s="22"/>
      <c r="G136" s="51">
        <f>IF('[3]Total Proposed Rate Full Y1'!$AG128="","",'[3]Total Proposed Rate Full Y1'!$AG128)</f>
        <v>0</v>
      </c>
      <c r="H136" s="51"/>
      <c r="I136" s="51">
        <f>IF('[4]Total Proposed Rate Full Y2'!$AG136="","",'[4]Total Proposed Rate Full Y2'!$AG136)</f>
        <v>0</v>
      </c>
      <c r="J136" s="59"/>
      <c r="K136" s="51">
        <f t="shared" si="9"/>
        <v>0</v>
      </c>
      <c r="L136" s="22"/>
      <c r="M136" s="60">
        <f t="shared" si="10"/>
        <v>0</v>
      </c>
      <c r="N136" s="5"/>
      <c r="R136" s="48"/>
    </row>
    <row r="137" spans="1:18" x14ac:dyDescent="0.2">
      <c r="A137" s="6">
        <f t="shared" ref="A137:A148" si="16">+A136+1</f>
        <v>6</v>
      </c>
      <c r="B137" s="1"/>
      <c r="C137" s="41" t="s">
        <v>71</v>
      </c>
      <c r="E137" s="14" t="s">
        <v>15</v>
      </c>
      <c r="F137" s="22"/>
      <c r="G137" s="51">
        <f>IF('[3]Total Proposed Rate Full Y1'!$AG129="","",'[3]Total Proposed Rate Full Y1'!$AG129)</f>
        <v>0</v>
      </c>
      <c r="H137" s="51"/>
      <c r="I137" s="51">
        <f>IF('[4]Total Proposed Rate Full Y2'!$AG137="","",'[4]Total Proposed Rate Full Y2'!$AG137)</f>
        <v>0</v>
      </c>
      <c r="J137" s="59"/>
      <c r="K137" s="51">
        <f t="shared" si="9"/>
        <v>0</v>
      </c>
      <c r="L137" s="22"/>
      <c r="M137" s="60">
        <f t="shared" si="10"/>
        <v>0</v>
      </c>
      <c r="N137" s="5"/>
      <c r="R137" s="48"/>
    </row>
    <row r="138" spans="1:18" x14ac:dyDescent="0.2">
      <c r="A138" s="6">
        <f t="shared" si="16"/>
        <v>7</v>
      </c>
      <c r="B138" s="1"/>
      <c r="C138" s="1" t="s">
        <v>20</v>
      </c>
      <c r="E138" s="13"/>
      <c r="F138" s="52"/>
      <c r="G138" s="51" t="str">
        <f>IF('[3]Total Proposed Rate Full Y1'!$AG130="","",'[3]Total Proposed Rate Full Y1'!$AG130)</f>
        <v/>
      </c>
      <c r="H138" s="59"/>
      <c r="I138" s="51" t="str">
        <f>IF('[4]Total Proposed Rate Full Y2'!$AG138="","",'[4]Total Proposed Rate Full Y2'!$AG138)</f>
        <v/>
      </c>
      <c r="J138" s="59"/>
      <c r="K138" s="51" t="str">
        <f t="shared" si="9"/>
        <v/>
      </c>
      <c r="L138" s="52"/>
      <c r="M138" s="60" t="str">
        <f t="shared" si="10"/>
        <v/>
      </c>
      <c r="N138" s="5"/>
      <c r="R138" s="48"/>
    </row>
    <row r="139" spans="1:18" x14ac:dyDescent="0.2">
      <c r="A139" s="6">
        <f t="shared" si="16"/>
        <v>8</v>
      </c>
      <c r="B139" s="1"/>
      <c r="C139" s="104" t="s">
        <v>269</v>
      </c>
      <c r="E139" s="13" t="s">
        <v>21</v>
      </c>
      <c r="F139" s="21"/>
      <c r="G139" s="59">
        <f>IF('[3]Total Proposed Rate Full Y1'!$AG131="","",'[3]Total Proposed Rate Full Y1'!$AG131)</f>
        <v>0.30885000000000001</v>
      </c>
      <c r="H139" s="59"/>
      <c r="I139" s="59">
        <f>IF('[4]Total Proposed Rate Full Y2'!$AG139="","",'[4]Total Proposed Rate Full Y2'!$AG139)</f>
        <v>0.30883999999999995</v>
      </c>
      <c r="J139" s="59"/>
      <c r="K139" s="59">
        <f t="shared" si="9"/>
        <v>-1.0000000000065512E-5</v>
      </c>
      <c r="L139" s="4"/>
      <c r="M139" s="60">
        <f t="shared" si="10"/>
        <v>-3.2378177108840899E-5</v>
      </c>
      <c r="N139" s="18"/>
      <c r="R139" s="48"/>
    </row>
    <row r="140" spans="1:18" x14ac:dyDescent="0.2">
      <c r="A140" s="6">
        <f t="shared" si="16"/>
        <v>9</v>
      </c>
      <c r="B140" s="1"/>
      <c r="C140" s="104" t="s">
        <v>270</v>
      </c>
      <c r="E140" s="13" t="s">
        <v>21</v>
      </c>
      <c r="F140" s="21"/>
      <c r="G140" s="59">
        <f>IF('[3]Total Proposed Rate Full Y1'!$AG132="","",'[3]Total Proposed Rate Full Y1'!$AG132)</f>
        <v>0.30885000000000001</v>
      </c>
      <c r="H140" s="59"/>
      <c r="I140" s="59">
        <f>IF('[4]Total Proposed Rate Full Y2'!$AG140="","",'[4]Total Proposed Rate Full Y2'!$AG140)</f>
        <v>0.30883999999999995</v>
      </c>
      <c r="J140" s="59"/>
      <c r="K140" s="59">
        <f t="shared" si="9"/>
        <v>-1.0000000000065512E-5</v>
      </c>
      <c r="L140" s="4"/>
      <c r="M140" s="60">
        <f t="shared" si="10"/>
        <v>-3.2378177108840899E-5</v>
      </c>
      <c r="N140" s="18"/>
      <c r="P140" s="49"/>
      <c r="R140" s="48"/>
    </row>
    <row r="141" spans="1:18" x14ac:dyDescent="0.2">
      <c r="A141" s="6">
        <f t="shared" si="16"/>
        <v>10</v>
      </c>
      <c r="B141" s="1"/>
      <c r="C141" s="104" t="s">
        <v>271</v>
      </c>
      <c r="E141" s="13" t="s">
        <v>21</v>
      </c>
      <c r="F141" s="21"/>
      <c r="G141" s="59">
        <f>IF('[3]Total Proposed Rate Full Y1'!$AG133="","",'[3]Total Proposed Rate Full Y1'!$AG133)</f>
        <v>0.38889000000000001</v>
      </c>
      <c r="H141" s="59"/>
      <c r="I141" s="59">
        <f>IF('[4]Total Proposed Rate Full Y2'!$AG141="","",'[4]Total Proposed Rate Full Y2'!$AG141)</f>
        <v>0.38885999999999998</v>
      </c>
      <c r="J141" s="59"/>
      <c r="K141" s="59">
        <f t="shared" ref="K141:K204" si="17">IF(I141="","",+I141-G141)</f>
        <v>-3.0000000000030003E-5</v>
      </c>
      <c r="L141" s="4"/>
      <c r="M141" s="60">
        <f t="shared" ref="M141:M204" si="18">IF(K141="","",+IFERROR(K141/G141,0))</f>
        <v>-7.7142636735400762E-5</v>
      </c>
      <c r="N141" s="18"/>
      <c r="R141" s="48"/>
    </row>
    <row r="142" spans="1:18" x14ac:dyDescent="0.2">
      <c r="A142" s="6">
        <f t="shared" si="16"/>
        <v>11</v>
      </c>
      <c r="B142" s="1"/>
      <c r="C142" s="104" t="s">
        <v>272</v>
      </c>
      <c r="E142" s="13" t="s">
        <v>21</v>
      </c>
      <c r="F142" s="21"/>
      <c r="G142" s="59">
        <f>IF('[3]Total Proposed Rate Full Y1'!$AG134="","",'[3]Total Proposed Rate Full Y1'!$AG134)</f>
        <v>0.6813300000000001</v>
      </c>
      <c r="H142" s="59"/>
      <c r="I142" s="59">
        <f>IF('[4]Total Proposed Rate Full Y2'!$AG142="","",'[4]Total Proposed Rate Full Y2'!$AG142)</f>
        <v>0.68129000000000006</v>
      </c>
      <c r="J142" s="59"/>
      <c r="K142" s="59">
        <f t="shared" si="17"/>
        <v>-4.0000000000040004E-5</v>
      </c>
      <c r="L142" s="4"/>
      <c r="M142" s="60">
        <f t="shared" si="18"/>
        <v>-5.8708702097427086E-5</v>
      </c>
      <c r="N142" s="18"/>
      <c r="R142" s="48"/>
    </row>
    <row r="143" spans="1:18" x14ac:dyDescent="0.2">
      <c r="A143" s="6">
        <f t="shared" si="16"/>
        <v>12</v>
      </c>
      <c r="B143" s="1"/>
      <c r="C143" s="15" t="s">
        <v>22</v>
      </c>
      <c r="E143" s="13"/>
      <c r="F143" s="21"/>
      <c r="G143" s="59" t="str">
        <f>IF('[3]Total Proposed Rate Full Y1'!$AG135="","",'[3]Total Proposed Rate Full Y1'!$AG135)</f>
        <v/>
      </c>
      <c r="H143" s="59"/>
      <c r="I143" s="59" t="str">
        <f>IF('[4]Total Proposed Rate Full Y2'!$AG143="","",'[4]Total Proposed Rate Full Y2'!$AG143)</f>
        <v/>
      </c>
      <c r="J143" s="59"/>
      <c r="K143" s="59" t="str">
        <f t="shared" si="17"/>
        <v/>
      </c>
      <c r="L143" s="4"/>
      <c r="M143" s="60" t="str">
        <f t="shared" si="18"/>
        <v/>
      </c>
      <c r="N143" s="18"/>
      <c r="R143" s="48"/>
    </row>
    <row r="144" spans="1:18" x14ac:dyDescent="0.2">
      <c r="A144" s="6">
        <f t="shared" si="16"/>
        <v>13</v>
      </c>
      <c r="B144" s="1"/>
      <c r="C144" s="104" t="s">
        <v>269</v>
      </c>
      <c r="E144" s="13" t="s">
        <v>21</v>
      </c>
      <c r="F144" s="21"/>
      <c r="G144" s="59">
        <f>IF('[3]Total Proposed Rate Full Y1'!$AG136="","",'[3]Total Proposed Rate Full Y1'!$AG136)</f>
        <v>0.28288999999999997</v>
      </c>
      <c r="H144" s="59"/>
      <c r="I144" s="59">
        <f>IF('[4]Total Proposed Rate Full Y2'!$AG144="","",'[4]Total Proposed Rate Full Y2'!$AG144)</f>
        <v>0.28287000000000001</v>
      </c>
      <c r="J144" s="59"/>
      <c r="K144" s="59">
        <f t="shared" si="17"/>
        <v>-1.9999999999964491E-5</v>
      </c>
      <c r="L144" s="4"/>
      <c r="M144" s="60">
        <f t="shared" si="18"/>
        <v>-7.0698858213314331E-5</v>
      </c>
      <c r="N144" s="18"/>
      <c r="R144" s="48"/>
    </row>
    <row r="145" spans="1:18" x14ac:dyDescent="0.2">
      <c r="A145" s="6">
        <f t="shared" si="16"/>
        <v>14</v>
      </c>
      <c r="B145" s="1"/>
      <c r="C145" s="104" t="s">
        <v>270</v>
      </c>
      <c r="E145" s="13" t="s">
        <v>21</v>
      </c>
      <c r="F145" s="21"/>
      <c r="G145" s="59">
        <f>IF('[3]Total Proposed Rate Full Y1'!$AG137="","",'[3]Total Proposed Rate Full Y1'!$AG137)</f>
        <v>0.28288999999999997</v>
      </c>
      <c r="H145" s="59"/>
      <c r="I145" s="59">
        <f>IF('[4]Total Proposed Rate Full Y2'!$AG145="","",'[4]Total Proposed Rate Full Y2'!$AG145)</f>
        <v>0.28287000000000001</v>
      </c>
      <c r="J145" s="59"/>
      <c r="K145" s="59">
        <f t="shared" si="17"/>
        <v>-1.9999999999964491E-5</v>
      </c>
      <c r="L145" s="4"/>
      <c r="M145" s="60">
        <f t="shared" si="18"/>
        <v>-7.0698858213314331E-5</v>
      </c>
      <c r="N145" s="18"/>
      <c r="R145" s="48"/>
    </row>
    <row r="146" spans="1:18" x14ac:dyDescent="0.2">
      <c r="A146" s="6">
        <f t="shared" si="16"/>
        <v>15</v>
      </c>
      <c r="B146" s="1"/>
      <c r="C146" s="104" t="s">
        <v>271</v>
      </c>
      <c r="E146" s="13" t="s">
        <v>21</v>
      </c>
      <c r="F146" s="21"/>
      <c r="G146" s="59">
        <f>IF('[3]Total Proposed Rate Full Y1'!$AG138="","",'[3]Total Proposed Rate Full Y1'!$AG138)</f>
        <v>0.35620000000000002</v>
      </c>
      <c r="H146" s="59"/>
      <c r="I146" s="59">
        <f>IF('[4]Total Proposed Rate Full Y2'!$AG146="","",'[4]Total Proposed Rate Full Y2'!$AG146)</f>
        <v>0.35617000000000004</v>
      </c>
      <c r="J146" s="59"/>
      <c r="K146" s="59">
        <f t="shared" si="17"/>
        <v>-2.9999999999974492E-5</v>
      </c>
      <c r="L146" s="4"/>
      <c r="M146" s="60">
        <f t="shared" si="18"/>
        <v>-8.422234699599801E-5</v>
      </c>
      <c r="N146" s="18"/>
      <c r="R146" s="48"/>
    </row>
    <row r="147" spans="1:18" x14ac:dyDescent="0.2">
      <c r="A147" s="6">
        <f t="shared" si="16"/>
        <v>16</v>
      </c>
      <c r="B147" s="1"/>
      <c r="C147" s="104" t="s">
        <v>272</v>
      </c>
      <c r="E147" s="13" t="s">
        <v>21</v>
      </c>
      <c r="F147" s="21"/>
      <c r="G147" s="59">
        <f>IF('[3]Total Proposed Rate Full Y1'!$AG139="","",'[3]Total Proposed Rate Full Y1'!$AG139)</f>
        <v>0.62406000000000006</v>
      </c>
      <c r="H147" s="59"/>
      <c r="I147" s="59">
        <f>IF('[4]Total Proposed Rate Full Y2'!$AG147="","",'[4]Total Proposed Rate Full Y2'!$AG147)</f>
        <v>0.62402000000000013</v>
      </c>
      <c r="J147" s="59"/>
      <c r="K147" s="59">
        <f t="shared" si="17"/>
        <v>-3.9999999999928981E-5</v>
      </c>
      <c r="L147" s="4"/>
      <c r="M147" s="60">
        <f t="shared" si="18"/>
        <v>-6.4096400986970764E-5</v>
      </c>
      <c r="N147" s="18"/>
      <c r="R147" s="48"/>
    </row>
    <row r="148" spans="1:18" x14ac:dyDescent="0.2">
      <c r="A148" s="6">
        <f t="shared" si="16"/>
        <v>17</v>
      </c>
      <c r="B148" s="1"/>
      <c r="C148" s="14" t="s">
        <v>23</v>
      </c>
      <c r="E148" s="17" t="s">
        <v>24</v>
      </c>
      <c r="F148" s="54"/>
      <c r="G148" s="102">
        <f>IF('[3]Total Proposed Rate Full Y1'!$AG140="","",'[3]Total Proposed Rate Full Y1'!$AG140)</f>
        <v>0.33800000000000002</v>
      </c>
      <c r="H148" s="102"/>
      <c r="I148" s="102">
        <f>IF('[4]Total Proposed Rate Full Y2'!$AG148="","",'[4]Total Proposed Rate Full Y2'!$AG148)</f>
        <v>0.33800000000000002</v>
      </c>
      <c r="J148" s="102"/>
      <c r="K148" s="102">
        <f t="shared" si="17"/>
        <v>0</v>
      </c>
      <c r="L148" s="53"/>
      <c r="M148" s="60">
        <f t="shared" si="18"/>
        <v>0</v>
      </c>
      <c r="N148" s="18"/>
      <c r="R148" s="48"/>
    </row>
    <row r="149" spans="1:18" x14ac:dyDescent="0.2">
      <c r="A149" s="6"/>
      <c r="B149" s="1"/>
      <c r="C149" s="1"/>
      <c r="E149" s="1"/>
      <c r="F149" s="21"/>
      <c r="G149" s="51" t="str">
        <f>IF('[3]Total Proposed Rate Full Y1'!$AG141="","",'[3]Total Proposed Rate Full Y1'!$AG141)</f>
        <v/>
      </c>
      <c r="H149" s="59"/>
      <c r="I149" s="51" t="str">
        <f>IF('[4]Total Proposed Rate Full Y2'!$AG149="","",'[4]Total Proposed Rate Full Y2'!$AG149)</f>
        <v/>
      </c>
      <c r="J149" s="59"/>
      <c r="K149" s="51" t="str">
        <f t="shared" si="17"/>
        <v/>
      </c>
      <c r="L149" s="21"/>
      <c r="M149" s="60" t="str">
        <f t="shared" si="18"/>
        <v/>
      </c>
      <c r="N149" s="5"/>
      <c r="R149" s="48"/>
    </row>
    <row r="150" spans="1:18" x14ac:dyDescent="0.2">
      <c r="A150" s="6"/>
      <c r="B150" s="1"/>
      <c r="C150" s="1"/>
      <c r="E150" s="1"/>
      <c r="F150" s="21"/>
      <c r="G150" s="51" t="str">
        <f>IF('[3]Total Proposed Rate Full Y1'!$AG142="","",'[3]Total Proposed Rate Full Y1'!$AG142)</f>
        <v/>
      </c>
      <c r="H150" s="59"/>
      <c r="I150" s="51" t="str">
        <f>IF('[4]Total Proposed Rate Full Y2'!$AG150="","",'[4]Total Proposed Rate Full Y2'!$AG150)</f>
        <v/>
      </c>
      <c r="J150" s="59"/>
      <c r="K150" s="51" t="str">
        <f t="shared" si="17"/>
        <v/>
      </c>
      <c r="L150" s="21"/>
      <c r="M150" s="60" t="str">
        <f t="shared" si="18"/>
        <v/>
      </c>
      <c r="N150" s="5"/>
      <c r="R150" s="48"/>
    </row>
    <row r="151" spans="1:18" ht="10.5" x14ac:dyDescent="0.25">
      <c r="A151" s="6">
        <f>+A150+1</f>
        <v>1</v>
      </c>
      <c r="B151" s="25"/>
      <c r="C151" s="12" t="s">
        <v>282</v>
      </c>
      <c r="E151" s="1"/>
      <c r="F151" s="21"/>
      <c r="G151" s="51" t="str">
        <f>IF('[3]Total Proposed Rate Full Y1'!$AG142="","",'[3]Total Proposed Rate Full Y1'!$AG142)</f>
        <v/>
      </c>
      <c r="H151" s="59"/>
      <c r="I151" s="51" t="str">
        <f>IF('[4]Total Proposed Rate Full Y2'!$AG151="","",'[4]Total Proposed Rate Full Y2'!$AG151)</f>
        <v/>
      </c>
      <c r="J151" s="59"/>
      <c r="K151" s="51" t="str">
        <f t="shared" si="17"/>
        <v/>
      </c>
      <c r="L151" s="21"/>
      <c r="M151" s="60" t="str">
        <f t="shared" si="18"/>
        <v/>
      </c>
      <c r="N151" s="5"/>
      <c r="R151" s="48"/>
    </row>
    <row r="152" spans="1:18" x14ac:dyDescent="0.2">
      <c r="A152" s="6">
        <f t="shared" ref="A152:A156" si="19">+A151+1</f>
        <v>2</v>
      </c>
      <c r="B152" s="1"/>
      <c r="C152" s="1" t="s">
        <v>12</v>
      </c>
      <c r="E152" s="13" t="s">
        <v>13</v>
      </c>
      <c r="F152" s="52"/>
      <c r="G152" s="51">
        <f>IF('[3]Total Proposed Rate Full Y1'!$AG143="","",'[3]Total Proposed Rate Full Y1'!$AG143)</f>
        <v>0</v>
      </c>
      <c r="H152" s="51"/>
      <c r="I152" s="51">
        <f>IF('[4]Total Proposed Rate Full Y2'!$AG152="","",'[4]Total Proposed Rate Full Y2'!$AG152)</f>
        <v>0</v>
      </c>
      <c r="J152" s="59"/>
      <c r="K152" s="51">
        <f t="shared" si="17"/>
        <v>0</v>
      </c>
      <c r="L152" s="22"/>
      <c r="M152" s="60">
        <f t="shared" si="18"/>
        <v>0</v>
      </c>
      <c r="N152" s="5"/>
      <c r="R152" s="48"/>
    </row>
    <row r="153" spans="1:18" x14ac:dyDescent="0.2">
      <c r="A153" s="6">
        <f t="shared" si="19"/>
        <v>3</v>
      </c>
      <c r="B153" s="1"/>
      <c r="C153" s="1" t="s">
        <v>14</v>
      </c>
      <c r="E153" s="2" t="s">
        <v>15</v>
      </c>
      <c r="F153" s="22"/>
      <c r="G153" s="51">
        <f>IF('[3]Total Proposed Rate Full Y1'!$AG144="","",'[3]Total Proposed Rate Full Y1'!$AG144)</f>
        <v>0</v>
      </c>
      <c r="H153" s="51"/>
      <c r="I153" s="51">
        <f>IF('[4]Total Proposed Rate Full Y2'!$AG153="","",'[4]Total Proposed Rate Full Y2'!$AG153)</f>
        <v>0</v>
      </c>
      <c r="J153" s="59"/>
      <c r="K153" s="51">
        <f t="shared" si="17"/>
        <v>0</v>
      </c>
      <c r="L153" s="22"/>
      <c r="M153" s="60">
        <f t="shared" si="18"/>
        <v>0</v>
      </c>
      <c r="N153" s="5"/>
      <c r="R153" s="48"/>
    </row>
    <row r="154" spans="1:18" hidden="1" x14ac:dyDescent="0.2">
      <c r="A154" s="6">
        <v>4</v>
      </c>
      <c r="B154" s="1"/>
      <c r="C154" s="42" t="s">
        <v>165</v>
      </c>
      <c r="E154" s="2" t="s">
        <v>15</v>
      </c>
      <c r="F154" s="22"/>
      <c r="G154" s="51">
        <f>IF('[3]Total Proposed Rate Full Y1'!$AG145="","",'[3]Total Proposed Rate Full Y1'!$AG145)</f>
        <v>0</v>
      </c>
      <c r="H154" s="51"/>
      <c r="I154" s="51">
        <f>IF('[4]Total Proposed Rate Full Y2'!$AG154="","",'[4]Total Proposed Rate Full Y2'!$AG154)</f>
        <v>0</v>
      </c>
      <c r="J154" s="59"/>
      <c r="K154" s="51">
        <f t="shared" si="17"/>
        <v>0</v>
      </c>
      <c r="L154" s="22"/>
      <c r="M154" s="60">
        <f t="shared" si="18"/>
        <v>0</v>
      </c>
      <c r="N154" s="5"/>
      <c r="R154" s="48"/>
    </row>
    <row r="155" spans="1:18" x14ac:dyDescent="0.2">
      <c r="A155" s="6">
        <v>4</v>
      </c>
      <c r="B155" s="1"/>
      <c r="C155" s="1" t="s">
        <v>17</v>
      </c>
      <c r="G155" s="51" t="str">
        <f>IF('[3]Total Proposed Rate Full Y1'!$AG146="","",'[3]Total Proposed Rate Full Y1'!$AG146)</f>
        <v/>
      </c>
      <c r="H155" s="59"/>
      <c r="I155" s="51" t="str">
        <f>IF('[4]Total Proposed Rate Full Y2'!$AG155="","",'[4]Total Proposed Rate Full Y2'!$AG155)</f>
        <v/>
      </c>
      <c r="J155" s="59"/>
      <c r="K155" s="51" t="str">
        <f t="shared" si="17"/>
        <v/>
      </c>
      <c r="M155" s="60" t="str">
        <f t="shared" si="18"/>
        <v/>
      </c>
      <c r="N155" s="5"/>
      <c r="R155" s="48"/>
    </row>
    <row r="156" spans="1:18" x14ac:dyDescent="0.2">
      <c r="A156" s="6">
        <f t="shared" si="19"/>
        <v>5</v>
      </c>
      <c r="B156" s="1"/>
      <c r="C156" s="41" t="s">
        <v>70</v>
      </c>
      <c r="E156" s="14" t="s">
        <v>15</v>
      </c>
      <c r="F156" s="22"/>
      <c r="G156" s="51">
        <f>IF('[3]Total Proposed Rate Full Y1'!$AG147="","",'[3]Total Proposed Rate Full Y1'!$AG147)</f>
        <v>0</v>
      </c>
      <c r="H156" s="51"/>
      <c r="I156" s="51">
        <f>IF('[4]Total Proposed Rate Full Y2'!$AG156="","",'[4]Total Proposed Rate Full Y2'!$AG156)</f>
        <v>0</v>
      </c>
      <c r="J156" s="59"/>
      <c r="K156" s="51">
        <f t="shared" si="17"/>
        <v>0</v>
      </c>
      <c r="L156" s="22"/>
      <c r="M156" s="60">
        <f t="shared" si="18"/>
        <v>0</v>
      </c>
      <c r="N156" s="5"/>
      <c r="R156" s="48"/>
    </row>
    <row r="157" spans="1:18" x14ac:dyDescent="0.2">
      <c r="A157" s="6">
        <f t="shared" ref="A157:A168" si="20">+A156+1</f>
        <v>6</v>
      </c>
      <c r="B157" s="1"/>
      <c r="C157" s="41" t="s">
        <v>71</v>
      </c>
      <c r="E157" s="14" t="s">
        <v>15</v>
      </c>
      <c r="F157" s="22"/>
      <c r="G157" s="51">
        <f>IF('[3]Total Proposed Rate Full Y1'!$AG148="","",'[3]Total Proposed Rate Full Y1'!$AG148)</f>
        <v>0</v>
      </c>
      <c r="H157" s="51"/>
      <c r="I157" s="51">
        <f>IF('[4]Total Proposed Rate Full Y2'!$AG157="","",'[4]Total Proposed Rate Full Y2'!$AG157)</f>
        <v>0</v>
      </c>
      <c r="J157" s="59"/>
      <c r="K157" s="51">
        <f t="shared" si="17"/>
        <v>0</v>
      </c>
      <c r="L157" s="22"/>
      <c r="M157" s="60">
        <f t="shared" si="18"/>
        <v>0</v>
      </c>
      <c r="N157" s="5"/>
      <c r="R157" s="48"/>
    </row>
    <row r="158" spans="1:18" x14ac:dyDescent="0.2">
      <c r="A158" s="6">
        <f t="shared" si="20"/>
        <v>7</v>
      </c>
      <c r="B158" s="1"/>
      <c r="C158" s="1" t="s">
        <v>20</v>
      </c>
      <c r="E158" s="13"/>
      <c r="F158" s="52"/>
      <c r="G158" s="51" t="str">
        <f>IF('[3]Total Proposed Rate Full Y1'!$AG149="","",'[3]Total Proposed Rate Full Y1'!$AG149)</f>
        <v/>
      </c>
      <c r="H158" s="59"/>
      <c r="I158" s="51" t="str">
        <f>IF('[4]Total Proposed Rate Full Y2'!$AG158="","",'[4]Total Proposed Rate Full Y2'!$AG158)</f>
        <v/>
      </c>
      <c r="J158" s="59"/>
      <c r="K158" s="51" t="str">
        <f t="shared" si="17"/>
        <v/>
      </c>
      <c r="L158" s="52"/>
      <c r="M158" s="60" t="str">
        <f t="shared" si="18"/>
        <v/>
      </c>
      <c r="N158" s="5"/>
      <c r="R158" s="48"/>
    </row>
    <row r="159" spans="1:18" x14ac:dyDescent="0.2">
      <c r="A159" s="6">
        <f t="shared" si="20"/>
        <v>8</v>
      </c>
      <c r="B159" s="1"/>
      <c r="C159" s="104" t="s">
        <v>269</v>
      </c>
      <c r="E159" s="13" t="s">
        <v>21</v>
      </c>
      <c r="F159" s="21"/>
      <c r="G159" s="59">
        <f>IF('[3]Total Proposed Rate Full Y1'!$AG150="","",'[3]Total Proposed Rate Full Y1'!$AG150)</f>
        <v>0.22950000000000001</v>
      </c>
      <c r="H159" s="59"/>
      <c r="I159" s="59">
        <f>IF('[4]Total Proposed Rate Full Y2'!$AG159="","",'[4]Total Proposed Rate Full Y2'!$AG159)</f>
        <v>0.22949</v>
      </c>
      <c r="J159" s="59"/>
      <c r="K159" s="59">
        <f t="shared" si="17"/>
        <v>-1.0000000000010001E-5</v>
      </c>
      <c r="L159" s="4"/>
      <c r="M159" s="60">
        <f t="shared" si="18"/>
        <v>-4.3572984749498913E-5</v>
      </c>
      <c r="N159" s="5"/>
      <c r="R159" s="48"/>
    </row>
    <row r="160" spans="1:18" x14ac:dyDescent="0.2">
      <c r="A160" s="6">
        <f t="shared" si="20"/>
        <v>9</v>
      </c>
      <c r="B160" s="1"/>
      <c r="C160" s="104" t="s">
        <v>270</v>
      </c>
      <c r="E160" s="13" t="s">
        <v>21</v>
      </c>
      <c r="F160" s="21"/>
      <c r="G160" s="59">
        <f>IF('[3]Total Proposed Rate Full Y1'!$AG151="","",'[3]Total Proposed Rate Full Y1'!$AG151)</f>
        <v>0.22950000000000001</v>
      </c>
      <c r="H160" s="59"/>
      <c r="I160" s="59">
        <f>IF('[4]Total Proposed Rate Full Y2'!$AG160="","",'[4]Total Proposed Rate Full Y2'!$AG160)</f>
        <v>0.22949</v>
      </c>
      <c r="J160" s="59"/>
      <c r="K160" s="59">
        <f t="shared" si="17"/>
        <v>-1.0000000000010001E-5</v>
      </c>
      <c r="L160" s="4"/>
      <c r="M160" s="60">
        <f t="shared" si="18"/>
        <v>-4.3572984749498913E-5</v>
      </c>
      <c r="N160" s="5"/>
      <c r="R160" s="48"/>
    </row>
    <row r="161" spans="1:18" x14ac:dyDescent="0.2">
      <c r="A161" s="6">
        <f t="shared" si="20"/>
        <v>10</v>
      </c>
      <c r="B161" s="1"/>
      <c r="C161" s="104" t="s">
        <v>271</v>
      </c>
      <c r="E161" s="13" t="s">
        <v>21</v>
      </c>
      <c r="F161" s="21"/>
      <c r="G161" s="59">
        <f>IF('[3]Total Proposed Rate Full Y1'!$AG152="","",'[3]Total Proposed Rate Full Y1'!$AG152)</f>
        <v>0.28897</v>
      </c>
      <c r="H161" s="59"/>
      <c r="I161" s="59">
        <f>IF('[4]Total Proposed Rate Full Y2'!$AG161="","",'[4]Total Proposed Rate Full Y2'!$AG161)</f>
        <v>0.28894999999999998</v>
      </c>
      <c r="J161" s="59"/>
      <c r="K161" s="59">
        <f t="shared" si="17"/>
        <v>-2.0000000000020002E-5</v>
      </c>
      <c r="L161" s="4"/>
      <c r="M161" s="60">
        <f t="shared" si="18"/>
        <v>-6.9211336817039834E-5</v>
      </c>
      <c r="N161" s="5"/>
      <c r="R161" s="48"/>
    </row>
    <row r="162" spans="1:18" x14ac:dyDescent="0.2">
      <c r="A162" s="6">
        <f t="shared" si="20"/>
        <v>11</v>
      </c>
      <c r="B162" s="1"/>
      <c r="C162" s="104" t="s">
        <v>272</v>
      </c>
      <c r="E162" s="13" t="s">
        <v>21</v>
      </c>
      <c r="F162" s="21"/>
      <c r="G162" s="59">
        <f>IF('[3]Total Proposed Rate Full Y1'!$AG153="","",'[3]Total Proposed Rate Full Y1'!$AG153)</f>
        <v>0.50627000000000011</v>
      </c>
      <c r="H162" s="59"/>
      <c r="I162" s="59">
        <f>IF('[4]Total Proposed Rate Full Y2'!$AG162="","",'[4]Total Proposed Rate Full Y2'!$AG162)</f>
        <v>0.50624999999999998</v>
      </c>
      <c r="J162" s="59"/>
      <c r="K162" s="59">
        <f t="shared" si="17"/>
        <v>-2.0000000000131024E-5</v>
      </c>
      <c r="L162" s="4"/>
      <c r="M162" s="60">
        <f t="shared" si="18"/>
        <v>-3.9504612163728881E-5</v>
      </c>
      <c r="N162" s="5"/>
      <c r="R162" s="48"/>
    </row>
    <row r="163" spans="1:18" x14ac:dyDescent="0.2">
      <c r="A163" s="6">
        <f t="shared" si="20"/>
        <v>12</v>
      </c>
      <c r="B163" s="1"/>
      <c r="C163" s="15" t="s">
        <v>22</v>
      </c>
      <c r="E163" s="13"/>
      <c r="F163" s="21"/>
      <c r="G163" s="59" t="str">
        <f>IF('[3]Total Proposed Rate Full Y1'!$AG154="","",'[3]Total Proposed Rate Full Y1'!$AG154)</f>
        <v/>
      </c>
      <c r="H163" s="59"/>
      <c r="I163" s="59" t="str">
        <f>IF('[4]Total Proposed Rate Full Y2'!$AG163="","",'[4]Total Proposed Rate Full Y2'!$AG163)</f>
        <v/>
      </c>
      <c r="J163" s="59"/>
      <c r="K163" s="59" t="str">
        <f t="shared" si="17"/>
        <v/>
      </c>
      <c r="L163" s="4"/>
      <c r="M163" s="60" t="str">
        <f t="shared" si="18"/>
        <v/>
      </c>
      <c r="N163" s="5"/>
      <c r="R163" s="48"/>
    </row>
    <row r="164" spans="1:18" x14ac:dyDescent="0.2">
      <c r="A164" s="6">
        <f t="shared" si="20"/>
        <v>13</v>
      </c>
      <c r="B164" s="1"/>
      <c r="C164" s="104" t="s">
        <v>269</v>
      </c>
      <c r="E164" s="13" t="s">
        <v>21</v>
      </c>
      <c r="F164" s="21"/>
      <c r="G164" s="59">
        <f>IF('[3]Total Proposed Rate Full Y1'!$AG155="","",'[3]Total Proposed Rate Full Y1'!$AG155)</f>
        <v>0.21021000000000001</v>
      </c>
      <c r="H164" s="59"/>
      <c r="I164" s="59">
        <f>IF('[4]Total Proposed Rate Full Y2'!$AG164="","",'[4]Total Proposed Rate Full Y2'!$AG164)</f>
        <v>0.2102</v>
      </c>
      <c r="J164" s="59"/>
      <c r="K164" s="59">
        <f t="shared" si="17"/>
        <v>-1.0000000000010001E-5</v>
      </c>
      <c r="L164" s="4"/>
      <c r="M164" s="60">
        <f t="shared" si="18"/>
        <v>-4.7571476142952291E-5</v>
      </c>
      <c r="N164" s="5"/>
      <c r="R164" s="48"/>
    </row>
    <row r="165" spans="1:18" x14ac:dyDescent="0.2">
      <c r="A165" s="6">
        <f t="shared" si="20"/>
        <v>14</v>
      </c>
      <c r="B165" s="1"/>
      <c r="C165" s="104" t="s">
        <v>270</v>
      </c>
      <c r="E165" s="13" t="s">
        <v>21</v>
      </c>
      <c r="F165" s="21"/>
      <c r="G165" s="59">
        <f>IF('[3]Total Proposed Rate Full Y1'!$AG156="","",'[3]Total Proposed Rate Full Y1'!$AG156)</f>
        <v>0.21021000000000001</v>
      </c>
      <c r="H165" s="59"/>
      <c r="I165" s="59">
        <f>IF('[4]Total Proposed Rate Full Y2'!$AG165="","",'[4]Total Proposed Rate Full Y2'!$AG165)</f>
        <v>0.2102</v>
      </c>
      <c r="J165" s="59"/>
      <c r="K165" s="59">
        <f t="shared" si="17"/>
        <v>-1.0000000000010001E-5</v>
      </c>
      <c r="L165" s="4"/>
      <c r="M165" s="60">
        <f t="shared" si="18"/>
        <v>-4.7571476142952291E-5</v>
      </c>
      <c r="N165" s="5"/>
      <c r="R165" s="48"/>
    </row>
    <row r="166" spans="1:18" x14ac:dyDescent="0.2">
      <c r="A166" s="6">
        <f t="shared" si="20"/>
        <v>15</v>
      </c>
      <c r="B166" s="1"/>
      <c r="C166" s="104" t="s">
        <v>271</v>
      </c>
      <c r="E166" s="13" t="s">
        <v>21</v>
      </c>
      <c r="F166" s="21"/>
      <c r="G166" s="59">
        <f>IF('[3]Total Proposed Rate Full Y1'!$AG157="","",'[3]Total Proposed Rate Full Y1'!$AG157)</f>
        <v>0.26467999999999997</v>
      </c>
      <c r="H166" s="59"/>
      <c r="I166" s="59">
        <f>IF('[4]Total Proposed Rate Full Y2'!$AG166="","",'[4]Total Proposed Rate Full Y2'!$AG166)</f>
        <v>0.26465999999999995</v>
      </c>
      <c r="J166" s="59"/>
      <c r="K166" s="59">
        <f t="shared" si="17"/>
        <v>-2.0000000000020002E-5</v>
      </c>
      <c r="L166" s="4"/>
      <c r="M166" s="60">
        <f t="shared" si="18"/>
        <v>-7.5562943932371183E-5</v>
      </c>
      <c r="N166" s="5"/>
      <c r="R166" s="48"/>
    </row>
    <row r="167" spans="1:18" x14ac:dyDescent="0.2">
      <c r="A167" s="6">
        <f t="shared" si="20"/>
        <v>16</v>
      </c>
      <c r="B167" s="1"/>
      <c r="C167" s="104" t="s">
        <v>272</v>
      </c>
      <c r="E167" s="13" t="s">
        <v>21</v>
      </c>
      <c r="F167" s="21"/>
      <c r="G167" s="59">
        <f>IF('[3]Total Proposed Rate Full Y1'!$AG158="","",'[3]Total Proposed Rate Full Y1'!$AG158)</f>
        <v>0.46371999999999997</v>
      </c>
      <c r="H167" s="59"/>
      <c r="I167" s="59">
        <f>IF('[4]Total Proposed Rate Full Y2'!$AG167="","",'[4]Total Proposed Rate Full Y2'!$AG167)</f>
        <v>0.46368999999999999</v>
      </c>
      <c r="J167" s="59"/>
      <c r="K167" s="59">
        <f t="shared" si="17"/>
        <v>-2.9999999999974492E-5</v>
      </c>
      <c r="L167" s="4"/>
      <c r="M167" s="60">
        <f t="shared" si="18"/>
        <v>-6.4694212024442532E-5</v>
      </c>
      <c r="N167" s="5"/>
      <c r="R167" s="48"/>
    </row>
    <row r="168" spans="1:18" x14ac:dyDescent="0.2">
      <c r="A168" s="6">
        <f t="shared" si="20"/>
        <v>17</v>
      </c>
      <c r="B168" s="1"/>
      <c r="C168" s="14" t="s">
        <v>23</v>
      </c>
      <c r="E168" s="17" t="s">
        <v>24</v>
      </c>
      <c r="F168" s="54"/>
      <c r="G168" s="102">
        <f>IF('[3]Total Proposed Rate Full Y1'!$AG159="","",'[3]Total Proposed Rate Full Y1'!$AG159)</f>
        <v>0.16900000000000001</v>
      </c>
      <c r="H168" s="102"/>
      <c r="I168" s="102">
        <f>IF('[4]Total Proposed Rate Full Y2'!$AG168="","",'[4]Total Proposed Rate Full Y2'!$AG168)</f>
        <v>0.16900000000000001</v>
      </c>
      <c r="J168" s="102"/>
      <c r="K168" s="102">
        <f t="shared" si="17"/>
        <v>0</v>
      </c>
      <c r="L168" s="53"/>
      <c r="M168" s="60">
        <f t="shared" si="18"/>
        <v>0</v>
      </c>
      <c r="N168" s="5"/>
      <c r="R168" s="48"/>
    </row>
    <row r="169" spans="1:18" x14ac:dyDescent="0.2">
      <c r="A169" s="6"/>
      <c r="B169" s="1"/>
      <c r="C169" s="1"/>
      <c r="E169" s="1"/>
      <c r="F169" s="21"/>
      <c r="G169" s="51" t="str">
        <f>IF('[3]Total Proposed Rate Full Y1'!$AG160="","",'[3]Total Proposed Rate Full Y1'!$AG160)</f>
        <v/>
      </c>
      <c r="H169" s="59"/>
      <c r="I169" s="51" t="str">
        <f>IF('[4]Total Proposed Rate Full Y2'!$AG169="","",'[4]Total Proposed Rate Full Y2'!$AG169)</f>
        <v/>
      </c>
      <c r="J169" s="59"/>
      <c r="K169" s="51" t="str">
        <f t="shared" si="17"/>
        <v/>
      </c>
      <c r="L169" s="21"/>
      <c r="M169" s="60" t="str">
        <f t="shared" si="18"/>
        <v/>
      </c>
      <c r="N169" s="5"/>
      <c r="R169" s="48"/>
    </row>
    <row r="170" spans="1:18" x14ac:dyDescent="0.2">
      <c r="A170" s="6"/>
      <c r="B170" s="1"/>
      <c r="C170" s="14"/>
      <c r="E170" s="17"/>
      <c r="F170" s="21"/>
      <c r="G170" s="51" t="str">
        <f>IF('[3]Total Proposed Rate Full Y1'!$AG161="","",'[3]Total Proposed Rate Full Y1'!$AG161)</f>
        <v/>
      </c>
      <c r="H170" s="59"/>
      <c r="I170" s="51" t="str">
        <f>IF('[4]Total Proposed Rate Full Y2'!$AG170="","",'[4]Total Proposed Rate Full Y2'!$AG170)</f>
        <v/>
      </c>
      <c r="J170" s="59"/>
      <c r="K170" s="51" t="str">
        <f t="shared" si="17"/>
        <v/>
      </c>
      <c r="L170" s="21"/>
      <c r="M170" s="60" t="str">
        <f t="shared" si="18"/>
        <v/>
      </c>
      <c r="N170" s="5"/>
      <c r="R170" s="48"/>
    </row>
    <row r="171" spans="1:18" ht="10.5" x14ac:dyDescent="0.25">
      <c r="A171" s="6">
        <f>+A170+1</f>
        <v>1</v>
      </c>
      <c r="B171" s="25"/>
      <c r="C171" s="12" t="s">
        <v>316</v>
      </c>
      <c r="D171" s="1"/>
      <c r="E171" s="1"/>
      <c r="F171" s="21"/>
      <c r="G171" s="51" t="str">
        <f>IF('[3]Total Proposed Rate Full Y1'!$AG161="","",'[3]Total Proposed Rate Full Y1'!$AG161)</f>
        <v/>
      </c>
      <c r="H171" s="59"/>
      <c r="I171" s="51" t="str">
        <f>IF('[4]Total Proposed Rate Full Y2'!$AG171="","",'[4]Total Proposed Rate Full Y2'!$AG171)</f>
        <v/>
      </c>
      <c r="J171" s="59"/>
      <c r="K171" s="51" t="str">
        <f t="shared" si="17"/>
        <v/>
      </c>
      <c r="L171" s="21"/>
      <c r="M171" s="60" t="str">
        <f t="shared" si="18"/>
        <v/>
      </c>
      <c r="N171" s="5"/>
      <c r="R171" s="48"/>
    </row>
    <row r="172" spans="1:18" x14ac:dyDescent="0.2">
      <c r="A172" s="6">
        <f t="shared" ref="A172:A176" si="21">+A171+1</f>
        <v>2</v>
      </c>
      <c r="B172" s="1"/>
      <c r="C172" s="1" t="s">
        <v>12</v>
      </c>
      <c r="E172" s="13" t="s">
        <v>13</v>
      </c>
      <c r="F172" s="52"/>
      <c r="G172" s="51">
        <f>IF('[3]Total Proposed Rate Full Y1'!$AG162="","",'[3]Total Proposed Rate Full Y1'!$AG162)</f>
        <v>0</v>
      </c>
      <c r="H172" s="51"/>
      <c r="I172" s="51">
        <f>IF('[4]Total Proposed Rate Full Y2'!$AG172="","",'[4]Total Proposed Rate Full Y2'!$AG172)</f>
        <v>0</v>
      </c>
      <c r="J172" s="59"/>
      <c r="K172" s="51">
        <f t="shared" si="17"/>
        <v>0</v>
      </c>
      <c r="L172" s="22"/>
      <c r="M172" s="60">
        <f t="shared" si="18"/>
        <v>0</v>
      </c>
      <c r="N172" s="5"/>
      <c r="R172" s="48"/>
    </row>
    <row r="173" spans="1:18" x14ac:dyDescent="0.2">
      <c r="A173" s="6">
        <f t="shared" si="21"/>
        <v>3</v>
      </c>
      <c r="B173" s="1"/>
      <c r="C173" s="1" t="s">
        <v>14</v>
      </c>
      <c r="E173" s="2" t="s">
        <v>15</v>
      </c>
      <c r="F173" s="22"/>
      <c r="G173" s="51">
        <f>IF('[3]Total Proposed Rate Full Y1'!$AG163="","",'[3]Total Proposed Rate Full Y1'!$AG163)</f>
        <v>0</v>
      </c>
      <c r="H173" s="51"/>
      <c r="I173" s="51">
        <f>IF('[4]Total Proposed Rate Full Y2'!$AG173="","",'[4]Total Proposed Rate Full Y2'!$AG173)</f>
        <v>0</v>
      </c>
      <c r="J173" s="59"/>
      <c r="K173" s="51">
        <f t="shared" si="17"/>
        <v>0</v>
      </c>
      <c r="L173" s="22"/>
      <c r="M173" s="60">
        <f t="shared" si="18"/>
        <v>0</v>
      </c>
      <c r="N173" s="5"/>
      <c r="R173" s="48"/>
    </row>
    <row r="174" spans="1:18" hidden="1" x14ac:dyDescent="0.2">
      <c r="A174" s="6">
        <v>4</v>
      </c>
      <c r="B174" s="1"/>
      <c r="C174" s="42" t="s">
        <v>165</v>
      </c>
      <c r="E174" s="2" t="s">
        <v>15</v>
      </c>
      <c r="F174" s="22"/>
      <c r="G174" s="51">
        <f>IF('[3]Total Proposed Rate Full Y1'!$AG164="","",'[3]Total Proposed Rate Full Y1'!$AG164)</f>
        <v>0</v>
      </c>
      <c r="H174" s="51"/>
      <c r="I174" s="51">
        <f>IF('[4]Total Proposed Rate Full Y2'!$AG174="","",'[4]Total Proposed Rate Full Y2'!$AG174)</f>
        <v>0</v>
      </c>
      <c r="J174" s="59"/>
      <c r="K174" s="51">
        <f t="shared" si="17"/>
        <v>0</v>
      </c>
      <c r="L174" s="22"/>
      <c r="M174" s="60">
        <f t="shared" si="18"/>
        <v>0</v>
      </c>
      <c r="N174" s="5"/>
      <c r="R174" s="48"/>
    </row>
    <row r="175" spans="1:18" x14ac:dyDescent="0.2">
      <c r="A175" s="6">
        <v>4</v>
      </c>
      <c r="B175" s="1"/>
      <c r="C175" s="1" t="s">
        <v>17</v>
      </c>
      <c r="G175" s="51" t="str">
        <f>IF('[3]Total Proposed Rate Full Y1'!$AG165="","",'[3]Total Proposed Rate Full Y1'!$AG165)</f>
        <v/>
      </c>
      <c r="H175" s="59"/>
      <c r="I175" s="51" t="str">
        <f>IF('[4]Total Proposed Rate Full Y2'!$AG175="","",'[4]Total Proposed Rate Full Y2'!$AG175)</f>
        <v/>
      </c>
      <c r="J175" s="59"/>
      <c r="K175" s="51" t="str">
        <f t="shared" si="17"/>
        <v/>
      </c>
      <c r="M175" s="60" t="str">
        <f t="shared" si="18"/>
        <v/>
      </c>
      <c r="N175" s="5"/>
      <c r="R175" s="48"/>
    </row>
    <row r="176" spans="1:18" x14ac:dyDescent="0.2">
      <c r="A176" s="6">
        <f t="shared" si="21"/>
        <v>5</v>
      </c>
      <c r="B176" s="1"/>
      <c r="C176" s="41" t="s">
        <v>70</v>
      </c>
      <c r="E176" s="14" t="s">
        <v>15</v>
      </c>
      <c r="F176" s="22"/>
      <c r="G176" s="51">
        <f>IF('[3]Total Proposed Rate Full Y1'!$AG166="","",'[3]Total Proposed Rate Full Y1'!$AG166)</f>
        <v>0</v>
      </c>
      <c r="H176" s="51"/>
      <c r="I176" s="51">
        <f>IF('[4]Total Proposed Rate Full Y2'!$AG176="","",'[4]Total Proposed Rate Full Y2'!$AG176)</f>
        <v>0</v>
      </c>
      <c r="J176" s="59"/>
      <c r="K176" s="51">
        <f t="shared" si="17"/>
        <v>0</v>
      </c>
      <c r="L176" s="22"/>
      <c r="M176" s="60">
        <f t="shared" si="18"/>
        <v>0</v>
      </c>
      <c r="N176" s="5"/>
      <c r="R176" s="48"/>
    </row>
    <row r="177" spans="1:18" x14ac:dyDescent="0.2">
      <c r="A177" s="6">
        <f t="shared" ref="A177:A188" si="22">+A176+1</f>
        <v>6</v>
      </c>
      <c r="B177" s="1"/>
      <c r="C177" s="41" t="s">
        <v>71</v>
      </c>
      <c r="E177" s="14" t="s">
        <v>15</v>
      </c>
      <c r="F177" s="22"/>
      <c r="G177" s="51">
        <f>IF('[3]Total Proposed Rate Full Y1'!$AG167="","",'[3]Total Proposed Rate Full Y1'!$AG167)</f>
        <v>0</v>
      </c>
      <c r="H177" s="51"/>
      <c r="I177" s="51">
        <f>IF('[4]Total Proposed Rate Full Y2'!$AG177="","",'[4]Total Proposed Rate Full Y2'!$AG177)</f>
        <v>0</v>
      </c>
      <c r="J177" s="59"/>
      <c r="K177" s="51">
        <f t="shared" si="17"/>
        <v>0</v>
      </c>
      <c r="L177" s="22"/>
      <c r="M177" s="60">
        <f t="shared" si="18"/>
        <v>0</v>
      </c>
      <c r="N177" s="5"/>
      <c r="R177" s="48"/>
    </row>
    <row r="178" spans="1:18" x14ac:dyDescent="0.2">
      <c r="A178" s="6">
        <f t="shared" si="22"/>
        <v>7</v>
      </c>
      <c r="B178" s="1"/>
      <c r="C178" s="1" t="s">
        <v>20</v>
      </c>
      <c r="E178" s="13"/>
      <c r="F178" s="52"/>
      <c r="G178" s="51" t="str">
        <f>IF('[3]Total Proposed Rate Full Y1'!$AG168="","",'[3]Total Proposed Rate Full Y1'!$AG168)</f>
        <v/>
      </c>
      <c r="H178" s="59"/>
      <c r="I178" s="51" t="str">
        <f>IF('[4]Total Proposed Rate Full Y2'!$AG178="","",'[4]Total Proposed Rate Full Y2'!$AG178)</f>
        <v/>
      </c>
      <c r="J178" s="59"/>
      <c r="K178" s="51" t="str">
        <f t="shared" si="17"/>
        <v/>
      </c>
      <c r="L178" s="52"/>
      <c r="M178" s="60" t="str">
        <f t="shared" si="18"/>
        <v/>
      </c>
      <c r="N178" s="5"/>
      <c r="R178" s="48"/>
    </row>
    <row r="179" spans="1:18" x14ac:dyDescent="0.2">
      <c r="A179" s="6">
        <f t="shared" si="22"/>
        <v>8</v>
      </c>
      <c r="B179" s="1"/>
      <c r="C179" s="104" t="s">
        <v>269</v>
      </c>
      <c r="E179" s="13" t="s">
        <v>21</v>
      </c>
      <c r="F179" s="21"/>
      <c r="G179" s="59">
        <f>IF('[3]Total Proposed Rate Full Y1'!$AG169="","",'[3]Total Proposed Rate Full Y1'!$AG169)</f>
        <v>0.30230999999999997</v>
      </c>
      <c r="H179" s="59"/>
      <c r="I179" s="59">
        <f>IF('[4]Total Proposed Rate Full Y2'!$AG179="","",'[4]Total Proposed Rate Full Y2'!$AG179)</f>
        <v>0.30229999999999996</v>
      </c>
      <c r="J179" s="59"/>
      <c r="K179" s="59">
        <f t="shared" si="17"/>
        <v>-1.0000000000010001E-5</v>
      </c>
      <c r="L179" s="4"/>
      <c r="M179" s="60">
        <f t="shared" si="18"/>
        <v>-3.3078627898547857E-5</v>
      </c>
      <c r="N179" s="5"/>
      <c r="R179" s="48"/>
    </row>
    <row r="180" spans="1:18" x14ac:dyDescent="0.2">
      <c r="A180" s="6">
        <f t="shared" si="22"/>
        <v>9</v>
      </c>
      <c r="B180" s="1"/>
      <c r="C180" s="104" t="s">
        <v>270</v>
      </c>
      <c r="E180" s="13" t="s">
        <v>21</v>
      </c>
      <c r="F180" s="21"/>
      <c r="G180" s="59">
        <f>IF('[3]Total Proposed Rate Full Y1'!$AG170="","",'[3]Total Proposed Rate Full Y1'!$AG170)</f>
        <v>0.30230999999999997</v>
      </c>
      <c r="H180" s="59"/>
      <c r="I180" s="59">
        <f>IF('[4]Total Proposed Rate Full Y2'!$AG180="","",'[4]Total Proposed Rate Full Y2'!$AG180)</f>
        <v>0.30229999999999996</v>
      </c>
      <c r="J180" s="59"/>
      <c r="K180" s="59">
        <f t="shared" si="17"/>
        <v>-1.0000000000010001E-5</v>
      </c>
      <c r="L180" s="4"/>
      <c r="M180" s="60">
        <f t="shared" si="18"/>
        <v>-3.3078627898547857E-5</v>
      </c>
      <c r="N180" s="5"/>
      <c r="R180" s="48"/>
    </row>
    <row r="181" spans="1:18" x14ac:dyDescent="0.2">
      <c r="A181" s="6">
        <f t="shared" si="22"/>
        <v>10</v>
      </c>
      <c r="B181" s="1"/>
      <c r="C181" s="104" t="s">
        <v>271</v>
      </c>
      <c r="E181" s="13" t="s">
        <v>21</v>
      </c>
      <c r="F181" s="21"/>
      <c r="G181" s="59">
        <f>IF('[3]Total Proposed Rate Full Y1'!$AG171="","",'[3]Total Proposed Rate Full Y1'!$AG171)</f>
        <v>0.38234999999999997</v>
      </c>
      <c r="H181" s="59"/>
      <c r="I181" s="59">
        <f>IF('[4]Total Proposed Rate Full Y2'!$AG181="","",'[4]Total Proposed Rate Full Y2'!$AG181)</f>
        <v>0.38231999999999994</v>
      </c>
      <c r="J181" s="59"/>
      <c r="K181" s="59">
        <f t="shared" si="17"/>
        <v>-3.0000000000030003E-5</v>
      </c>
      <c r="L181" s="4"/>
      <c r="M181" s="60">
        <f t="shared" si="18"/>
        <v>-7.846214201655552E-5</v>
      </c>
      <c r="N181" s="5"/>
      <c r="R181" s="48"/>
    </row>
    <row r="182" spans="1:18" x14ac:dyDescent="0.2">
      <c r="A182" s="6">
        <f t="shared" si="22"/>
        <v>11</v>
      </c>
      <c r="B182" s="1"/>
      <c r="C182" s="104" t="s">
        <v>272</v>
      </c>
      <c r="E182" s="13" t="s">
        <v>21</v>
      </c>
      <c r="F182" s="21"/>
      <c r="G182" s="59">
        <f>IF('[3]Total Proposed Rate Full Y1'!$AG172="","",'[3]Total Proposed Rate Full Y1'!$AG172)</f>
        <v>0.67479000000000011</v>
      </c>
      <c r="H182" s="59"/>
      <c r="I182" s="59">
        <f>IF('[4]Total Proposed Rate Full Y2'!$AG182="","",'[4]Total Proposed Rate Full Y2'!$AG182)</f>
        <v>0.67475000000000007</v>
      </c>
      <c r="J182" s="59"/>
      <c r="K182" s="59">
        <f t="shared" si="17"/>
        <v>-4.0000000000040004E-5</v>
      </c>
      <c r="L182" s="4"/>
      <c r="M182" s="60">
        <f t="shared" si="18"/>
        <v>-5.927770121080632E-5</v>
      </c>
      <c r="N182" s="5"/>
      <c r="R182" s="48"/>
    </row>
    <row r="183" spans="1:18" x14ac:dyDescent="0.2">
      <c r="A183" s="6">
        <f t="shared" si="22"/>
        <v>12</v>
      </c>
      <c r="B183" s="1"/>
      <c r="C183" s="15" t="s">
        <v>22</v>
      </c>
      <c r="E183" s="13"/>
      <c r="F183" s="21"/>
      <c r="G183" s="59" t="str">
        <f>IF('[3]Total Proposed Rate Full Y1'!$AG173="","",'[3]Total Proposed Rate Full Y1'!$AG173)</f>
        <v/>
      </c>
      <c r="H183" s="59"/>
      <c r="I183" s="59" t="str">
        <f>IF('[4]Total Proposed Rate Full Y2'!$AG183="","",'[4]Total Proposed Rate Full Y2'!$AG183)</f>
        <v/>
      </c>
      <c r="J183" s="59"/>
      <c r="K183" s="59" t="str">
        <f t="shared" si="17"/>
        <v/>
      </c>
      <c r="L183" s="4"/>
      <c r="M183" s="60" t="str">
        <f t="shared" si="18"/>
        <v/>
      </c>
      <c r="N183" s="5"/>
      <c r="R183" s="48"/>
    </row>
    <row r="184" spans="1:18" x14ac:dyDescent="0.2">
      <c r="A184" s="6">
        <f t="shared" si="22"/>
        <v>13</v>
      </c>
      <c r="B184" s="1"/>
      <c r="C184" s="104" t="s">
        <v>269</v>
      </c>
      <c r="E184" s="13" t="s">
        <v>21</v>
      </c>
      <c r="F184" s="21"/>
      <c r="G184" s="59">
        <f>IF('[3]Total Proposed Rate Full Y1'!$AG174="","",'[3]Total Proposed Rate Full Y1'!$AG174)</f>
        <v>0.27634999999999993</v>
      </c>
      <c r="H184" s="59"/>
      <c r="I184" s="59">
        <f>IF('[4]Total Proposed Rate Full Y2'!$AG184="","",'[4]Total Proposed Rate Full Y2'!$AG184)</f>
        <v>0.27632999999999996</v>
      </c>
      <c r="J184" s="59"/>
      <c r="K184" s="59">
        <f t="shared" si="17"/>
        <v>-1.9999999999964491E-5</v>
      </c>
      <c r="L184" s="4"/>
      <c r="M184" s="60">
        <f t="shared" si="18"/>
        <v>-7.2371992038952398E-5</v>
      </c>
      <c r="N184" s="5"/>
      <c r="R184" s="48"/>
    </row>
    <row r="185" spans="1:18" x14ac:dyDescent="0.2">
      <c r="A185" s="6">
        <f t="shared" si="22"/>
        <v>14</v>
      </c>
      <c r="B185" s="1"/>
      <c r="C185" s="104" t="s">
        <v>270</v>
      </c>
      <c r="E185" s="13" t="s">
        <v>21</v>
      </c>
      <c r="F185" s="21"/>
      <c r="G185" s="59">
        <f>IF('[3]Total Proposed Rate Full Y1'!$AG175="","",'[3]Total Proposed Rate Full Y1'!$AG175)</f>
        <v>0.27634999999999993</v>
      </c>
      <c r="H185" s="59"/>
      <c r="I185" s="59">
        <f>IF('[4]Total Proposed Rate Full Y2'!$AG185="","",'[4]Total Proposed Rate Full Y2'!$AG185)</f>
        <v>0.27632999999999996</v>
      </c>
      <c r="J185" s="59"/>
      <c r="K185" s="59">
        <f t="shared" si="17"/>
        <v>-1.9999999999964491E-5</v>
      </c>
      <c r="L185" s="4"/>
      <c r="M185" s="60">
        <f t="shared" si="18"/>
        <v>-7.2371992038952398E-5</v>
      </c>
      <c r="N185" s="5"/>
      <c r="R185" s="48"/>
    </row>
    <row r="186" spans="1:18" x14ac:dyDescent="0.2">
      <c r="A186" s="6">
        <f t="shared" si="22"/>
        <v>15</v>
      </c>
      <c r="B186" s="1"/>
      <c r="C186" s="104" t="s">
        <v>271</v>
      </c>
      <c r="E186" s="13" t="s">
        <v>21</v>
      </c>
      <c r="F186" s="21"/>
      <c r="G186" s="59">
        <f>IF('[3]Total Proposed Rate Full Y1'!$AG176="","",'[3]Total Proposed Rate Full Y1'!$AG176)</f>
        <v>0.34966000000000003</v>
      </c>
      <c r="H186" s="59"/>
      <c r="I186" s="59">
        <f>IF('[4]Total Proposed Rate Full Y2'!$AG186="","",'[4]Total Proposed Rate Full Y2'!$AG186)</f>
        <v>0.34962999999999994</v>
      </c>
      <c r="J186" s="59"/>
      <c r="K186" s="59">
        <f t="shared" si="17"/>
        <v>-3.0000000000085514E-5</v>
      </c>
      <c r="L186" s="4"/>
      <c r="M186" s="60">
        <f t="shared" si="18"/>
        <v>-8.5797631985601755E-5</v>
      </c>
      <c r="N186" s="5"/>
      <c r="R186" s="48"/>
    </row>
    <row r="187" spans="1:18" x14ac:dyDescent="0.2">
      <c r="A187" s="6">
        <f t="shared" si="22"/>
        <v>16</v>
      </c>
      <c r="B187" s="1"/>
      <c r="C187" s="104" t="s">
        <v>272</v>
      </c>
      <c r="E187" s="13" t="s">
        <v>21</v>
      </c>
      <c r="F187" s="21"/>
      <c r="G187" s="59">
        <f>IF('[3]Total Proposed Rate Full Y1'!$AG177="","",'[3]Total Proposed Rate Full Y1'!$AG177)</f>
        <v>0.61752000000000007</v>
      </c>
      <c r="H187" s="59"/>
      <c r="I187" s="59">
        <f>IF('[4]Total Proposed Rate Full Y2'!$AG187="","",'[4]Total Proposed Rate Full Y2'!$AG187)</f>
        <v>0.61748000000000003</v>
      </c>
      <c r="J187" s="59"/>
      <c r="K187" s="59">
        <f t="shared" si="17"/>
        <v>-4.0000000000040004E-5</v>
      </c>
      <c r="L187" s="4"/>
      <c r="M187" s="60">
        <f t="shared" si="18"/>
        <v>-6.477522995213111E-5</v>
      </c>
      <c r="N187" s="5"/>
      <c r="R187" s="48"/>
    </row>
    <row r="188" spans="1:18" x14ac:dyDescent="0.2">
      <c r="A188" s="6">
        <f t="shared" si="22"/>
        <v>17</v>
      </c>
      <c r="B188" s="1"/>
      <c r="C188" s="14" t="s">
        <v>23</v>
      </c>
      <c r="E188" s="17" t="s">
        <v>24</v>
      </c>
      <c r="F188" s="54"/>
      <c r="G188" s="102">
        <f>IF('[3]Total Proposed Rate Full Y1'!$AG178="","",'[3]Total Proposed Rate Full Y1'!$AG178)</f>
        <v>0.16900000000000001</v>
      </c>
      <c r="H188" s="102"/>
      <c r="I188" s="102">
        <f>IF('[4]Total Proposed Rate Full Y2'!$AG188="","",'[4]Total Proposed Rate Full Y2'!$AG188)</f>
        <v>0.16900000000000001</v>
      </c>
      <c r="J188" s="102"/>
      <c r="K188" s="102">
        <f t="shared" si="17"/>
        <v>0</v>
      </c>
      <c r="L188" s="22"/>
      <c r="M188" s="60">
        <f t="shared" si="18"/>
        <v>0</v>
      </c>
      <c r="N188" s="5"/>
      <c r="R188" s="48"/>
    </row>
    <row r="189" spans="1:18" x14ac:dyDescent="0.2">
      <c r="A189" s="6"/>
      <c r="B189" s="1"/>
      <c r="C189" s="1"/>
      <c r="E189" s="1"/>
      <c r="F189" s="21"/>
      <c r="G189" s="51" t="str">
        <f>IF('[3]Total Proposed Rate Full Y1'!$AG179="","",'[3]Total Proposed Rate Full Y1'!$AG179)</f>
        <v/>
      </c>
      <c r="H189" s="51"/>
      <c r="I189" s="51" t="str">
        <f>IF('[4]Total Proposed Rate Full Y2'!$AG189="","",'[4]Total Proposed Rate Full Y2'!$AG189)</f>
        <v/>
      </c>
      <c r="J189" s="59"/>
      <c r="K189" s="51" t="str">
        <f t="shared" si="17"/>
        <v/>
      </c>
      <c r="L189" s="22"/>
      <c r="M189" s="60" t="str">
        <f t="shared" si="18"/>
        <v/>
      </c>
      <c r="N189" s="5"/>
      <c r="R189" s="48"/>
    </row>
    <row r="190" spans="1:18" x14ac:dyDescent="0.2">
      <c r="A190" s="6"/>
      <c r="B190" s="1"/>
      <c r="C190" s="1"/>
      <c r="E190" s="1"/>
      <c r="F190" s="21"/>
      <c r="G190" s="51" t="str">
        <f>IF('[3]Total Proposed Rate Full Y1'!$AG180="","",'[3]Total Proposed Rate Full Y1'!$AG180)</f>
        <v/>
      </c>
      <c r="H190" s="51"/>
      <c r="I190" s="51" t="str">
        <f>IF('[4]Total Proposed Rate Full Y2'!$AG190="","",'[4]Total Proposed Rate Full Y2'!$AG190)</f>
        <v/>
      </c>
      <c r="J190" s="59"/>
      <c r="K190" s="51" t="str">
        <f t="shared" si="17"/>
        <v/>
      </c>
      <c r="L190" s="22"/>
      <c r="M190" s="60" t="str">
        <f t="shared" si="18"/>
        <v/>
      </c>
      <c r="N190" s="5"/>
      <c r="R190" s="48"/>
    </row>
    <row r="191" spans="1:18" ht="10.5" x14ac:dyDescent="0.25">
      <c r="A191" s="6">
        <f>+A190+1</f>
        <v>1</v>
      </c>
      <c r="B191" s="25"/>
      <c r="C191" s="12" t="s">
        <v>296</v>
      </c>
      <c r="D191" s="1"/>
      <c r="E191" s="1"/>
      <c r="F191" s="21"/>
      <c r="G191" s="51" t="str">
        <f>IF('[3]Total Proposed Rate Full Y1'!$AG180="","",'[3]Total Proposed Rate Full Y1'!$AG180)</f>
        <v/>
      </c>
      <c r="H191" s="51"/>
      <c r="I191" s="51" t="str">
        <f>IF('[4]Total Proposed Rate Full Y2'!$AG191="","",'[4]Total Proposed Rate Full Y2'!$AG191)</f>
        <v/>
      </c>
      <c r="J191" s="59"/>
      <c r="K191" s="51" t="str">
        <f t="shared" si="17"/>
        <v/>
      </c>
      <c r="L191" s="22"/>
      <c r="M191" s="60" t="str">
        <f t="shared" si="18"/>
        <v/>
      </c>
      <c r="N191" s="5"/>
      <c r="R191" s="48"/>
    </row>
    <row r="192" spans="1:18" x14ac:dyDescent="0.2">
      <c r="A192" s="6">
        <f t="shared" ref="A192:A196" si="23">+A191+1</f>
        <v>2</v>
      </c>
      <c r="B192" s="1"/>
      <c r="C192" s="1" t="s">
        <v>12</v>
      </c>
      <c r="E192" s="13" t="s">
        <v>13</v>
      </c>
      <c r="F192" s="21"/>
      <c r="G192" s="51">
        <f>IF('[3]Total Proposed Rate Full Y1'!$AG181="","",'[3]Total Proposed Rate Full Y1'!$AG181)</f>
        <v>0</v>
      </c>
      <c r="H192" s="51"/>
      <c r="I192" s="51">
        <f>IF('[4]Total Proposed Rate Full Y2'!$AG192="","",'[4]Total Proposed Rate Full Y2'!$AG192)</f>
        <v>0</v>
      </c>
      <c r="J192" s="59"/>
      <c r="K192" s="51">
        <f t="shared" si="17"/>
        <v>0</v>
      </c>
      <c r="L192" s="22"/>
      <c r="M192" s="60">
        <f t="shared" si="18"/>
        <v>0</v>
      </c>
      <c r="N192" s="5"/>
      <c r="R192" s="48"/>
    </row>
    <row r="193" spans="1:18" x14ac:dyDescent="0.2">
      <c r="A193" s="6">
        <f t="shared" si="23"/>
        <v>3</v>
      </c>
      <c r="B193" s="1"/>
      <c r="C193" s="1" t="s">
        <v>14</v>
      </c>
      <c r="E193" s="2" t="s">
        <v>15</v>
      </c>
      <c r="F193" s="22"/>
      <c r="G193" s="51">
        <f>IF('[3]Total Proposed Rate Full Y1'!$AG182="","",'[3]Total Proposed Rate Full Y1'!$AG182)</f>
        <v>0</v>
      </c>
      <c r="H193" s="51"/>
      <c r="I193" s="51">
        <f>IF('[4]Total Proposed Rate Full Y2'!$AG193="","",'[4]Total Proposed Rate Full Y2'!$AG193)</f>
        <v>0</v>
      </c>
      <c r="J193" s="59"/>
      <c r="K193" s="51">
        <f t="shared" si="17"/>
        <v>0</v>
      </c>
      <c r="L193" s="22"/>
      <c r="M193" s="60">
        <f t="shared" si="18"/>
        <v>0</v>
      </c>
      <c r="N193" s="5"/>
      <c r="R193" s="48"/>
    </row>
    <row r="194" spans="1:18" hidden="1" x14ac:dyDescent="0.2">
      <c r="A194" s="6">
        <v>4</v>
      </c>
      <c r="B194" s="1"/>
      <c r="C194" s="42" t="s">
        <v>165</v>
      </c>
      <c r="E194" s="2" t="s">
        <v>15</v>
      </c>
      <c r="F194" s="22"/>
      <c r="G194" s="51">
        <f>IF('[3]Total Proposed Rate Full Y1'!$AG183="","",'[3]Total Proposed Rate Full Y1'!$AG183)</f>
        <v>0</v>
      </c>
      <c r="H194" s="51"/>
      <c r="I194" s="51">
        <f>IF('[4]Total Proposed Rate Full Y2'!$AG194="","",'[4]Total Proposed Rate Full Y2'!$AG194)</f>
        <v>0</v>
      </c>
      <c r="J194" s="59"/>
      <c r="K194" s="51">
        <f t="shared" si="17"/>
        <v>0</v>
      </c>
      <c r="L194" s="22"/>
      <c r="M194" s="60">
        <f t="shared" si="18"/>
        <v>0</v>
      </c>
      <c r="N194" s="5"/>
      <c r="R194" s="48"/>
    </row>
    <row r="195" spans="1:18" x14ac:dyDescent="0.2">
      <c r="A195" s="6">
        <v>4</v>
      </c>
      <c r="B195" s="1"/>
      <c r="C195" s="1" t="s">
        <v>17</v>
      </c>
      <c r="G195" s="51" t="str">
        <f>IF('[3]Total Proposed Rate Full Y1'!$AG184="","",'[3]Total Proposed Rate Full Y1'!$AG184)</f>
        <v/>
      </c>
      <c r="H195" s="59"/>
      <c r="I195" s="51" t="str">
        <f>IF('[4]Total Proposed Rate Full Y2'!$AG195="","",'[4]Total Proposed Rate Full Y2'!$AG195)</f>
        <v/>
      </c>
      <c r="J195" s="59"/>
      <c r="K195" s="51" t="str">
        <f t="shared" si="17"/>
        <v/>
      </c>
      <c r="M195" s="60" t="str">
        <f t="shared" si="18"/>
        <v/>
      </c>
      <c r="N195" s="5"/>
      <c r="R195" s="48"/>
    </row>
    <row r="196" spans="1:18" x14ac:dyDescent="0.2">
      <c r="A196" s="6">
        <f t="shared" si="23"/>
        <v>5</v>
      </c>
      <c r="B196" s="1"/>
      <c r="C196" s="41" t="s">
        <v>70</v>
      </c>
      <c r="E196" s="14" t="s">
        <v>15</v>
      </c>
      <c r="F196" s="22"/>
      <c r="G196" s="51">
        <f>IF('[3]Total Proposed Rate Full Y1'!$AG185="","",'[3]Total Proposed Rate Full Y1'!$AG185)</f>
        <v>0</v>
      </c>
      <c r="H196" s="51"/>
      <c r="I196" s="51">
        <f>IF('[4]Total Proposed Rate Full Y2'!$AG196="","",'[4]Total Proposed Rate Full Y2'!$AG196)</f>
        <v>0</v>
      </c>
      <c r="J196" s="59"/>
      <c r="K196" s="51">
        <f t="shared" si="17"/>
        <v>0</v>
      </c>
      <c r="L196" s="22"/>
      <c r="M196" s="60">
        <f t="shared" si="18"/>
        <v>0</v>
      </c>
      <c r="N196" s="5"/>
      <c r="R196" s="48"/>
    </row>
    <row r="197" spans="1:18" x14ac:dyDescent="0.2">
      <c r="A197" s="6">
        <f t="shared" ref="A197:A208" si="24">+A196+1</f>
        <v>6</v>
      </c>
      <c r="B197" s="1"/>
      <c r="C197" s="41" t="s">
        <v>71</v>
      </c>
      <c r="E197" s="14" t="s">
        <v>15</v>
      </c>
      <c r="F197" s="22"/>
      <c r="G197" s="51">
        <f>IF('[3]Total Proposed Rate Full Y1'!$AG186="","",'[3]Total Proposed Rate Full Y1'!$AG186)</f>
        <v>0</v>
      </c>
      <c r="H197" s="51"/>
      <c r="I197" s="51">
        <f>IF('[4]Total Proposed Rate Full Y2'!$AG197="","",'[4]Total Proposed Rate Full Y2'!$AG197)</f>
        <v>0</v>
      </c>
      <c r="J197" s="59"/>
      <c r="K197" s="51">
        <f t="shared" si="17"/>
        <v>0</v>
      </c>
      <c r="L197" s="22"/>
      <c r="M197" s="60">
        <f t="shared" si="18"/>
        <v>0</v>
      </c>
      <c r="N197" s="5"/>
      <c r="R197" s="48"/>
    </row>
    <row r="198" spans="1:18" x14ac:dyDescent="0.2">
      <c r="A198" s="6">
        <f t="shared" si="24"/>
        <v>7</v>
      </c>
      <c r="B198" s="1"/>
      <c r="C198" s="1" t="s">
        <v>20</v>
      </c>
      <c r="E198" s="13"/>
      <c r="F198" s="52"/>
      <c r="G198" s="51" t="str">
        <f>IF('[3]Total Proposed Rate Full Y1'!$AG187="","",'[3]Total Proposed Rate Full Y1'!$AG187)</f>
        <v/>
      </c>
      <c r="H198" s="59"/>
      <c r="I198" s="51" t="str">
        <f>IF('[4]Total Proposed Rate Full Y2'!$AG198="","",'[4]Total Proposed Rate Full Y2'!$AG198)</f>
        <v/>
      </c>
      <c r="J198" s="59"/>
      <c r="K198" s="51" t="str">
        <f t="shared" si="17"/>
        <v/>
      </c>
      <c r="L198" s="52"/>
      <c r="M198" s="60" t="str">
        <f t="shared" si="18"/>
        <v/>
      </c>
      <c r="N198" s="5"/>
      <c r="R198" s="48"/>
    </row>
    <row r="199" spans="1:18" x14ac:dyDescent="0.2">
      <c r="A199" s="6">
        <f t="shared" si="24"/>
        <v>8</v>
      </c>
      <c r="B199" s="1"/>
      <c r="C199" s="104" t="s">
        <v>269</v>
      </c>
      <c r="E199" s="13" t="s">
        <v>21</v>
      </c>
      <c r="F199" s="21"/>
      <c r="G199" s="59">
        <f>IF('[3]Total Proposed Rate Full Y1'!$AG188="","",'[3]Total Proposed Rate Full Y1'!$AG188)</f>
        <v>0.22875999999999999</v>
      </c>
      <c r="H199" s="59"/>
      <c r="I199" s="59">
        <f>IF('[4]Total Proposed Rate Full Y2'!$AG199="","",'[4]Total Proposed Rate Full Y2'!$AG199)</f>
        <v>0.22874999999999998</v>
      </c>
      <c r="J199" s="59"/>
      <c r="K199" s="59">
        <f t="shared" si="17"/>
        <v>-1.0000000000010001E-5</v>
      </c>
      <c r="L199" s="4"/>
      <c r="M199" s="60">
        <f t="shared" si="18"/>
        <v>-4.3713936002841409E-5</v>
      </c>
      <c r="N199" s="5"/>
      <c r="R199" s="48"/>
    </row>
    <row r="200" spans="1:18" x14ac:dyDescent="0.2">
      <c r="A200" s="6">
        <f t="shared" si="24"/>
        <v>9</v>
      </c>
      <c r="B200" s="1"/>
      <c r="C200" s="104" t="s">
        <v>270</v>
      </c>
      <c r="E200" s="13" t="s">
        <v>21</v>
      </c>
      <c r="F200" s="21"/>
      <c r="G200" s="59">
        <f>IF('[3]Total Proposed Rate Full Y1'!$AG189="","",'[3]Total Proposed Rate Full Y1'!$AG189)</f>
        <v>0.22875999999999999</v>
      </c>
      <c r="H200" s="59"/>
      <c r="I200" s="59">
        <f>IF('[4]Total Proposed Rate Full Y2'!$AG200="","",'[4]Total Proposed Rate Full Y2'!$AG200)</f>
        <v>0.22874999999999998</v>
      </c>
      <c r="J200" s="59"/>
      <c r="K200" s="59">
        <f t="shared" si="17"/>
        <v>-1.0000000000010001E-5</v>
      </c>
      <c r="L200" s="4"/>
      <c r="M200" s="60">
        <f t="shared" si="18"/>
        <v>-4.3713936002841409E-5</v>
      </c>
      <c r="N200" s="5"/>
      <c r="R200" s="48"/>
    </row>
    <row r="201" spans="1:18" x14ac:dyDescent="0.2">
      <c r="A201" s="6">
        <f t="shared" si="24"/>
        <v>10</v>
      </c>
      <c r="B201" s="1"/>
      <c r="C201" s="104" t="s">
        <v>271</v>
      </c>
      <c r="E201" s="13" t="s">
        <v>21</v>
      </c>
      <c r="F201" s="21"/>
      <c r="G201" s="59">
        <f>IF('[3]Total Proposed Rate Full Y1'!$AG190="","",'[3]Total Proposed Rate Full Y1'!$AG190)</f>
        <v>0.28822999999999993</v>
      </c>
      <c r="H201" s="59"/>
      <c r="I201" s="59">
        <f>IF('[4]Total Proposed Rate Full Y2'!$AG201="","",'[4]Total Proposed Rate Full Y2'!$AG201)</f>
        <v>0.28820999999999997</v>
      </c>
      <c r="J201" s="59"/>
      <c r="K201" s="59">
        <f t="shared" si="17"/>
        <v>-1.9999999999964491E-5</v>
      </c>
      <c r="L201" s="4"/>
      <c r="M201" s="60">
        <f t="shared" si="18"/>
        <v>-6.9389029594297942E-5</v>
      </c>
      <c r="N201" s="5"/>
      <c r="R201" s="48"/>
    </row>
    <row r="202" spans="1:18" x14ac:dyDescent="0.2">
      <c r="A202" s="6">
        <f t="shared" si="24"/>
        <v>11</v>
      </c>
      <c r="B202" s="1"/>
      <c r="C202" s="104" t="s">
        <v>272</v>
      </c>
      <c r="E202" s="13" t="s">
        <v>21</v>
      </c>
      <c r="F202" s="21"/>
      <c r="G202" s="59">
        <f>IF('[3]Total Proposed Rate Full Y1'!$AG191="","",'[3]Total Proposed Rate Full Y1'!$AG191)</f>
        <v>0.50552999999999992</v>
      </c>
      <c r="H202" s="59"/>
      <c r="I202" s="59">
        <f>IF('[4]Total Proposed Rate Full Y2'!$AG202="","",'[4]Total Proposed Rate Full Y2'!$AG202)</f>
        <v>0.50551000000000001</v>
      </c>
      <c r="J202" s="59"/>
      <c r="K202" s="59">
        <f t="shared" si="17"/>
        <v>-1.9999999999908979E-5</v>
      </c>
      <c r="L202" s="4"/>
      <c r="M202" s="60">
        <f t="shared" si="18"/>
        <v>-3.9562439419834597E-5</v>
      </c>
      <c r="N202" s="5"/>
      <c r="R202" s="48"/>
    </row>
    <row r="203" spans="1:18" x14ac:dyDescent="0.2">
      <c r="A203" s="6">
        <f t="shared" si="24"/>
        <v>12</v>
      </c>
      <c r="B203" s="1"/>
      <c r="C203" s="15" t="s">
        <v>22</v>
      </c>
      <c r="E203" s="13"/>
      <c r="F203" s="21"/>
      <c r="G203" s="59" t="str">
        <f>IF('[3]Total Proposed Rate Full Y1'!$AG192="","",'[3]Total Proposed Rate Full Y1'!$AG192)</f>
        <v/>
      </c>
      <c r="H203" s="59"/>
      <c r="I203" s="59" t="str">
        <f>IF('[4]Total Proposed Rate Full Y2'!$AG203="","",'[4]Total Proposed Rate Full Y2'!$AG203)</f>
        <v/>
      </c>
      <c r="J203" s="59"/>
      <c r="K203" s="59" t="str">
        <f t="shared" si="17"/>
        <v/>
      </c>
      <c r="L203" s="4"/>
      <c r="M203" s="60" t="str">
        <f t="shared" si="18"/>
        <v/>
      </c>
      <c r="N203" s="5"/>
      <c r="R203" s="48"/>
    </row>
    <row r="204" spans="1:18" x14ac:dyDescent="0.2">
      <c r="A204" s="6">
        <f t="shared" si="24"/>
        <v>13</v>
      </c>
      <c r="B204" s="1"/>
      <c r="C204" s="104" t="s">
        <v>269</v>
      </c>
      <c r="E204" s="13" t="s">
        <v>21</v>
      </c>
      <c r="F204" s="21"/>
      <c r="G204" s="59">
        <f>IF('[3]Total Proposed Rate Full Y1'!$AG193="","",'[3]Total Proposed Rate Full Y1'!$AG193)</f>
        <v>0.20946999999999999</v>
      </c>
      <c r="H204" s="59"/>
      <c r="I204" s="59">
        <f>IF('[4]Total Proposed Rate Full Y2'!$AG204="","",'[4]Total Proposed Rate Full Y2'!$AG204)</f>
        <v>0.20945999999999998</v>
      </c>
      <c r="J204" s="59"/>
      <c r="K204" s="59">
        <f t="shared" si="17"/>
        <v>-1.0000000000010001E-5</v>
      </c>
      <c r="L204" s="4"/>
      <c r="M204" s="60">
        <f t="shared" si="18"/>
        <v>-4.7739533107413959E-5</v>
      </c>
      <c r="N204" s="5"/>
      <c r="R204" s="48"/>
    </row>
    <row r="205" spans="1:18" x14ac:dyDescent="0.2">
      <c r="A205" s="6">
        <f t="shared" si="24"/>
        <v>14</v>
      </c>
      <c r="B205" s="1"/>
      <c r="C205" s="104" t="s">
        <v>270</v>
      </c>
      <c r="E205" s="13" t="s">
        <v>21</v>
      </c>
      <c r="F205" s="21"/>
      <c r="G205" s="59">
        <f>IF('[3]Total Proposed Rate Full Y1'!$AG194="","",'[3]Total Proposed Rate Full Y1'!$AG194)</f>
        <v>0.20946999999999999</v>
      </c>
      <c r="H205" s="59"/>
      <c r="I205" s="59">
        <f>IF('[4]Total Proposed Rate Full Y2'!$AG205="","",'[4]Total Proposed Rate Full Y2'!$AG205)</f>
        <v>0.20945999999999998</v>
      </c>
      <c r="J205" s="59"/>
      <c r="K205" s="59">
        <f t="shared" ref="K205:K268" si="25">IF(I205="","",+I205-G205)</f>
        <v>-1.0000000000010001E-5</v>
      </c>
      <c r="L205" s="4"/>
      <c r="M205" s="60">
        <f t="shared" ref="M205:M268" si="26">IF(K205="","",+IFERROR(K205/G205,0))</f>
        <v>-4.7739533107413959E-5</v>
      </c>
      <c r="N205" s="5"/>
      <c r="R205" s="48"/>
    </row>
    <row r="206" spans="1:18" x14ac:dyDescent="0.2">
      <c r="A206" s="6">
        <f t="shared" si="24"/>
        <v>15</v>
      </c>
      <c r="B206" s="1"/>
      <c r="C206" s="104" t="s">
        <v>271</v>
      </c>
      <c r="E206" s="13" t="s">
        <v>21</v>
      </c>
      <c r="F206" s="21"/>
      <c r="G206" s="59">
        <f>IF('[3]Total Proposed Rate Full Y1'!$AG195="","",'[3]Total Proposed Rate Full Y1'!$AG195)</f>
        <v>0.26394000000000001</v>
      </c>
      <c r="H206" s="59"/>
      <c r="I206" s="59">
        <f>IF('[4]Total Proposed Rate Full Y2'!$AG206="","",'[4]Total Proposed Rate Full Y2'!$AG206)</f>
        <v>0.26391999999999999</v>
      </c>
      <c r="J206" s="59"/>
      <c r="K206" s="59">
        <f t="shared" si="25"/>
        <v>-2.0000000000020002E-5</v>
      </c>
      <c r="L206" s="4"/>
      <c r="M206" s="60">
        <f t="shared" si="26"/>
        <v>-7.5774797302492999E-5</v>
      </c>
      <c r="N206" s="5"/>
      <c r="R206" s="48"/>
    </row>
    <row r="207" spans="1:18" x14ac:dyDescent="0.2">
      <c r="A207" s="6">
        <f t="shared" si="24"/>
        <v>16</v>
      </c>
      <c r="B207" s="1"/>
      <c r="C207" s="104" t="s">
        <v>272</v>
      </c>
      <c r="E207" s="13" t="s">
        <v>21</v>
      </c>
      <c r="F207" s="21"/>
      <c r="G207" s="59">
        <f>IF('[3]Total Proposed Rate Full Y1'!$AG196="","",'[3]Total Proposed Rate Full Y1'!$AG196)</f>
        <v>0.46298</v>
      </c>
      <c r="H207" s="59"/>
      <c r="I207" s="59">
        <f>IF('[4]Total Proposed Rate Full Y2'!$AG207="","",'[4]Total Proposed Rate Full Y2'!$AG207)</f>
        <v>0.46295000000000003</v>
      </c>
      <c r="J207" s="59"/>
      <c r="K207" s="59">
        <f t="shared" si="25"/>
        <v>-2.9999999999974492E-5</v>
      </c>
      <c r="L207" s="4"/>
      <c r="M207" s="60">
        <f t="shared" si="26"/>
        <v>-6.4797615447696424E-5</v>
      </c>
      <c r="N207" s="5"/>
      <c r="R207" s="48"/>
    </row>
    <row r="208" spans="1:18" x14ac:dyDescent="0.2">
      <c r="A208" s="6">
        <f t="shared" si="24"/>
        <v>17</v>
      </c>
      <c r="B208" s="1"/>
      <c r="C208" s="14" t="s">
        <v>23</v>
      </c>
      <c r="E208" s="17" t="s">
        <v>24</v>
      </c>
      <c r="F208" s="54"/>
      <c r="G208" s="102">
        <f>IF('[3]Total Proposed Rate Full Y1'!$AG197="","",'[3]Total Proposed Rate Full Y1'!$AG197)</f>
        <v>0.16900000000000001</v>
      </c>
      <c r="H208" s="102"/>
      <c r="I208" s="102">
        <f>IF('[4]Total Proposed Rate Full Y2'!$AG208="","",'[4]Total Proposed Rate Full Y2'!$AG208)</f>
        <v>0.16900000000000001</v>
      </c>
      <c r="J208" s="102"/>
      <c r="K208" s="102">
        <f t="shared" si="25"/>
        <v>0</v>
      </c>
      <c r="L208" s="22"/>
      <c r="M208" s="60">
        <f t="shared" si="26"/>
        <v>0</v>
      </c>
      <c r="N208" s="5"/>
      <c r="R208" s="48"/>
    </row>
    <row r="209" spans="1:18" x14ac:dyDescent="0.2">
      <c r="A209" s="6"/>
      <c r="B209" s="1"/>
      <c r="C209" s="1"/>
      <c r="E209" s="1"/>
      <c r="F209" s="21"/>
      <c r="G209" s="51" t="str">
        <f>IF('[3]Total Proposed Rate Full Y1'!$AG198="","",'[3]Total Proposed Rate Full Y1'!$AG198)</f>
        <v/>
      </c>
      <c r="H209" s="59"/>
      <c r="I209" s="51" t="str">
        <f>IF('[4]Total Proposed Rate Full Y2'!$AG209="","",'[4]Total Proposed Rate Full Y2'!$AG209)</f>
        <v/>
      </c>
      <c r="J209" s="59"/>
      <c r="K209" s="51" t="str">
        <f t="shared" si="25"/>
        <v/>
      </c>
      <c r="L209" s="21"/>
      <c r="M209" s="60" t="str">
        <f t="shared" si="26"/>
        <v/>
      </c>
      <c r="N209" s="5"/>
      <c r="R209" s="48"/>
    </row>
    <row r="210" spans="1:18" x14ac:dyDescent="0.2">
      <c r="A210" s="6"/>
      <c r="B210" s="1"/>
      <c r="C210" s="1"/>
      <c r="E210" s="1"/>
      <c r="F210" s="21"/>
      <c r="G210" s="51" t="str">
        <f>IF('[3]Total Proposed Rate Full Y1'!$AG199="","",'[3]Total Proposed Rate Full Y1'!$AG199)</f>
        <v/>
      </c>
      <c r="H210" s="59"/>
      <c r="I210" s="51" t="str">
        <f>IF('[4]Total Proposed Rate Full Y2'!$AG210="","",'[4]Total Proposed Rate Full Y2'!$AG210)</f>
        <v/>
      </c>
      <c r="J210" s="59"/>
      <c r="K210" s="51" t="str">
        <f t="shared" si="25"/>
        <v/>
      </c>
      <c r="L210" s="21"/>
      <c r="M210" s="60" t="str">
        <f t="shared" si="26"/>
        <v/>
      </c>
      <c r="N210" s="5"/>
      <c r="R210" s="48"/>
    </row>
    <row r="211" spans="1:18" ht="10.5" x14ac:dyDescent="0.25">
      <c r="A211" s="6">
        <f>+A210+1</f>
        <v>1</v>
      </c>
      <c r="B211" s="1"/>
      <c r="C211" s="12" t="s">
        <v>299</v>
      </c>
      <c r="E211" s="1"/>
      <c r="F211" s="21"/>
      <c r="G211" s="51" t="str">
        <f>IF('[3]Total Proposed Rate Full Y1'!$AG199="","",'[3]Total Proposed Rate Full Y1'!$AG199)</f>
        <v/>
      </c>
      <c r="H211" s="59"/>
      <c r="I211" s="51" t="str">
        <f>IF('[4]Total Proposed Rate Full Y2'!$AG211="","",'[4]Total Proposed Rate Full Y2'!$AG211)</f>
        <v/>
      </c>
      <c r="J211" s="59"/>
      <c r="K211" s="51" t="str">
        <f t="shared" si="25"/>
        <v/>
      </c>
      <c r="L211" s="21"/>
      <c r="M211" s="60" t="str">
        <f t="shared" si="26"/>
        <v/>
      </c>
      <c r="N211" s="5"/>
      <c r="R211" s="48"/>
    </row>
    <row r="212" spans="1:18" x14ac:dyDescent="0.2">
      <c r="A212" s="6">
        <f t="shared" ref="A212:A216" si="27">+A211+1</f>
        <v>2</v>
      </c>
      <c r="B212" s="1"/>
      <c r="C212" s="1" t="s">
        <v>12</v>
      </c>
      <c r="D212" s="1"/>
      <c r="E212" s="13" t="s">
        <v>13</v>
      </c>
      <c r="F212" s="52"/>
      <c r="G212" s="51">
        <f>IF('[3]Total Proposed Rate Full Y1'!$AG200="","",'[3]Total Proposed Rate Full Y1'!$AG200)</f>
        <v>0</v>
      </c>
      <c r="H212" s="51"/>
      <c r="I212" s="51">
        <f>IF('[4]Total Proposed Rate Full Y2'!$AG212="","",'[4]Total Proposed Rate Full Y2'!$AG212)</f>
        <v>0</v>
      </c>
      <c r="J212" s="59"/>
      <c r="K212" s="51">
        <f t="shared" si="25"/>
        <v>0</v>
      </c>
      <c r="L212" s="22"/>
      <c r="M212" s="60">
        <f t="shared" si="26"/>
        <v>0</v>
      </c>
      <c r="N212" s="18"/>
      <c r="R212" s="48"/>
    </row>
    <row r="213" spans="1:18" x14ac:dyDescent="0.2">
      <c r="A213" s="6">
        <f t="shared" si="27"/>
        <v>3</v>
      </c>
      <c r="B213" s="1"/>
      <c r="C213" s="1" t="s">
        <v>14</v>
      </c>
      <c r="E213" s="2" t="s">
        <v>15</v>
      </c>
      <c r="F213" s="22"/>
      <c r="G213" s="51">
        <f>IF('[3]Total Proposed Rate Full Y1'!$AG201="","",'[3]Total Proposed Rate Full Y1'!$AG201)</f>
        <v>0</v>
      </c>
      <c r="H213" s="51"/>
      <c r="I213" s="51">
        <f>IF('[4]Total Proposed Rate Full Y2'!$AG213="","",'[4]Total Proposed Rate Full Y2'!$AG213)</f>
        <v>0</v>
      </c>
      <c r="J213" s="59"/>
      <c r="K213" s="51">
        <f t="shared" si="25"/>
        <v>0</v>
      </c>
      <c r="L213" s="22"/>
      <c r="M213" s="60">
        <f t="shared" si="26"/>
        <v>0</v>
      </c>
      <c r="N213" s="18"/>
      <c r="R213" s="48"/>
    </row>
    <row r="214" spans="1:18" hidden="1" x14ac:dyDescent="0.2">
      <c r="A214" s="6">
        <v>4</v>
      </c>
      <c r="B214" s="1"/>
      <c r="C214" s="42" t="s">
        <v>165</v>
      </c>
      <c r="E214" s="2" t="s">
        <v>15</v>
      </c>
      <c r="F214" s="22"/>
      <c r="G214" s="51">
        <f>IF('[3]Total Proposed Rate Full Y1'!$AG202="","",'[3]Total Proposed Rate Full Y1'!$AG202)</f>
        <v>0</v>
      </c>
      <c r="H214" s="51"/>
      <c r="I214" s="51">
        <f>IF('[4]Total Proposed Rate Full Y2'!$AG214="","",'[4]Total Proposed Rate Full Y2'!$AG214)</f>
        <v>0</v>
      </c>
      <c r="J214" s="59"/>
      <c r="K214" s="51">
        <f t="shared" si="25"/>
        <v>0</v>
      </c>
      <c r="L214" s="22"/>
      <c r="M214" s="60">
        <f t="shared" si="26"/>
        <v>0</v>
      </c>
      <c r="N214" s="18"/>
      <c r="R214" s="48"/>
    </row>
    <row r="215" spans="1:18" x14ac:dyDescent="0.2">
      <c r="A215" s="6">
        <v>4</v>
      </c>
      <c r="B215" s="1"/>
      <c r="C215" s="1" t="s">
        <v>17</v>
      </c>
      <c r="G215" s="51" t="str">
        <f>IF('[3]Total Proposed Rate Full Y1'!$AG203="","",'[3]Total Proposed Rate Full Y1'!$AG203)</f>
        <v/>
      </c>
      <c r="H215" s="59"/>
      <c r="I215" s="51" t="str">
        <f>IF('[4]Total Proposed Rate Full Y2'!$AG215="","",'[4]Total Proposed Rate Full Y2'!$AG215)</f>
        <v/>
      </c>
      <c r="J215" s="59"/>
      <c r="K215" s="51" t="str">
        <f t="shared" si="25"/>
        <v/>
      </c>
      <c r="M215" s="60" t="str">
        <f t="shared" si="26"/>
        <v/>
      </c>
      <c r="N215" s="18"/>
      <c r="R215" s="48"/>
    </row>
    <row r="216" spans="1:18" x14ac:dyDescent="0.2">
      <c r="A216" s="6">
        <f t="shared" si="27"/>
        <v>5</v>
      </c>
      <c r="B216" s="1"/>
      <c r="C216" s="41" t="s">
        <v>70</v>
      </c>
      <c r="E216" s="14" t="s">
        <v>15</v>
      </c>
      <c r="F216" s="22"/>
      <c r="G216" s="51">
        <f>IF('[3]Total Proposed Rate Full Y1'!$AG204="","",'[3]Total Proposed Rate Full Y1'!$AG204)</f>
        <v>0</v>
      </c>
      <c r="H216" s="51"/>
      <c r="I216" s="51">
        <f>IF('[4]Total Proposed Rate Full Y2'!$AG216="","",'[4]Total Proposed Rate Full Y2'!$AG216)</f>
        <v>0</v>
      </c>
      <c r="J216" s="59"/>
      <c r="K216" s="51">
        <f t="shared" si="25"/>
        <v>0</v>
      </c>
      <c r="L216" s="22"/>
      <c r="M216" s="60">
        <f t="shared" si="26"/>
        <v>0</v>
      </c>
      <c r="N216" s="18"/>
      <c r="R216" s="48"/>
    </row>
    <row r="217" spans="1:18" x14ac:dyDescent="0.2">
      <c r="A217" s="6">
        <f t="shared" ref="A217:A228" si="28">+A216+1</f>
        <v>6</v>
      </c>
      <c r="B217" s="1"/>
      <c r="C217" s="41" t="s">
        <v>71</v>
      </c>
      <c r="E217" s="14" t="s">
        <v>15</v>
      </c>
      <c r="F217" s="22"/>
      <c r="G217" s="51">
        <f>IF('[3]Total Proposed Rate Full Y1'!$AG205="","",'[3]Total Proposed Rate Full Y1'!$AG205)</f>
        <v>0</v>
      </c>
      <c r="H217" s="51"/>
      <c r="I217" s="51">
        <f>IF('[4]Total Proposed Rate Full Y2'!$AG217="","",'[4]Total Proposed Rate Full Y2'!$AG217)</f>
        <v>0</v>
      </c>
      <c r="J217" s="59"/>
      <c r="K217" s="51">
        <f t="shared" si="25"/>
        <v>0</v>
      </c>
      <c r="L217" s="22"/>
      <c r="M217" s="60">
        <f t="shared" si="26"/>
        <v>0</v>
      </c>
      <c r="N217" s="18"/>
      <c r="R217" s="48"/>
    </row>
    <row r="218" spans="1:18" x14ac:dyDescent="0.2">
      <c r="A218" s="6">
        <f t="shared" si="28"/>
        <v>7</v>
      </c>
      <c r="B218" s="1"/>
      <c r="C218" s="1" t="s">
        <v>20</v>
      </c>
      <c r="D218" s="1"/>
      <c r="E218" s="13"/>
      <c r="F218" s="52"/>
      <c r="G218" s="51" t="str">
        <f>IF('[3]Total Proposed Rate Full Y1'!$AG206="","",'[3]Total Proposed Rate Full Y1'!$AG206)</f>
        <v/>
      </c>
      <c r="H218" s="59"/>
      <c r="I218" s="51" t="str">
        <f>IF('[4]Total Proposed Rate Full Y2'!$AG218="","",'[4]Total Proposed Rate Full Y2'!$AG218)</f>
        <v/>
      </c>
      <c r="J218" s="59"/>
      <c r="K218" s="51" t="str">
        <f t="shared" si="25"/>
        <v/>
      </c>
      <c r="L218" s="52"/>
      <c r="M218" s="60" t="str">
        <f t="shared" si="26"/>
        <v/>
      </c>
      <c r="N218" s="5"/>
      <c r="R218" s="48"/>
    </row>
    <row r="219" spans="1:18" x14ac:dyDescent="0.2">
      <c r="A219" s="6">
        <f t="shared" si="28"/>
        <v>8</v>
      </c>
      <c r="B219" s="1"/>
      <c r="C219" s="104" t="s">
        <v>269</v>
      </c>
      <c r="D219" s="1"/>
      <c r="E219" s="13" t="s">
        <v>21</v>
      </c>
      <c r="F219" s="21"/>
      <c r="G219" s="59">
        <f>IF('[3]Total Proposed Rate Full Y1'!$AG207="","",'[3]Total Proposed Rate Full Y1'!$AG207)</f>
        <v>0.30885000000000001</v>
      </c>
      <c r="H219" s="59"/>
      <c r="I219" s="59">
        <f>IF('[4]Total Proposed Rate Full Y2'!$AG219="","",'[4]Total Proposed Rate Full Y2'!$AG219)</f>
        <v>0.30883999999999995</v>
      </c>
      <c r="J219" s="59"/>
      <c r="K219" s="59">
        <f t="shared" si="25"/>
        <v>-1.0000000000065512E-5</v>
      </c>
      <c r="L219" s="4"/>
      <c r="M219" s="60">
        <f t="shared" si="26"/>
        <v>-3.2378177108840899E-5</v>
      </c>
      <c r="N219" s="5"/>
      <c r="R219" s="48"/>
    </row>
    <row r="220" spans="1:18" x14ac:dyDescent="0.2">
      <c r="A220" s="6">
        <f t="shared" si="28"/>
        <v>9</v>
      </c>
      <c r="B220" s="1"/>
      <c r="C220" s="104" t="s">
        <v>270</v>
      </c>
      <c r="D220" s="1"/>
      <c r="E220" s="13" t="s">
        <v>21</v>
      </c>
      <c r="F220" s="21"/>
      <c r="G220" s="59">
        <f>IF('[3]Total Proposed Rate Full Y1'!$AG208="","",'[3]Total Proposed Rate Full Y1'!$AG208)</f>
        <v>0.30885000000000001</v>
      </c>
      <c r="H220" s="59"/>
      <c r="I220" s="59">
        <f>IF('[4]Total Proposed Rate Full Y2'!$AG220="","",'[4]Total Proposed Rate Full Y2'!$AG220)</f>
        <v>0.30883999999999995</v>
      </c>
      <c r="J220" s="59"/>
      <c r="K220" s="59">
        <f t="shared" si="25"/>
        <v>-1.0000000000065512E-5</v>
      </c>
      <c r="L220" s="4"/>
      <c r="M220" s="60">
        <f t="shared" si="26"/>
        <v>-3.2378177108840899E-5</v>
      </c>
      <c r="N220" s="5"/>
      <c r="R220" s="48"/>
    </row>
    <row r="221" spans="1:18" x14ac:dyDescent="0.2">
      <c r="A221" s="6">
        <f t="shared" si="28"/>
        <v>10</v>
      </c>
      <c r="B221" s="1"/>
      <c r="C221" s="104" t="s">
        <v>271</v>
      </c>
      <c r="D221" s="1"/>
      <c r="E221" s="13" t="s">
        <v>21</v>
      </c>
      <c r="F221" s="21"/>
      <c r="G221" s="59">
        <f>IF('[3]Total Proposed Rate Full Y1'!$AG209="","",'[3]Total Proposed Rate Full Y1'!$AG209)</f>
        <v>0.38889000000000001</v>
      </c>
      <c r="H221" s="59"/>
      <c r="I221" s="59">
        <f>IF('[4]Total Proposed Rate Full Y2'!$AG221="","",'[4]Total Proposed Rate Full Y2'!$AG221)</f>
        <v>0.38885999999999998</v>
      </c>
      <c r="J221" s="59"/>
      <c r="K221" s="59">
        <f t="shared" si="25"/>
        <v>-3.0000000000030003E-5</v>
      </c>
      <c r="L221" s="4"/>
      <c r="M221" s="60">
        <f t="shared" si="26"/>
        <v>-7.7142636735400762E-5</v>
      </c>
      <c r="N221" s="5"/>
      <c r="R221" s="48"/>
    </row>
    <row r="222" spans="1:18" x14ac:dyDescent="0.2">
      <c r="A222" s="6">
        <f t="shared" si="28"/>
        <v>11</v>
      </c>
      <c r="B222" s="1"/>
      <c r="C222" s="104" t="s">
        <v>272</v>
      </c>
      <c r="D222" s="1"/>
      <c r="E222" s="13" t="s">
        <v>21</v>
      </c>
      <c r="F222" s="21"/>
      <c r="G222" s="59">
        <f>IF('[3]Total Proposed Rate Full Y1'!$AG210="","",'[3]Total Proposed Rate Full Y1'!$AG210)</f>
        <v>0.6813300000000001</v>
      </c>
      <c r="H222" s="59"/>
      <c r="I222" s="59">
        <f>IF('[4]Total Proposed Rate Full Y2'!$AG222="","",'[4]Total Proposed Rate Full Y2'!$AG222)</f>
        <v>0.68129000000000006</v>
      </c>
      <c r="J222" s="59"/>
      <c r="K222" s="59">
        <f t="shared" si="25"/>
        <v>-4.0000000000040004E-5</v>
      </c>
      <c r="L222" s="4"/>
      <c r="M222" s="60">
        <f t="shared" si="26"/>
        <v>-5.8708702097427086E-5</v>
      </c>
      <c r="N222" s="5"/>
      <c r="R222" s="48"/>
    </row>
    <row r="223" spans="1:18" x14ac:dyDescent="0.2">
      <c r="A223" s="6">
        <f t="shared" si="28"/>
        <v>12</v>
      </c>
      <c r="B223" s="1"/>
      <c r="C223" s="15" t="s">
        <v>22</v>
      </c>
      <c r="D223" s="1"/>
      <c r="E223" s="13"/>
      <c r="F223" s="21"/>
      <c r="G223" s="59" t="str">
        <f>IF('[3]Total Proposed Rate Full Y1'!$AG211="","",'[3]Total Proposed Rate Full Y1'!$AG211)</f>
        <v/>
      </c>
      <c r="H223" s="59"/>
      <c r="I223" s="59" t="str">
        <f>IF('[4]Total Proposed Rate Full Y2'!$AG223="","",'[4]Total Proposed Rate Full Y2'!$AG223)</f>
        <v/>
      </c>
      <c r="J223" s="59"/>
      <c r="K223" s="59" t="str">
        <f t="shared" si="25"/>
        <v/>
      </c>
      <c r="L223" s="4"/>
      <c r="M223" s="60" t="str">
        <f t="shared" si="26"/>
        <v/>
      </c>
      <c r="N223" s="5"/>
      <c r="R223" s="48"/>
    </row>
    <row r="224" spans="1:18" x14ac:dyDescent="0.2">
      <c r="A224" s="6">
        <f t="shared" si="28"/>
        <v>13</v>
      </c>
      <c r="B224" s="1"/>
      <c r="C224" s="104" t="s">
        <v>269</v>
      </c>
      <c r="D224" s="1"/>
      <c r="E224" s="13" t="s">
        <v>21</v>
      </c>
      <c r="F224" s="21"/>
      <c r="G224" s="59">
        <f>IF('[3]Total Proposed Rate Full Y1'!$AG212="","",'[3]Total Proposed Rate Full Y1'!$AG212)</f>
        <v>0.28288999999999997</v>
      </c>
      <c r="H224" s="59"/>
      <c r="I224" s="59">
        <f>IF('[4]Total Proposed Rate Full Y2'!$AG224="","",'[4]Total Proposed Rate Full Y2'!$AG224)</f>
        <v>0.28287000000000001</v>
      </c>
      <c r="J224" s="59"/>
      <c r="K224" s="59">
        <f t="shared" si="25"/>
        <v>-1.9999999999964491E-5</v>
      </c>
      <c r="L224" s="4"/>
      <c r="M224" s="60">
        <f t="shared" si="26"/>
        <v>-7.0698858213314331E-5</v>
      </c>
      <c r="N224" s="5"/>
      <c r="R224" s="48"/>
    </row>
    <row r="225" spans="1:18" x14ac:dyDescent="0.2">
      <c r="A225" s="6">
        <f t="shared" si="28"/>
        <v>14</v>
      </c>
      <c r="B225" s="1"/>
      <c r="C225" s="104" t="s">
        <v>270</v>
      </c>
      <c r="D225" s="1"/>
      <c r="E225" s="13" t="s">
        <v>21</v>
      </c>
      <c r="F225" s="21"/>
      <c r="G225" s="59">
        <f>IF('[3]Total Proposed Rate Full Y1'!$AG213="","",'[3]Total Proposed Rate Full Y1'!$AG213)</f>
        <v>0.28288999999999997</v>
      </c>
      <c r="H225" s="59"/>
      <c r="I225" s="59">
        <f>IF('[4]Total Proposed Rate Full Y2'!$AG225="","",'[4]Total Proposed Rate Full Y2'!$AG225)</f>
        <v>0.28287000000000001</v>
      </c>
      <c r="J225" s="59"/>
      <c r="K225" s="59">
        <f t="shared" si="25"/>
        <v>-1.9999999999964491E-5</v>
      </c>
      <c r="L225" s="4"/>
      <c r="M225" s="60">
        <f t="shared" si="26"/>
        <v>-7.0698858213314331E-5</v>
      </c>
      <c r="N225" s="5"/>
      <c r="R225" s="48"/>
    </row>
    <row r="226" spans="1:18" x14ac:dyDescent="0.2">
      <c r="A226" s="6">
        <f t="shared" si="28"/>
        <v>15</v>
      </c>
      <c r="B226" s="1"/>
      <c r="C226" s="104" t="s">
        <v>271</v>
      </c>
      <c r="D226" s="1"/>
      <c r="E226" s="13" t="s">
        <v>21</v>
      </c>
      <c r="F226" s="21"/>
      <c r="G226" s="59">
        <f>IF('[3]Total Proposed Rate Full Y1'!$AG214="","",'[3]Total Proposed Rate Full Y1'!$AG214)</f>
        <v>0.35620000000000002</v>
      </c>
      <c r="H226" s="59"/>
      <c r="I226" s="59">
        <f>IF('[4]Total Proposed Rate Full Y2'!$AG226="","",'[4]Total Proposed Rate Full Y2'!$AG226)</f>
        <v>0.35617000000000004</v>
      </c>
      <c r="J226" s="59"/>
      <c r="K226" s="59">
        <f t="shared" si="25"/>
        <v>-2.9999999999974492E-5</v>
      </c>
      <c r="L226" s="4"/>
      <c r="M226" s="60">
        <f t="shared" si="26"/>
        <v>-8.422234699599801E-5</v>
      </c>
      <c r="N226" s="5"/>
      <c r="R226" s="48"/>
    </row>
    <row r="227" spans="1:18" x14ac:dyDescent="0.2">
      <c r="A227" s="6">
        <f t="shared" si="28"/>
        <v>16</v>
      </c>
      <c r="B227" s="1"/>
      <c r="C227" s="104" t="s">
        <v>272</v>
      </c>
      <c r="D227" s="1"/>
      <c r="E227" s="13" t="s">
        <v>21</v>
      </c>
      <c r="F227" s="21"/>
      <c r="G227" s="59">
        <f>IF('[3]Total Proposed Rate Full Y1'!$AG215="","",'[3]Total Proposed Rate Full Y1'!$AG215)</f>
        <v>0.62406000000000006</v>
      </c>
      <c r="H227" s="59"/>
      <c r="I227" s="59">
        <f>IF('[4]Total Proposed Rate Full Y2'!$AG227="","",'[4]Total Proposed Rate Full Y2'!$AG227)</f>
        <v>0.62402000000000013</v>
      </c>
      <c r="J227" s="59"/>
      <c r="K227" s="59">
        <f t="shared" si="25"/>
        <v>-3.9999999999928981E-5</v>
      </c>
      <c r="L227" s="4"/>
      <c r="M227" s="60">
        <f t="shared" si="26"/>
        <v>-6.4096400986970764E-5</v>
      </c>
      <c r="N227" s="5"/>
      <c r="R227" s="48"/>
    </row>
    <row r="228" spans="1:18" x14ac:dyDescent="0.2">
      <c r="A228" s="6">
        <f t="shared" si="28"/>
        <v>17</v>
      </c>
      <c r="B228" s="1"/>
      <c r="C228" s="14" t="s">
        <v>23</v>
      </c>
      <c r="D228" s="1"/>
      <c r="E228" s="17" t="s">
        <v>24</v>
      </c>
      <c r="F228" s="21"/>
      <c r="G228" s="102">
        <f>IF('[3]Total Proposed Rate Full Y1'!$AG216="","",'[3]Total Proposed Rate Full Y1'!$AG216)</f>
        <v>0.16900000000000001</v>
      </c>
      <c r="H228" s="102"/>
      <c r="I228" s="102">
        <f>IF('[4]Total Proposed Rate Full Y2'!$AG228="","",'[4]Total Proposed Rate Full Y2'!$AG228)</f>
        <v>0.16900000000000001</v>
      </c>
      <c r="J228" s="102"/>
      <c r="K228" s="102">
        <f t="shared" si="25"/>
        <v>0</v>
      </c>
      <c r="L228" s="22"/>
      <c r="M228" s="60">
        <f t="shared" si="26"/>
        <v>0</v>
      </c>
      <c r="N228" s="5"/>
      <c r="R228" s="48"/>
    </row>
    <row r="229" spans="1:18" x14ac:dyDescent="0.2">
      <c r="A229" s="6"/>
      <c r="B229" s="1"/>
      <c r="C229" s="14"/>
      <c r="D229" s="1"/>
      <c r="E229" s="1"/>
      <c r="F229" s="21"/>
      <c r="G229" s="51" t="str">
        <f>IF('[3]Total Proposed Rate Full Y1'!$AG217="","",'[3]Total Proposed Rate Full Y1'!$AG217)</f>
        <v/>
      </c>
      <c r="H229" s="59"/>
      <c r="I229" s="51" t="str">
        <f>IF('[4]Total Proposed Rate Full Y2'!$AG229="","",'[4]Total Proposed Rate Full Y2'!$AG229)</f>
        <v/>
      </c>
      <c r="J229" s="59"/>
      <c r="K229" s="51" t="str">
        <f t="shared" si="25"/>
        <v/>
      </c>
      <c r="L229" s="21"/>
      <c r="M229" s="60" t="str">
        <f t="shared" si="26"/>
        <v/>
      </c>
      <c r="N229" s="5"/>
      <c r="R229" s="48"/>
    </row>
    <row r="230" spans="1:18" x14ac:dyDescent="0.2">
      <c r="A230" s="6"/>
      <c r="B230" s="1"/>
      <c r="C230" s="14"/>
      <c r="D230" s="1"/>
      <c r="E230" s="1"/>
      <c r="F230" s="21"/>
      <c r="G230" s="51" t="str">
        <f>IF('[3]Total Proposed Rate Full Y1'!$AG218="","",'[3]Total Proposed Rate Full Y1'!$AG218)</f>
        <v/>
      </c>
      <c r="H230" s="59"/>
      <c r="I230" s="51" t="str">
        <f>IF('[4]Total Proposed Rate Full Y2'!$AG230="","",'[4]Total Proposed Rate Full Y2'!$AG230)</f>
        <v/>
      </c>
      <c r="J230" s="59"/>
      <c r="K230" s="51" t="str">
        <f t="shared" si="25"/>
        <v/>
      </c>
      <c r="L230" s="21"/>
      <c r="M230" s="60" t="str">
        <f t="shared" si="26"/>
        <v/>
      </c>
      <c r="N230" s="5"/>
      <c r="R230" s="48"/>
    </row>
    <row r="231" spans="1:18" ht="10.5" x14ac:dyDescent="0.25">
      <c r="A231" s="6">
        <f>+A230+1</f>
        <v>1</v>
      </c>
      <c r="B231" s="1"/>
      <c r="C231" s="12" t="s">
        <v>314</v>
      </c>
      <c r="E231" s="13"/>
      <c r="G231" s="51" t="str">
        <f>IF('[3]Total Proposed Rate Full Y1'!$AG218="","",'[3]Total Proposed Rate Full Y1'!$AG218)</f>
        <v/>
      </c>
      <c r="H231" s="59"/>
      <c r="I231" s="51" t="str">
        <f>IF('[4]Total Proposed Rate Full Y2'!$AG231="","",'[4]Total Proposed Rate Full Y2'!$AG231)</f>
        <v/>
      </c>
      <c r="J231" s="59"/>
      <c r="K231" s="51" t="str">
        <f t="shared" si="25"/>
        <v/>
      </c>
      <c r="M231" s="60" t="str">
        <f t="shared" si="26"/>
        <v/>
      </c>
      <c r="N231" s="5"/>
      <c r="R231" s="48"/>
    </row>
    <row r="232" spans="1:18" x14ac:dyDescent="0.2">
      <c r="A232" s="6">
        <f t="shared" ref="A232:A236" si="29">+A231+1</f>
        <v>2</v>
      </c>
      <c r="B232" s="1"/>
      <c r="C232" s="1" t="s">
        <v>12</v>
      </c>
      <c r="E232" s="13" t="s">
        <v>13</v>
      </c>
      <c r="F232" s="21"/>
      <c r="G232" s="51">
        <f>IF('[3]Total Proposed Rate Full Y1'!$AG219="","",'[3]Total Proposed Rate Full Y1'!$AG219)</f>
        <v>0</v>
      </c>
      <c r="H232" s="51"/>
      <c r="I232" s="51">
        <f>IF('[4]Total Proposed Rate Full Y2'!$AG232="","",'[4]Total Proposed Rate Full Y2'!$AG232)</f>
        <v>0</v>
      </c>
      <c r="J232" s="59"/>
      <c r="K232" s="51">
        <f t="shared" si="25"/>
        <v>0</v>
      </c>
      <c r="L232" s="22"/>
      <c r="M232" s="60">
        <f t="shared" si="26"/>
        <v>0</v>
      </c>
      <c r="N232" s="5"/>
      <c r="R232" s="48"/>
    </row>
    <row r="233" spans="1:18" x14ac:dyDescent="0.2">
      <c r="A233" s="6">
        <f t="shared" si="29"/>
        <v>3</v>
      </c>
      <c r="B233" s="1"/>
      <c r="C233" s="1" t="s">
        <v>14</v>
      </c>
      <c r="E233" s="2" t="s">
        <v>15</v>
      </c>
      <c r="F233" s="22"/>
      <c r="G233" s="51">
        <f>IF('[3]Total Proposed Rate Full Y1'!$AG220="","",'[3]Total Proposed Rate Full Y1'!$AG220)</f>
        <v>0</v>
      </c>
      <c r="H233" s="51"/>
      <c r="I233" s="51">
        <f>IF('[4]Total Proposed Rate Full Y2'!$AG233="","",'[4]Total Proposed Rate Full Y2'!$AG233)</f>
        <v>0</v>
      </c>
      <c r="J233" s="59"/>
      <c r="K233" s="51">
        <f t="shared" si="25"/>
        <v>0</v>
      </c>
      <c r="L233" s="22"/>
      <c r="M233" s="60">
        <f t="shared" si="26"/>
        <v>0</v>
      </c>
      <c r="N233" s="5"/>
      <c r="R233" s="48"/>
    </row>
    <row r="234" spans="1:18" hidden="1" x14ac:dyDescent="0.2">
      <c r="A234" s="6">
        <v>4</v>
      </c>
      <c r="B234" s="1"/>
      <c r="C234" s="42" t="s">
        <v>165</v>
      </c>
      <c r="E234" s="2" t="s">
        <v>15</v>
      </c>
      <c r="F234" s="22"/>
      <c r="G234" s="51">
        <f>IF('[3]Total Proposed Rate Full Y1'!$AG221="","",'[3]Total Proposed Rate Full Y1'!$AG221)</f>
        <v>0</v>
      </c>
      <c r="H234" s="51"/>
      <c r="I234" s="51">
        <f>IF('[4]Total Proposed Rate Full Y2'!$AG234="","",'[4]Total Proposed Rate Full Y2'!$AG234)</f>
        <v>0</v>
      </c>
      <c r="J234" s="59"/>
      <c r="K234" s="51">
        <f t="shared" si="25"/>
        <v>0</v>
      </c>
      <c r="L234" s="22"/>
      <c r="M234" s="60">
        <f t="shared" si="26"/>
        <v>0</v>
      </c>
      <c r="N234" s="5"/>
      <c r="R234" s="48"/>
    </row>
    <row r="235" spans="1:18" x14ac:dyDescent="0.2">
      <c r="A235" s="6">
        <v>4</v>
      </c>
      <c r="B235" s="1"/>
      <c r="C235" s="1" t="s">
        <v>17</v>
      </c>
      <c r="G235" s="51" t="str">
        <f>IF('[3]Total Proposed Rate Full Y1'!$AG222="","",'[3]Total Proposed Rate Full Y1'!$AG222)</f>
        <v/>
      </c>
      <c r="H235" s="59"/>
      <c r="I235" s="51" t="str">
        <f>IF('[4]Total Proposed Rate Full Y2'!$AG235="","",'[4]Total Proposed Rate Full Y2'!$AG235)</f>
        <v/>
      </c>
      <c r="J235" s="59"/>
      <c r="K235" s="51" t="str">
        <f t="shared" si="25"/>
        <v/>
      </c>
      <c r="M235" s="60" t="str">
        <f t="shared" si="26"/>
        <v/>
      </c>
      <c r="N235" s="5"/>
      <c r="R235" s="48"/>
    </row>
    <row r="236" spans="1:18" x14ac:dyDescent="0.2">
      <c r="A236" s="6">
        <f t="shared" si="29"/>
        <v>5</v>
      </c>
      <c r="B236" s="1"/>
      <c r="C236" s="41" t="s">
        <v>70</v>
      </c>
      <c r="E236" s="14" t="s">
        <v>15</v>
      </c>
      <c r="F236" s="22"/>
      <c r="G236" s="51">
        <f>IF('[3]Total Proposed Rate Full Y1'!$AG223="","",'[3]Total Proposed Rate Full Y1'!$AG223)</f>
        <v>0</v>
      </c>
      <c r="H236" s="51"/>
      <c r="I236" s="51">
        <f>IF('[4]Total Proposed Rate Full Y2'!$AG236="","",'[4]Total Proposed Rate Full Y2'!$AG236)</f>
        <v>0</v>
      </c>
      <c r="J236" s="59"/>
      <c r="K236" s="51">
        <f t="shared" si="25"/>
        <v>0</v>
      </c>
      <c r="L236" s="22"/>
      <c r="M236" s="60">
        <f t="shared" si="26"/>
        <v>0</v>
      </c>
      <c r="N236" s="5"/>
      <c r="R236" s="48"/>
    </row>
    <row r="237" spans="1:18" x14ac:dyDescent="0.2">
      <c r="A237" s="6">
        <f t="shared" ref="A237:A248" si="30">+A236+1</f>
        <v>6</v>
      </c>
      <c r="B237" s="1"/>
      <c r="C237" s="41" t="s">
        <v>71</v>
      </c>
      <c r="E237" s="14" t="s">
        <v>15</v>
      </c>
      <c r="F237" s="22"/>
      <c r="G237" s="51">
        <f>IF('[3]Total Proposed Rate Full Y1'!$AG224="","",'[3]Total Proposed Rate Full Y1'!$AG224)</f>
        <v>0</v>
      </c>
      <c r="H237" s="51"/>
      <c r="I237" s="51">
        <f>IF('[4]Total Proposed Rate Full Y2'!$AG237="","",'[4]Total Proposed Rate Full Y2'!$AG237)</f>
        <v>0</v>
      </c>
      <c r="J237" s="59"/>
      <c r="K237" s="51">
        <f t="shared" si="25"/>
        <v>0</v>
      </c>
      <c r="L237" s="22"/>
      <c r="M237" s="60">
        <f t="shared" si="26"/>
        <v>0</v>
      </c>
      <c r="N237" s="5"/>
      <c r="R237" s="48"/>
    </row>
    <row r="238" spans="1:18" x14ac:dyDescent="0.2">
      <c r="A238" s="6">
        <f t="shared" si="30"/>
        <v>7</v>
      </c>
      <c r="B238" s="1"/>
      <c r="C238" s="1" t="s">
        <v>20</v>
      </c>
      <c r="D238" s="1"/>
      <c r="E238" s="13"/>
      <c r="F238" s="52"/>
      <c r="G238" s="51" t="str">
        <f>IF('[3]Total Proposed Rate Full Y1'!$AG225="","",'[3]Total Proposed Rate Full Y1'!$AG225)</f>
        <v/>
      </c>
      <c r="H238" s="59"/>
      <c r="I238" s="51" t="str">
        <f>IF('[4]Total Proposed Rate Full Y2'!$AG238="","",'[4]Total Proposed Rate Full Y2'!$AG238)</f>
        <v/>
      </c>
      <c r="J238" s="59"/>
      <c r="K238" s="51" t="str">
        <f t="shared" si="25"/>
        <v/>
      </c>
      <c r="L238" s="52"/>
      <c r="M238" s="60" t="str">
        <f t="shared" si="26"/>
        <v/>
      </c>
      <c r="N238" s="5"/>
      <c r="R238" s="48"/>
    </row>
    <row r="239" spans="1:18" x14ac:dyDescent="0.2">
      <c r="A239" s="6">
        <f t="shared" si="30"/>
        <v>8</v>
      </c>
      <c r="B239" s="1"/>
      <c r="C239" s="104" t="s">
        <v>269</v>
      </c>
      <c r="D239" s="1"/>
      <c r="E239" s="13" t="s">
        <v>21</v>
      </c>
      <c r="F239" s="21"/>
      <c r="G239" s="59">
        <f>IF('[3]Total Proposed Rate Full Y1'!$AG226="","",'[3]Total Proposed Rate Full Y1'!$AG226)</f>
        <v>0.22950000000000001</v>
      </c>
      <c r="H239" s="59"/>
      <c r="I239" s="59">
        <f>IF('[4]Total Proposed Rate Full Y2'!$AG239="","",'[4]Total Proposed Rate Full Y2'!$AG239)</f>
        <v>0.22949</v>
      </c>
      <c r="J239" s="59"/>
      <c r="K239" s="59">
        <f t="shared" si="25"/>
        <v>-1.0000000000010001E-5</v>
      </c>
      <c r="L239" s="4"/>
      <c r="M239" s="60">
        <f t="shared" si="26"/>
        <v>-4.3572984749498913E-5</v>
      </c>
      <c r="N239" s="5"/>
      <c r="R239" s="48"/>
    </row>
    <row r="240" spans="1:18" x14ac:dyDescent="0.2">
      <c r="A240" s="6">
        <f t="shared" si="30"/>
        <v>9</v>
      </c>
      <c r="B240" s="1"/>
      <c r="C240" s="104" t="s">
        <v>270</v>
      </c>
      <c r="D240" s="1"/>
      <c r="E240" s="13" t="s">
        <v>21</v>
      </c>
      <c r="F240" s="21"/>
      <c r="G240" s="59">
        <f>IF('[3]Total Proposed Rate Full Y1'!$AG227="","",'[3]Total Proposed Rate Full Y1'!$AG227)</f>
        <v>0.22950000000000001</v>
      </c>
      <c r="H240" s="59"/>
      <c r="I240" s="59">
        <f>IF('[4]Total Proposed Rate Full Y2'!$AG240="","",'[4]Total Proposed Rate Full Y2'!$AG240)</f>
        <v>0.22949</v>
      </c>
      <c r="J240" s="59"/>
      <c r="K240" s="59">
        <f t="shared" si="25"/>
        <v>-1.0000000000010001E-5</v>
      </c>
      <c r="L240" s="4"/>
      <c r="M240" s="60">
        <f t="shared" si="26"/>
        <v>-4.3572984749498913E-5</v>
      </c>
      <c r="N240" s="5"/>
      <c r="R240" s="48"/>
    </row>
    <row r="241" spans="1:18" x14ac:dyDescent="0.2">
      <c r="A241" s="6">
        <f t="shared" si="30"/>
        <v>10</v>
      </c>
      <c r="B241" s="1"/>
      <c r="C241" s="104" t="s">
        <v>271</v>
      </c>
      <c r="D241" s="1"/>
      <c r="E241" s="13" t="s">
        <v>21</v>
      </c>
      <c r="F241" s="21"/>
      <c r="G241" s="59">
        <f>IF('[3]Total Proposed Rate Full Y1'!$AG228="","",'[3]Total Proposed Rate Full Y1'!$AG228)</f>
        <v>0.28897</v>
      </c>
      <c r="H241" s="59"/>
      <c r="I241" s="59">
        <f>IF('[4]Total Proposed Rate Full Y2'!$AG241="","",'[4]Total Proposed Rate Full Y2'!$AG241)</f>
        <v>0.28894999999999998</v>
      </c>
      <c r="J241" s="59"/>
      <c r="K241" s="59">
        <f t="shared" si="25"/>
        <v>-2.0000000000020002E-5</v>
      </c>
      <c r="L241" s="4"/>
      <c r="M241" s="60">
        <f t="shared" si="26"/>
        <v>-6.9211336817039834E-5</v>
      </c>
      <c r="N241" s="5"/>
      <c r="R241" s="48"/>
    </row>
    <row r="242" spans="1:18" x14ac:dyDescent="0.2">
      <c r="A242" s="6">
        <f t="shared" si="30"/>
        <v>11</v>
      </c>
      <c r="B242" s="1"/>
      <c r="C242" s="104" t="s">
        <v>272</v>
      </c>
      <c r="D242" s="1"/>
      <c r="E242" s="13" t="s">
        <v>21</v>
      </c>
      <c r="F242" s="21"/>
      <c r="G242" s="59">
        <f>IF('[3]Total Proposed Rate Full Y1'!$AG229="","",'[3]Total Proposed Rate Full Y1'!$AG229)</f>
        <v>0.50627000000000011</v>
      </c>
      <c r="H242" s="59"/>
      <c r="I242" s="59">
        <f>IF('[4]Total Proposed Rate Full Y2'!$AG242="","",'[4]Total Proposed Rate Full Y2'!$AG242)</f>
        <v>0.50624999999999998</v>
      </c>
      <c r="J242" s="59"/>
      <c r="K242" s="59">
        <f t="shared" si="25"/>
        <v>-2.0000000000131024E-5</v>
      </c>
      <c r="L242" s="4"/>
      <c r="M242" s="60">
        <f t="shared" si="26"/>
        <v>-3.9504612163728881E-5</v>
      </c>
      <c r="N242" s="5"/>
      <c r="R242" s="48"/>
    </row>
    <row r="243" spans="1:18" x14ac:dyDescent="0.2">
      <c r="A243" s="6">
        <f t="shared" si="30"/>
        <v>12</v>
      </c>
      <c r="B243" s="1"/>
      <c r="C243" s="15" t="s">
        <v>22</v>
      </c>
      <c r="D243" s="1"/>
      <c r="E243" s="13"/>
      <c r="F243" s="21"/>
      <c r="G243" s="59" t="str">
        <f>IF('[3]Total Proposed Rate Full Y1'!$AG230="","",'[3]Total Proposed Rate Full Y1'!$AG230)</f>
        <v/>
      </c>
      <c r="H243" s="59"/>
      <c r="I243" s="59" t="str">
        <f>IF('[4]Total Proposed Rate Full Y2'!$AG243="","",'[4]Total Proposed Rate Full Y2'!$AG243)</f>
        <v/>
      </c>
      <c r="J243" s="59"/>
      <c r="K243" s="59" t="str">
        <f t="shared" si="25"/>
        <v/>
      </c>
      <c r="L243" s="4"/>
      <c r="M243" s="60" t="str">
        <f t="shared" si="26"/>
        <v/>
      </c>
      <c r="N243" s="5"/>
      <c r="R243" s="48"/>
    </row>
    <row r="244" spans="1:18" x14ac:dyDescent="0.2">
      <c r="A244" s="6">
        <f t="shared" si="30"/>
        <v>13</v>
      </c>
      <c r="B244" s="1"/>
      <c r="C244" s="104" t="s">
        <v>269</v>
      </c>
      <c r="D244" s="1"/>
      <c r="E244" s="13" t="s">
        <v>21</v>
      </c>
      <c r="F244" s="21"/>
      <c r="G244" s="59">
        <f>IF('[3]Total Proposed Rate Full Y1'!$AG231="","",'[3]Total Proposed Rate Full Y1'!$AG231)</f>
        <v>0.21021000000000001</v>
      </c>
      <c r="H244" s="59"/>
      <c r="I244" s="59">
        <f>IF('[4]Total Proposed Rate Full Y2'!$AG244="","",'[4]Total Proposed Rate Full Y2'!$AG244)</f>
        <v>0.2102</v>
      </c>
      <c r="J244" s="59"/>
      <c r="K244" s="59">
        <f t="shared" si="25"/>
        <v>-1.0000000000010001E-5</v>
      </c>
      <c r="L244" s="4"/>
      <c r="M244" s="60">
        <f t="shared" si="26"/>
        <v>-4.7571476142952291E-5</v>
      </c>
      <c r="N244" s="5"/>
      <c r="R244" s="48"/>
    </row>
    <row r="245" spans="1:18" x14ac:dyDescent="0.2">
      <c r="A245" s="6">
        <f t="shared" si="30"/>
        <v>14</v>
      </c>
      <c r="B245" s="1"/>
      <c r="C245" s="104" t="s">
        <v>270</v>
      </c>
      <c r="D245" s="1"/>
      <c r="E245" s="13" t="s">
        <v>21</v>
      </c>
      <c r="F245" s="21"/>
      <c r="G245" s="59">
        <f>IF('[3]Total Proposed Rate Full Y1'!$AG232="","",'[3]Total Proposed Rate Full Y1'!$AG232)</f>
        <v>0.21021000000000001</v>
      </c>
      <c r="H245" s="59"/>
      <c r="I245" s="59">
        <f>IF('[4]Total Proposed Rate Full Y2'!$AG245="","",'[4]Total Proposed Rate Full Y2'!$AG245)</f>
        <v>0.2102</v>
      </c>
      <c r="J245" s="59"/>
      <c r="K245" s="59">
        <f t="shared" si="25"/>
        <v>-1.0000000000010001E-5</v>
      </c>
      <c r="L245" s="4"/>
      <c r="M245" s="60">
        <f t="shared" si="26"/>
        <v>-4.7571476142952291E-5</v>
      </c>
      <c r="N245" s="5"/>
      <c r="R245" s="48"/>
    </row>
    <row r="246" spans="1:18" x14ac:dyDescent="0.2">
      <c r="A246" s="6">
        <f t="shared" si="30"/>
        <v>15</v>
      </c>
      <c r="B246" s="1"/>
      <c r="C246" s="104" t="s">
        <v>271</v>
      </c>
      <c r="D246" s="1"/>
      <c r="E246" s="13" t="s">
        <v>21</v>
      </c>
      <c r="F246" s="21"/>
      <c r="G246" s="59">
        <f>IF('[3]Total Proposed Rate Full Y1'!$AG233="","",'[3]Total Proposed Rate Full Y1'!$AG233)</f>
        <v>0.26467999999999997</v>
      </c>
      <c r="H246" s="59"/>
      <c r="I246" s="59">
        <f>IF('[4]Total Proposed Rate Full Y2'!$AG246="","",'[4]Total Proposed Rate Full Y2'!$AG246)</f>
        <v>0.26465999999999995</v>
      </c>
      <c r="J246" s="59"/>
      <c r="K246" s="59">
        <f t="shared" si="25"/>
        <v>-2.0000000000020002E-5</v>
      </c>
      <c r="L246" s="4"/>
      <c r="M246" s="60">
        <f t="shared" si="26"/>
        <v>-7.5562943932371183E-5</v>
      </c>
      <c r="N246" s="5"/>
      <c r="R246" s="48"/>
    </row>
    <row r="247" spans="1:18" x14ac:dyDescent="0.2">
      <c r="A247" s="6">
        <f t="shared" si="30"/>
        <v>16</v>
      </c>
      <c r="B247" s="1"/>
      <c r="C247" s="104" t="s">
        <v>272</v>
      </c>
      <c r="D247" s="1"/>
      <c r="E247" s="13" t="s">
        <v>21</v>
      </c>
      <c r="F247" s="21"/>
      <c r="G247" s="59">
        <f>IF('[3]Total Proposed Rate Full Y1'!$AG234="","",'[3]Total Proposed Rate Full Y1'!$AG234)</f>
        <v>0.46371999999999997</v>
      </c>
      <c r="H247" s="59"/>
      <c r="I247" s="59">
        <f>IF('[4]Total Proposed Rate Full Y2'!$AG247="","",'[4]Total Proposed Rate Full Y2'!$AG247)</f>
        <v>0.46368999999999999</v>
      </c>
      <c r="J247" s="59"/>
      <c r="K247" s="59">
        <f t="shared" si="25"/>
        <v>-2.9999999999974492E-5</v>
      </c>
      <c r="L247" s="4"/>
      <c r="M247" s="60">
        <f t="shared" si="26"/>
        <v>-6.4694212024442532E-5</v>
      </c>
      <c r="N247" s="5"/>
      <c r="R247" s="48"/>
    </row>
    <row r="248" spans="1:18" x14ac:dyDescent="0.2">
      <c r="A248" s="6">
        <f t="shared" si="30"/>
        <v>17</v>
      </c>
      <c r="B248" s="1"/>
      <c r="C248" s="14" t="s">
        <v>23</v>
      </c>
      <c r="E248" s="17" t="s">
        <v>24</v>
      </c>
      <c r="F248" s="54"/>
      <c r="G248" s="102">
        <f>IF('[3]Total Proposed Rate Full Y1'!$AG235="","",'[3]Total Proposed Rate Full Y1'!$AG235)</f>
        <v>0.16900000000000001</v>
      </c>
      <c r="H248" s="102"/>
      <c r="I248" s="102">
        <f>IF('[4]Total Proposed Rate Full Y2'!$AG248="","",'[4]Total Proposed Rate Full Y2'!$AG248)</f>
        <v>0.16900000000000001</v>
      </c>
      <c r="J248" s="102"/>
      <c r="K248" s="102">
        <f t="shared" si="25"/>
        <v>0</v>
      </c>
      <c r="L248" s="22"/>
      <c r="M248" s="60">
        <f t="shared" si="26"/>
        <v>0</v>
      </c>
      <c r="N248" s="5"/>
      <c r="R248" s="48"/>
    </row>
    <row r="249" spans="1:18" x14ac:dyDescent="0.2">
      <c r="A249" s="6"/>
      <c r="B249" s="1"/>
      <c r="C249" s="14"/>
      <c r="D249" s="1"/>
      <c r="E249" s="1"/>
      <c r="F249" s="21"/>
      <c r="G249" s="51" t="str">
        <f>IF('[3]Total Proposed Rate Full Y1'!$AG236="","",'[3]Total Proposed Rate Full Y1'!$AG236)</f>
        <v/>
      </c>
      <c r="H249" s="59"/>
      <c r="I249" s="51" t="str">
        <f>IF('[4]Total Proposed Rate Full Y2'!$AG249="","",'[4]Total Proposed Rate Full Y2'!$AG249)</f>
        <v/>
      </c>
      <c r="J249" s="59"/>
      <c r="K249" s="51" t="str">
        <f t="shared" si="25"/>
        <v/>
      </c>
      <c r="L249" s="21"/>
      <c r="M249" s="60" t="str">
        <f t="shared" si="26"/>
        <v/>
      </c>
      <c r="N249" s="5"/>
      <c r="R249" s="48"/>
    </row>
    <row r="250" spans="1:18" x14ac:dyDescent="0.2">
      <c r="A250" s="6"/>
      <c r="B250" s="1"/>
      <c r="C250" s="14"/>
      <c r="D250" s="1"/>
      <c r="E250" s="1"/>
      <c r="F250" s="21"/>
      <c r="G250" s="51" t="str">
        <f>IF('[3]Total Proposed Rate Full Y1'!$AG237="","",'[3]Total Proposed Rate Full Y1'!$AG237)</f>
        <v/>
      </c>
      <c r="H250" s="59"/>
      <c r="I250" s="51" t="str">
        <f>IF('[4]Total Proposed Rate Full Y2'!$AG250="","",'[4]Total Proposed Rate Full Y2'!$AG250)</f>
        <v/>
      </c>
      <c r="J250" s="59"/>
      <c r="K250" s="51" t="str">
        <f t="shared" si="25"/>
        <v/>
      </c>
      <c r="L250" s="21"/>
      <c r="M250" s="60" t="str">
        <f t="shared" si="26"/>
        <v/>
      </c>
      <c r="N250" s="5"/>
      <c r="R250" s="48"/>
    </row>
    <row r="251" spans="1:18" ht="10.5" x14ac:dyDescent="0.25">
      <c r="A251" s="6">
        <f>+A250+1</f>
        <v>1</v>
      </c>
      <c r="B251" s="25"/>
      <c r="C251" s="12" t="s">
        <v>35</v>
      </c>
      <c r="E251" s="1"/>
      <c r="F251" s="21"/>
      <c r="G251" s="51" t="str">
        <f>IF('[3]Total Proposed Rate Full Y1'!$AG237="","",'[3]Total Proposed Rate Full Y1'!$AG237)</f>
        <v/>
      </c>
      <c r="H251" s="59"/>
      <c r="I251" s="51" t="str">
        <f>IF('[4]Total Proposed Rate Full Y2'!$AG251="","",'[4]Total Proposed Rate Full Y2'!$AG251)</f>
        <v/>
      </c>
      <c r="J251" s="59"/>
      <c r="K251" s="51" t="str">
        <f t="shared" si="25"/>
        <v/>
      </c>
      <c r="L251" s="21"/>
      <c r="M251" s="60" t="str">
        <f t="shared" si="26"/>
        <v/>
      </c>
      <c r="N251" s="5"/>
      <c r="R251" s="48"/>
    </row>
    <row r="252" spans="1:18" x14ac:dyDescent="0.2">
      <c r="A252" s="6">
        <f t="shared" ref="A252:A256" si="31">+A251+1</f>
        <v>2</v>
      </c>
      <c r="B252" s="1"/>
      <c r="C252" s="1" t="s">
        <v>12</v>
      </c>
      <c r="E252" s="13" t="s">
        <v>13</v>
      </c>
      <c r="F252" s="52"/>
      <c r="G252" s="51">
        <f>IF('[3]Total Proposed Rate Full Y1'!$AG238="","",'[3]Total Proposed Rate Full Y1'!$AG238)</f>
        <v>0</v>
      </c>
      <c r="H252" s="51"/>
      <c r="I252" s="51">
        <f>IF('[4]Total Proposed Rate Full Y2'!$AG252="","",'[4]Total Proposed Rate Full Y2'!$AG252)</f>
        <v>0</v>
      </c>
      <c r="J252" s="59"/>
      <c r="K252" s="51">
        <f t="shared" si="25"/>
        <v>0</v>
      </c>
      <c r="L252" s="22"/>
      <c r="M252" s="60">
        <f t="shared" si="26"/>
        <v>0</v>
      </c>
      <c r="N252" s="5"/>
      <c r="R252" s="48"/>
    </row>
    <row r="253" spans="1:18" x14ac:dyDescent="0.2">
      <c r="A253" s="6">
        <f t="shared" si="31"/>
        <v>3</v>
      </c>
      <c r="B253" s="1"/>
      <c r="C253" s="1" t="s">
        <v>14</v>
      </c>
      <c r="E253" s="2" t="s">
        <v>15</v>
      </c>
      <c r="F253" s="22"/>
      <c r="G253" s="51">
        <f>IF('[3]Total Proposed Rate Full Y1'!$AG239="","",'[3]Total Proposed Rate Full Y1'!$AG239)</f>
        <v>0</v>
      </c>
      <c r="H253" s="51"/>
      <c r="I253" s="51">
        <f>IF('[4]Total Proposed Rate Full Y2'!$AG253="","",'[4]Total Proposed Rate Full Y2'!$AG253)</f>
        <v>0</v>
      </c>
      <c r="J253" s="59"/>
      <c r="K253" s="51">
        <f t="shared" si="25"/>
        <v>0</v>
      </c>
      <c r="L253" s="22"/>
      <c r="M253" s="60">
        <f t="shared" si="26"/>
        <v>0</v>
      </c>
      <c r="N253" s="5"/>
      <c r="R253" s="48"/>
    </row>
    <row r="254" spans="1:18" hidden="1" x14ac:dyDescent="0.2">
      <c r="A254" s="6">
        <v>4</v>
      </c>
      <c r="B254" s="1"/>
      <c r="C254" s="42" t="s">
        <v>165</v>
      </c>
      <c r="E254" s="2" t="s">
        <v>15</v>
      </c>
      <c r="F254" s="22"/>
      <c r="G254" s="51">
        <f>IF('[3]Total Proposed Rate Full Y1'!$AG240="","",'[3]Total Proposed Rate Full Y1'!$AG240)</f>
        <v>0</v>
      </c>
      <c r="H254" s="51"/>
      <c r="I254" s="51">
        <f>IF('[4]Total Proposed Rate Full Y2'!$AG254="","",'[4]Total Proposed Rate Full Y2'!$AG254)</f>
        <v>0</v>
      </c>
      <c r="J254" s="59"/>
      <c r="K254" s="51">
        <f t="shared" si="25"/>
        <v>0</v>
      </c>
      <c r="L254" s="22"/>
      <c r="M254" s="60">
        <f t="shared" si="26"/>
        <v>0</v>
      </c>
      <c r="N254" s="5"/>
      <c r="R254" s="48"/>
    </row>
    <row r="255" spans="1:18" x14ac:dyDescent="0.2">
      <c r="A255" s="6">
        <v>4</v>
      </c>
      <c r="B255" s="1"/>
      <c r="C255" s="1" t="s">
        <v>17</v>
      </c>
      <c r="G255" s="51" t="str">
        <f>IF('[3]Total Proposed Rate Full Y1'!$AG241="","",'[3]Total Proposed Rate Full Y1'!$AG241)</f>
        <v/>
      </c>
      <c r="H255" s="59"/>
      <c r="I255" s="51" t="str">
        <f>IF('[4]Total Proposed Rate Full Y2'!$AG255="","",'[4]Total Proposed Rate Full Y2'!$AG255)</f>
        <v/>
      </c>
      <c r="J255" s="59"/>
      <c r="K255" s="51" t="str">
        <f t="shared" si="25"/>
        <v/>
      </c>
      <c r="M255" s="60" t="str">
        <f t="shared" si="26"/>
        <v/>
      </c>
      <c r="N255" s="5"/>
      <c r="R255" s="48"/>
    </row>
    <row r="256" spans="1:18" x14ac:dyDescent="0.2">
      <c r="A256" s="6">
        <f t="shared" si="31"/>
        <v>5</v>
      </c>
      <c r="B256" s="1"/>
      <c r="C256" s="41" t="s">
        <v>70</v>
      </c>
      <c r="E256" s="14" t="s">
        <v>15</v>
      </c>
      <c r="F256" s="22"/>
      <c r="G256" s="51">
        <f>IF('[3]Total Proposed Rate Full Y1'!$AG242="","",'[3]Total Proposed Rate Full Y1'!$AG242)</f>
        <v>0</v>
      </c>
      <c r="H256" s="51"/>
      <c r="I256" s="51">
        <f>IF('[4]Total Proposed Rate Full Y2'!$AG256="","",'[4]Total Proposed Rate Full Y2'!$AG256)</f>
        <v>0</v>
      </c>
      <c r="J256" s="59"/>
      <c r="K256" s="51">
        <f t="shared" si="25"/>
        <v>0</v>
      </c>
      <c r="L256" s="22"/>
      <c r="M256" s="60">
        <f t="shared" si="26"/>
        <v>0</v>
      </c>
      <c r="N256" s="5"/>
      <c r="R256" s="48"/>
    </row>
    <row r="257" spans="1:18" x14ac:dyDescent="0.2">
      <c r="A257" s="6">
        <f t="shared" ref="A257:A268" si="32">+A256+1</f>
        <v>6</v>
      </c>
      <c r="B257" s="1"/>
      <c r="C257" s="41" t="s">
        <v>71</v>
      </c>
      <c r="E257" s="14" t="s">
        <v>15</v>
      </c>
      <c r="F257" s="22"/>
      <c r="G257" s="51">
        <f>IF('[3]Total Proposed Rate Full Y1'!$AG243="","",'[3]Total Proposed Rate Full Y1'!$AG243)</f>
        <v>0</v>
      </c>
      <c r="H257" s="51"/>
      <c r="I257" s="51">
        <f>IF('[4]Total Proposed Rate Full Y2'!$AG257="","",'[4]Total Proposed Rate Full Y2'!$AG257)</f>
        <v>0</v>
      </c>
      <c r="J257" s="59"/>
      <c r="K257" s="51">
        <f t="shared" si="25"/>
        <v>0</v>
      </c>
      <c r="L257" s="22"/>
      <c r="M257" s="60">
        <f t="shared" si="26"/>
        <v>0</v>
      </c>
      <c r="N257" s="5"/>
      <c r="R257" s="48"/>
    </row>
    <row r="258" spans="1:18" x14ac:dyDescent="0.2">
      <c r="A258" s="6">
        <f t="shared" si="32"/>
        <v>7</v>
      </c>
      <c r="B258" s="1"/>
      <c r="C258" s="1" t="s">
        <v>20</v>
      </c>
      <c r="E258" s="13"/>
      <c r="F258" s="52"/>
      <c r="G258" s="51" t="str">
        <f>IF('[3]Total Proposed Rate Full Y1'!$AG244="","",'[3]Total Proposed Rate Full Y1'!$AG244)</f>
        <v/>
      </c>
      <c r="H258" s="59"/>
      <c r="I258" s="51" t="str">
        <f>IF('[4]Total Proposed Rate Full Y2'!$AG258="","",'[4]Total Proposed Rate Full Y2'!$AG258)</f>
        <v/>
      </c>
      <c r="J258" s="59"/>
      <c r="K258" s="51" t="str">
        <f t="shared" si="25"/>
        <v/>
      </c>
      <c r="L258" s="52"/>
      <c r="M258" s="60" t="str">
        <f t="shared" si="26"/>
        <v/>
      </c>
      <c r="N258" s="5"/>
      <c r="R258" s="48"/>
    </row>
    <row r="259" spans="1:18" x14ac:dyDescent="0.2">
      <c r="A259" s="6">
        <f t="shared" si="32"/>
        <v>8</v>
      </c>
      <c r="B259" s="1"/>
      <c r="C259" s="104" t="s">
        <v>269</v>
      </c>
      <c r="D259" s="1"/>
      <c r="E259" s="13" t="s">
        <v>21</v>
      </c>
      <c r="F259" s="21"/>
      <c r="G259" s="59">
        <f>IF('[3]Total Proposed Rate Full Y1'!$AG245="","",'[3]Total Proposed Rate Full Y1'!$AG245)</f>
        <v>0.30885000000000001</v>
      </c>
      <c r="H259" s="59"/>
      <c r="I259" s="59">
        <f>IF('[4]Total Proposed Rate Full Y2'!$AG259="","",'[4]Total Proposed Rate Full Y2'!$AG259)</f>
        <v>0.30883999999999995</v>
      </c>
      <c r="J259" s="59"/>
      <c r="K259" s="59">
        <f t="shared" si="25"/>
        <v>-1.0000000000065512E-5</v>
      </c>
      <c r="L259" s="4"/>
      <c r="M259" s="60">
        <f t="shared" si="26"/>
        <v>-3.2378177108840899E-5</v>
      </c>
      <c r="N259" s="5"/>
      <c r="R259" s="48"/>
    </row>
    <row r="260" spans="1:18" x14ac:dyDescent="0.2">
      <c r="A260" s="6">
        <f t="shared" si="32"/>
        <v>9</v>
      </c>
      <c r="B260" s="1"/>
      <c r="C260" s="104" t="s">
        <v>270</v>
      </c>
      <c r="D260" s="1"/>
      <c r="E260" s="13" t="s">
        <v>21</v>
      </c>
      <c r="F260" s="21"/>
      <c r="G260" s="59">
        <f>IF('[3]Total Proposed Rate Full Y1'!$AG246="","",'[3]Total Proposed Rate Full Y1'!$AG246)</f>
        <v>0.30885000000000001</v>
      </c>
      <c r="H260" s="59"/>
      <c r="I260" s="59">
        <f>IF('[4]Total Proposed Rate Full Y2'!$AG260="","",'[4]Total Proposed Rate Full Y2'!$AG260)</f>
        <v>0.30883999999999995</v>
      </c>
      <c r="J260" s="59"/>
      <c r="K260" s="59">
        <f t="shared" si="25"/>
        <v>-1.0000000000065512E-5</v>
      </c>
      <c r="L260" s="4"/>
      <c r="M260" s="60">
        <f t="shared" si="26"/>
        <v>-3.2378177108840899E-5</v>
      </c>
      <c r="N260" s="5"/>
      <c r="R260" s="48"/>
    </row>
    <row r="261" spans="1:18" x14ac:dyDescent="0.2">
      <c r="A261" s="6">
        <f t="shared" si="32"/>
        <v>10</v>
      </c>
      <c r="B261" s="1"/>
      <c r="C261" s="104" t="s">
        <v>271</v>
      </c>
      <c r="D261" s="1"/>
      <c r="E261" s="13" t="s">
        <v>21</v>
      </c>
      <c r="F261" s="21"/>
      <c r="G261" s="59">
        <f>IF('[3]Total Proposed Rate Full Y1'!$AG247="","",'[3]Total Proposed Rate Full Y1'!$AG247)</f>
        <v>0.38889000000000001</v>
      </c>
      <c r="H261" s="59"/>
      <c r="I261" s="59">
        <f>IF('[4]Total Proposed Rate Full Y2'!$AG261="","",'[4]Total Proposed Rate Full Y2'!$AG261)</f>
        <v>0.38885999999999998</v>
      </c>
      <c r="J261" s="59"/>
      <c r="K261" s="59">
        <f t="shared" si="25"/>
        <v>-3.0000000000030003E-5</v>
      </c>
      <c r="L261" s="4"/>
      <c r="M261" s="60">
        <f t="shared" si="26"/>
        <v>-7.7142636735400762E-5</v>
      </c>
      <c r="N261" s="5"/>
      <c r="R261" s="48"/>
    </row>
    <row r="262" spans="1:18" x14ac:dyDescent="0.2">
      <c r="A262" s="6">
        <f t="shared" si="32"/>
        <v>11</v>
      </c>
      <c r="B262" s="1"/>
      <c r="C262" s="104" t="s">
        <v>272</v>
      </c>
      <c r="D262" s="1"/>
      <c r="E262" s="13" t="s">
        <v>21</v>
      </c>
      <c r="F262" s="21"/>
      <c r="G262" s="59">
        <f>IF('[3]Total Proposed Rate Full Y1'!$AG248="","",'[3]Total Proposed Rate Full Y1'!$AG248)</f>
        <v>0.6813300000000001</v>
      </c>
      <c r="H262" s="59"/>
      <c r="I262" s="59">
        <f>IF('[4]Total Proposed Rate Full Y2'!$AG262="","",'[4]Total Proposed Rate Full Y2'!$AG262)</f>
        <v>0.68129000000000006</v>
      </c>
      <c r="J262" s="59"/>
      <c r="K262" s="59">
        <f t="shared" si="25"/>
        <v>-4.0000000000040004E-5</v>
      </c>
      <c r="L262" s="4"/>
      <c r="M262" s="60">
        <f t="shared" si="26"/>
        <v>-5.8708702097427086E-5</v>
      </c>
      <c r="N262" s="5"/>
      <c r="R262" s="48"/>
    </row>
    <row r="263" spans="1:18" x14ac:dyDescent="0.2">
      <c r="A263" s="6">
        <f t="shared" si="32"/>
        <v>12</v>
      </c>
      <c r="B263" s="1"/>
      <c r="C263" s="15" t="s">
        <v>22</v>
      </c>
      <c r="D263" s="1"/>
      <c r="E263" s="13"/>
      <c r="F263" s="21"/>
      <c r="G263" s="59" t="str">
        <f>IF('[3]Total Proposed Rate Full Y1'!$AG249="","",'[3]Total Proposed Rate Full Y1'!$AG249)</f>
        <v/>
      </c>
      <c r="H263" s="59"/>
      <c r="I263" s="59" t="str">
        <f>IF('[4]Total Proposed Rate Full Y2'!$AG263="","",'[4]Total Proposed Rate Full Y2'!$AG263)</f>
        <v/>
      </c>
      <c r="J263" s="59"/>
      <c r="K263" s="59" t="str">
        <f t="shared" si="25"/>
        <v/>
      </c>
      <c r="L263" s="4"/>
      <c r="M263" s="60" t="str">
        <f t="shared" si="26"/>
        <v/>
      </c>
      <c r="N263" s="5"/>
      <c r="R263" s="48"/>
    </row>
    <row r="264" spans="1:18" x14ac:dyDescent="0.2">
      <c r="A264" s="6">
        <f t="shared" si="32"/>
        <v>13</v>
      </c>
      <c r="B264" s="1"/>
      <c r="C264" s="104" t="s">
        <v>269</v>
      </c>
      <c r="D264" s="1"/>
      <c r="E264" s="13" t="s">
        <v>21</v>
      </c>
      <c r="F264" s="21"/>
      <c r="G264" s="59">
        <f>IF('[3]Total Proposed Rate Full Y1'!$AG250="","",'[3]Total Proposed Rate Full Y1'!$AG250)</f>
        <v>0.28288999999999997</v>
      </c>
      <c r="H264" s="59"/>
      <c r="I264" s="59">
        <f>IF('[4]Total Proposed Rate Full Y2'!$AG264="","",'[4]Total Proposed Rate Full Y2'!$AG264)</f>
        <v>0.28287000000000001</v>
      </c>
      <c r="J264" s="59"/>
      <c r="K264" s="59">
        <f t="shared" si="25"/>
        <v>-1.9999999999964491E-5</v>
      </c>
      <c r="L264" s="4"/>
      <c r="M264" s="60">
        <f t="shared" si="26"/>
        <v>-7.0698858213314331E-5</v>
      </c>
      <c r="N264" s="5"/>
      <c r="R264" s="48"/>
    </row>
    <row r="265" spans="1:18" x14ac:dyDescent="0.2">
      <c r="A265" s="6">
        <f t="shared" si="32"/>
        <v>14</v>
      </c>
      <c r="B265" s="1"/>
      <c r="C265" s="104" t="s">
        <v>270</v>
      </c>
      <c r="D265" s="1"/>
      <c r="E265" s="13" t="s">
        <v>21</v>
      </c>
      <c r="F265" s="21"/>
      <c r="G265" s="59">
        <f>IF('[3]Total Proposed Rate Full Y1'!$AG251="","",'[3]Total Proposed Rate Full Y1'!$AG251)</f>
        <v>0.28288999999999997</v>
      </c>
      <c r="H265" s="59"/>
      <c r="I265" s="59">
        <f>IF('[4]Total Proposed Rate Full Y2'!$AG265="","",'[4]Total Proposed Rate Full Y2'!$AG265)</f>
        <v>0.28287000000000001</v>
      </c>
      <c r="J265" s="59"/>
      <c r="K265" s="59">
        <f t="shared" si="25"/>
        <v>-1.9999999999964491E-5</v>
      </c>
      <c r="L265" s="4"/>
      <c r="M265" s="60">
        <f t="shared" si="26"/>
        <v>-7.0698858213314331E-5</v>
      </c>
      <c r="N265" s="5"/>
      <c r="R265" s="48"/>
    </row>
    <row r="266" spans="1:18" x14ac:dyDescent="0.2">
      <c r="A266" s="6">
        <f t="shared" si="32"/>
        <v>15</v>
      </c>
      <c r="B266" s="1"/>
      <c r="C266" s="104" t="s">
        <v>271</v>
      </c>
      <c r="D266" s="1"/>
      <c r="E266" s="13" t="s">
        <v>21</v>
      </c>
      <c r="F266" s="21"/>
      <c r="G266" s="59">
        <f>IF('[3]Total Proposed Rate Full Y1'!$AG252="","",'[3]Total Proposed Rate Full Y1'!$AG252)</f>
        <v>0.35620000000000002</v>
      </c>
      <c r="H266" s="59"/>
      <c r="I266" s="59">
        <f>IF('[4]Total Proposed Rate Full Y2'!$AG266="","",'[4]Total Proposed Rate Full Y2'!$AG266)</f>
        <v>0.35617000000000004</v>
      </c>
      <c r="J266" s="59"/>
      <c r="K266" s="59">
        <f t="shared" si="25"/>
        <v>-2.9999999999974492E-5</v>
      </c>
      <c r="L266" s="4"/>
      <c r="M266" s="60">
        <f t="shared" si="26"/>
        <v>-8.422234699599801E-5</v>
      </c>
      <c r="N266" s="5"/>
      <c r="R266" s="48"/>
    </row>
    <row r="267" spans="1:18" x14ac:dyDescent="0.2">
      <c r="A267" s="6">
        <f t="shared" si="32"/>
        <v>16</v>
      </c>
      <c r="B267" s="1"/>
      <c r="C267" s="104" t="s">
        <v>272</v>
      </c>
      <c r="D267" s="1"/>
      <c r="E267" s="13" t="s">
        <v>21</v>
      </c>
      <c r="F267" s="21"/>
      <c r="G267" s="59">
        <f>IF('[3]Total Proposed Rate Full Y1'!$AG253="","",'[3]Total Proposed Rate Full Y1'!$AG253)</f>
        <v>0.62406000000000006</v>
      </c>
      <c r="H267" s="59"/>
      <c r="I267" s="59">
        <f>IF('[4]Total Proposed Rate Full Y2'!$AG267="","",'[4]Total Proposed Rate Full Y2'!$AG267)</f>
        <v>0.62402000000000013</v>
      </c>
      <c r="J267" s="59"/>
      <c r="K267" s="59">
        <f t="shared" si="25"/>
        <v>-3.9999999999928981E-5</v>
      </c>
      <c r="L267" s="4"/>
      <c r="M267" s="60">
        <f t="shared" si="26"/>
        <v>-6.4096400986970764E-5</v>
      </c>
      <c r="N267" s="5"/>
      <c r="R267" s="48"/>
    </row>
    <row r="268" spans="1:18" x14ac:dyDescent="0.2">
      <c r="A268" s="6">
        <f t="shared" si="32"/>
        <v>17</v>
      </c>
      <c r="B268" s="1"/>
      <c r="C268" s="14" t="s">
        <v>23</v>
      </c>
      <c r="D268" s="1"/>
      <c r="E268" s="17" t="s">
        <v>24</v>
      </c>
      <c r="F268" s="54"/>
      <c r="G268" s="102">
        <f>IF('[3]Total Proposed Rate Full Y1'!$AG254="","",'[3]Total Proposed Rate Full Y1'!$AG254)</f>
        <v>0.33800000000000002</v>
      </c>
      <c r="H268" s="102"/>
      <c r="I268" s="102">
        <f>IF('[4]Total Proposed Rate Full Y2'!$AG268="","",'[4]Total Proposed Rate Full Y2'!$AG268)</f>
        <v>0.33800000000000002</v>
      </c>
      <c r="J268" s="102"/>
      <c r="K268" s="102">
        <f t="shared" si="25"/>
        <v>0</v>
      </c>
      <c r="L268" s="22"/>
      <c r="M268" s="60">
        <f t="shared" si="26"/>
        <v>0</v>
      </c>
      <c r="N268" s="5"/>
      <c r="R268" s="48"/>
    </row>
    <row r="269" spans="1:18" x14ac:dyDescent="0.2">
      <c r="A269" s="6"/>
      <c r="B269" s="1"/>
      <c r="C269" s="14"/>
      <c r="D269" s="1"/>
      <c r="E269" s="1"/>
      <c r="F269" s="21"/>
      <c r="G269" s="51" t="str">
        <f>IF('[3]Total Proposed Rate Full Y1'!$AG255="","",'[3]Total Proposed Rate Full Y1'!$AG255)</f>
        <v/>
      </c>
      <c r="H269" s="59"/>
      <c r="I269" s="51" t="str">
        <f>IF('[4]Total Proposed Rate Full Y2'!$AG269="","",'[4]Total Proposed Rate Full Y2'!$AG269)</f>
        <v/>
      </c>
      <c r="J269" s="59"/>
      <c r="K269" s="51" t="str">
        <f t="shared" ref="K269:K332" si="33">IF(I269="","",+I269-G269)</f>
        <v/>
      </c>
      <c r="L269" s="21"/>
      <c r="M269" s="60" t="str">
        <f t="shared" ref="M269:M332" si="34">IF(K269="","",+IFERROR(K269/G269,0))</f>
        <v/>
      </c>
      <c r="N269" s="5"/>
      <c r="R269" s="48"/>
    </row>
    <row r="270" spans="1:18" x14ac:dyDescent="0.2">
      <c r="A270" s="6"/>
      <c r="B270" s="1"/>
      <c r="C270" s="14"/>
      <c r="D270" s="1"/>
      <c r="E270" s="1"/>
      <c r="F270" s="21"/>
      <c r="G270" s="51" t="str">
        <f>IF('[3]Total Proposed Rate Full Y1'!$AG256="","",'[3]Total Proposed Rate Full Y1'!$AG256)</f>
        <v/>
      </c>
      <c r="H270" s="59"/>
      <c r="I270" s="51" t="str">
        <f>IF('[4]Total Proposed Rate Full Y2'!$AG270="","",'[4]Total Proposed Rate Full Y2'!$AG270)</f>
        <v/>
      </c>
      <c r="J270" s="59"/>
      <c r="K270" s="51" t="str">
        <f t="shared" si="33"/>
        <v/>
      </c>
      <c r="L270" s="21"/>
      <c r="M270" s="60" t="str">
        <f t="shared" si="34"/>
        <v/>
      </c>
      <c r="N270" s="5"/>
      <c r="R270" s="48"/>
    </row>
    <row r="271" spans="1:18" ht="10.5" x14ac:dyDescent="0.25">
      <c r="A271" s="6">
        <f>+A270+1</f>
        <v>1</v>
      </c>
      <c r="B271" s="25"/>
      <c r="C271" s="12" t="s">
        <v>283</v>
      </c>
      <c r="E271" s="1"/>
      <c r="F271" s="21"/>
      <c r="G271" s="51" t="str">
        <f>IF('[3]Total Proposed Rate Full Y1'!$AG256="","",'[3]Total Proposed Rate Full Y1'!$AG256)</f>
        <v/>
      </c>
      <c r="H271" s="59"/>
      <c r="I271" s="51" t="str">
        <f>IF('[4]Total Proposed Rate Full Y2'!$AG271="","",'[4]Total Proposed Rate Full Y2'!$AG271)</f>
        <v/>
      </c>
      <c r="J271" s="59"/>
      <c r="K271" s="51" t="str">
        <f t="shared" si="33"/>
        <v/>
      </c>
      <c r="L271" s="21"/>
      <c r="M271" s="60" t="str">
        <f t="shared" si="34"/>
        <v/>
      </c>
      <c r="N271" s="5"/>
      <c r="R271" s="48"/>
    </row>
    <row r="272" spans="1:18" x14ac:dyDescent="0.2">
      <c r="A272" s="6">
        <f t="shared" ref="A272:A276" si="35">+A271+1</f>
        <v>2</v>
      </c>
      <c r="B272" s="1"/>
      <c r="C272" s="1" t="s">
        <v>12</v>
      </c>
      <c r="E272" s="13" t="s">
        <v>13</v>
      </c>
      <c r="F272" s="21"/>
      <c r="G272" s="51">
        <f>IF('[3]Total Proposed Rate Full Y1'!$AG257="","",'[3]Total Proposed Rate Full Y1'!$AG257)</f>
        <v>0</v>
      </c>
      <c r="H272" s="51"/>
      <c r="I272" s="51">
        <f>IF('[4]Total Proposed Rate Full Y2'!$AG272="","",'[4]Total Proposed Rate Full Y2'!$AG272)</f>
        <v>0</v>
      </c>
      <c r="J272" s="59"/>
      <c r="K272" s="51">
        <f t="shared" si="33"/>
        <v>0</v>
      </c>
      <c r="L272" s="22"/>
      <c r="M272" s="60">
        <f t="shared" si="34"/>
        <v>0</v>
      </c>
      <c r="N272" s="5"/>
      <c r="R272" s="48"/>
    </row>
    <row r="273" spans="1:18" x14ac:dyDescent="0.2">
      <c r="A273" s="6">
        <f t="shared" si="35"/>
        <v>3</v>
      </c>
      <c r="B273" s="1"/>
      <c r="C273" s="1" t="s">
        <v>14</v>
      </c>
      <c r="E273" s="2" t="s">
        <v>15</v>
      </c>
      <c r="F273" s="22"/>
      <c r="G273" s="51">
        <f>IF('[3]Total Proposed Rate Full Y1'!$AG258="","",'[3]Total Proposed Rate Full Y1'!$AG258)</f>
        <v>0</v>
      </c>
      <c r="H273" s="51"/>
      <c r="I273" s="51">
        <f>IF('[4]Total Proposed Rate Full Y2'!$AG273="","",'[4]Total Proposed Rate Full Y2'!$AG273)</f>
        <v>0</v>
      </c>
      <c r="J273" s="59"/>
      <c r="K273" s="51">
        <f t="shared" si="33"/>
        <v>0</v>
      </c>
      <c r="L273" s="22"/>
      <c r="M273" s="60">
        <f t="shared" si="34"/>
        <v>0</v>
      </c>
      <c r="N273" s="5"/>
      <c r="R273" s="48"/>
    </row>
    <row r="274" spans="1:18" hidden="1" x14ac:dyDescent="0.2">
      <c r="A274" s="6">
        <v>4</v>
      </c>
      <c r="B274" s="1"/>
      <c r="C274" s="42" t="s">
        <v>165</v>
      </c>
      <c r="E274" s="2" t="s">
        <v>15</v>
      </c>
      <c r="F274" s="22"/>
      <c r="G274" s="51">
        <f>IF('[3]Total Proposed Rate Full Y1'!$AG259="","",'[3]Total Proposed Rate Full Y1'!$AG259)</f>
        <v>0</v>
      </c>
      <c r="H274" s="51"/>
      <c r="I274" s="51">
        <f>IF('[4]Total Proposed Rate Full Y2'!$AG274="","",'[4]Total Proposed Rate Full Y2'!$AG274)</f>
        <v>0</v>
      </c>
      <c r="J274" s="59"/>
      <c r="K274" s="51">
        <f t="shared" si="33"/>
        <v>0</v>
      </c>
      <c r="L274" s="22"/>
      <c r="M274" s="60">
        <f t="shared" si="34"/>
        <v>0</v>
      </c>
      <c r="N274" s="5"/>
      <c r="R274" s="48"/>
    </row>
    <row r="275" spans="1:18" x14ac:dyDescent="0.2">
      <c r="A275" s="6">
        <v>4</v>
      </c>
      <c r="B275" s="1"/>
      <c r="C275" s="1" t="s">
        <v>17</v>
      </c>
      <c r="G275" s="51" t="str">
        <f>IF('[3]Total Proposed Rate Full Y1'!$AG260="","",'[3]Total Proposed Rate Full Y1'!$AG260)</f>
        <v/>
      </c>
      <c r="H275" s="59"/>
      <c r="I275" s="51" t="str">
        <f>IF('[4]Total Proposed Rate Full Y2'!$AG275="","",'[4]Total Proposed Rate Full Y2'!$AG275)</f>
        <v/>
      </c>
      <c r="J275" s="59"/>
      <c r="K275" s="51" t="str">
        <f t="shared" si="33"/>
        <v/>
      </c>
      <c r="M275" s="60" t="str">
        <f t="shared" si="34"/>
        <v/>
      </c>
      <c r="N275" s="5"/>
      <c r="R275" s="48"/>
    </row>
    <row r="276" spans="1:18" x14ac:dyDescent="0.2">
      <c r="A276" s="6">
        <f t="shared" si="35"/>
        <v>5</v>
      </c>
      <c r="B276" s="1"/>
      <c r="C276" s="41" t="s">
        <v>70</v>
      </c>
      <c r="E276" s="14" t="s">
        <v>15</v>
      </c>
      <c r="F276" s="22"/>
      <c r="G276" s="51">
        <f>IF('[3]Total Proposed Rate Full Y1'!$AG261="","",'[3]Total Proposed Rate Full Y1'!$AG261)</f>
        <v>0</v>
      </c>
      <c r="H276" s="51"/>
      <c r="I276" s="51">
        <f>IF('[4]Total Proposed Rate Full Y2'!$AG276="","",'[4]Total Proposed Rate Full Y2'!$AG276)</f>
        <v>0</v>
      </c>
      <c r="J276" s="59"/>
      <c r="K276" s="51">
        <f t="shared" si="33"/>
        <v>0</v>
      </c>
      <c r="L276" s="22"/>
      <c r="M276" s="60">
        <f t="shared" si="34"/>
        <v>0</v>
      </c>
      <c r="N276" s="5"/>
      <c r="R276" s="48"/>
    </row>
    <row r="277" spans="1:18" x14ac:dyDescent="0.2">
      <c r="A277" s="6">
        <f t="shared" ref="A277:A288" si="36">+A276+1</f>
        <v>6</v>
      </c>
      <c r="B277" s="1"/>
      <c r="C277" s="41" t="s">
        <v>71</v>
      </c>
      <c r="E277" s="14" t="s">
        <v>15</v>
      </c>
      <c r="F277" s="22"/>
      <c r="G277" s="51">
        <f>IF('[3]Total Proposed Rate Full Y1'!$AG262="","",'[3]Total Proposed Rate Full Y1'!$AG262)</f>
        <v>0</v>
      </c>
      <c r="H277" s="51"/>
      <c r="I277" s="51">
        <f>IF('[4]Total Proposed Rate Full Y2'!$AG277="","",'[4]Total Proposed Rate Full Y2'!$AG277)</f>
        <v>0</v>
      </c>
      <c r="J277" s="59"/>
      <c r="K277" s="51">
        <f t="shared" si="33"/>
        <v>0</v>
      </c>
      <c r="L277" s="22"/>
      <c r="M277" s="60">
        <f t="shared" si="34"/>
        <v>0</v>
      </c>
      <c r="N277" s="5"/>
      <c r="R277" s="48"/>
    </row>
    <row r="278" spans="1:18" x14ac:dyDescent="0.2">
      <c r="A278" s="6">
        <f t="shared" si="36"/>
        <v>7</v>
      </c>
      <c r="B278" s="1"/>
      <c r="C278" s="1" t="s">
        <v>20</v>
      </c>
      <c r="E278" s="13"/>
      <c r="F278" s="52"/>
      <c r="G278" s="51" t="str">
        <f>IF('[3]Total Proposed Rate Full Y1'!$AG263="","",'[3]Total Proposed Rate Full Y1'!$AG263)</f>
        <v/>
      </c>
      <c r="H278" s="59"/>
      <c r="I278" s="51" t="str">
        <f>IF('[4]Total Proposed Rate Full Y2'!$AG278="","",'[4]Total Proposed Rate Full Y2'!$AG278)</f>
        <v/>
      </c>
      <c r="J278" s="59"/>
      <c r="K278" s="51" t="str">
        <f t="shared" si="33"/>
        <v/>
      </c>
      <c r="L278" s="52"/>
      <c r="M278" s="60" t="str">
        <f t="shared" si="34"/>
        <v/>
      </c>
      <c r="N278" s="5"/>
      <c r="R278" s="48"/>
    </row>
    <row r="279" spans="1:18" x14ac:dyDescent="0.2">
      <c r="A279" s="6">
        <f t="shared" si="36"/>
        <v>8</v>
      </c>
      <c r="B279" s="1"/>
      <c r="C279" s="104" t="s">
        <v>269</v>
      </c>
      <c r="D279" s="1"/>
      <c r="E279" s="13" t="s">
        <v>21</v>
      </c>
      <c r="F279" s="21"/>
      <c r="G279" s="59">
        <f>IF('[3]Total Proposed Rate Full Y1'!$AG264="","",'[3]Total Proposed Rate Full Y1'!$AG264)</f>
        <v>0.22950000000000001</v>
      </c>
      <c r="H279" s="59"/>
      <c r="I279" s="59">
        <f>IF('[4]Total Proposed Rate Full Y2'!$AG279="","",'[4]Total Proposed Rate Full Y2'!$AG279)</f>
        <v>0.22949</v>
      </c>
      <c r="J279" s="59"/>
      <c r="K279" s="59">
        <f t="shared" si="33"/>
        <v>-1.0000000000010001E-5</v>
      </c>
      <c r="L279" s="4"/>
      <c r="M279" s="60">
        <f t="shared" si="34"/>
        <v>-4.3572984749498913E-5</v>
      </c>
      <c r="N279" s="5"/>
      <c r="R279" s="48"/>
    </row>
    <row r="280" spans="1:18" x14ac:dyDescent="0.2">
      <c r="A280" s="6">
        <f t="shared" si="36"/>
        <v>9</v>
      </c>
      <c r="B280" s="1"/>
      <c r="C280" s="104" t="s">
        <v>270</v>
      </c>
      <c r="D280" s="1"/>
      <c r="E280" s="13" t="s">
        <v>21</v>
      </c>
      <c r="F280" s="21"/>
      <c r="G280" s="59">
        <f>IF('[3]Total Proposed Rate Full Y1'!$AG265="","",'[3]Total Proposed Rate Full Y1'!$AG265)</f>
        <v>0.22950000000000001</v>
      </c>
      <c r="H280" s="59"/>
      <c r="I280" s="59">
        <f>IF('[4]Total Proposed Rate Full Y2'!$AG280="","",'[4]Total Proposed Rate Full Y2'!$AG280)</f>
        <v>0.22949</v>
      </c>
      <c r="J280" s="59"/>
      <c r="K280" s="59">
        <f t="shared" si="33"/>
        <v>-1.0000000000010001E-5</v>
      </c>
      <c r="L280" s="4"/>
      <c r="M280" s="60">
        <f t="shared" si="34"/>
        <v>-4.3572984749498913E-5</v>
      </c>
      <c r="N280" s="5"/>
      <c r="R280" s="48"/>
    </row>
    <row r="281" spans="1:18" x14ac:dyDescent="0.2">
      <c r="A281" s="6">
        <f t="shared" si="36"/>
        <v>10</v>
      </c>
      <c r="B281" s="1"/>
      <c r="C281" s="104" t="s">
        <v>271</v>
      </c>
      <c r="D281" s="1"/>
      <c r="E281" s="13" t="s">
        <v>21</v>
      </c>
      <c r="F281" s="21"/>
      <c r="G281" s="59">
        <f>IF('[3]Total Proposed Rate Full Y1'!$AG266="","",'[3]Total Proposed Rate Full Y1'!$AG266)</f>
        <v>0.28897</v>
      </c>
      <c r="H281" s="59"/>
      <c r="I281" s="59">
        <f>IF('[4]Total Proposed Rate Full Y2'!$AG281="","",'[4]Total Proposed Rate Full Y2'!$AG281)</f>
        <v>0.28894999999999998</v>
      </c>
      <c r="J281" s="59"/>
      <c r="K281" s="59">
        <f t="shared" si="33"/>
        <v>-2.0000000000020002E-5</v>
      </c>
      <c r="L281" s="4"/>
      <c r="M281" s="60">
        <f t="shared" si="34"/>
        <v>-6.9211336817039834E-5</v>
      </c>
      <c r="N281" s="5"/>
      <c r="R281" s="48"/>
    </row>
    <row r="282" spans="1:18" x14ac:dyDescent="0.2">
      <c r="A282" s="6">
        <f t="shared" si="36"/>
        <v>11</v>
      </c>
      <c r="B282" s="1"/>
      <c r="C282" s="104" t="s">
        <v>272</v>
      </c>
      <c r="D282" s="1"/>
      <c r="E282" s="13" t="s">
        <v>21</v>
      </c>
      <c r="F282" s="21"/>
      <c r="G282" s="59">
        <f>IF('[3]Total Proposed Rate Full Y1'!$AG267="","",'[3]Total Proposed Rate Full Y1'!$AG267)</f>
        <v>0.50627000000000011</v>
      </c>
      <c r="H282" s="59"/>
      <c r="I282" s="59">
        <f>IF('[4]Total Proposed Rate Full Y2'!$AG282="","",'[4]Total Proposed Rate Full Y2'!$AG282)</f>
        <v>0.50624999999999998</v>
      </c>
      <c r="J282" s="59"/>
      <c r="K282" s="59">
        <f t="shared" si="33"/>
        <v>-2.0000000000131024E-5</v>
      </c>
      <c r="L282" s="4"/>
      <c r="M282" s="60">
        <f t="shared" si="34"/>
        <v>-3.9504612163728881E-5</v>
      </c>
      <c r="N282" s="5"/>
      <c r="R282" s="48"/>
    </row>
    <row r="283" spans="1:18" x14ac:dyDescent="0.2">
      <c r="A283" s="6">
        <f t="shared" si="36"/>
        <v>12</v>
      </c>
      <c r="B283" s="1"/>
      <c r="C283" s="15" t="s">
        <v>22</v>
      </c>
      <c r="D283" s="1"/>
      <c r="E283" s="13"/>
      <c r="F283" s="21"/>
      <c r="G283" s="59" t="str">
        <f>IF('[3]Total Proposed Rate Full Y1'!$AG268="","",'[3]Total Proposed Rate Full Y1'!$AG268)</f>
        <v/>
      </c>
      <c r="H283" s="59"/>
      <c r="I283" s="59" t="str">
        <f>IF('[4]Total Proposed Rate Full Y2'!$AG283="","",'[4]Total Proposed Rate Full Y2'!$AG283)</f>
        <v/>
      </c>
      <c r="J283" s="59"/>
      <c r="K283" s="59" t="str">
        <f t="shared" si="33"/>
        <v/>
      </c>
      <c r="L283" s="4"/>
      <c r="M283" s="60" t="str">
        <f t="shared" si="34"/>
        <v/>
      </c>
      <c r="N283" s="5"/>
      <c r="R283" s="48"/>
    </row>
    <row r="284" spans="1:18" x14ac:dyDescent="0.2">
      <c r="A284" s="6">
        <f t="shared" si="36"/>
        <v>13</v>
      </c>
      <c r="B284" s="1"/>
      <c r="C284" s="104" t="s">
        <v>269</v>
      </c>
      <c r="D284" s="1"/>
      <c r="E284" s="13" t="s">
        <v>21</v>
      </c>
      <c r="F284" s="21"/>
      <c r="G284" s="59">
        <f>IF('[3]Total Proposed Rate Full Y1'!$AG269="","",'[3]Total Proposed Rate Full Y1'!$AG269)</f>
        <v>0.21021000000000001</v>
      </c>
      <c r="H284" s="59"/>
      <c r="I284" s="59">
        <f>IF('[4]Total Proposed Rate Full Y2'!$AG284="","",'[4]Total Proposed Rate Full Y2'!$AG284)</f>
        <v>0.2102</v>
      </c>
      <c r="J284" s="59"/>
      <c r="K284" s="59">
        <f t="shared" si="33"/>
        <v>-1.0000000000010001E-5</v>
      </c>
      <c r="L284" s="4"/>
      <c r="M284" s="60">
        <f t="shared" si="34"/>
        <v>-4.7571476142952291E-5</v>
      </c>
      <c r="N284" s="5"/>
      <c r="R284" s="48"/>
    </row>
    <row r="285" spans="1:18" x14ac:dyDescent="0.2">
      <c r="A285" s="6">
        <f t="shared" si="36"/>
        <v>14</v>
      </c>
      <c r="B285" s="1"/>
      <c r="C285" s="104" t="s">
        <v>270</v>
      </c>
      <c r="D285" s="1"/>
      <c r="E285" s="13" t="s">
        <v>21</v>
      </c>
      <c r="F285" s="21"/>
      <c r="G285" s="59">
        <f>IF('[3]Total Proposed Rate Full Y1'!$AG270="","",'[3]Total Proposed Rate Full Y1'!$AG270)</f>
        <v>0.21021000000000001</v>
      </c>
      <c r="H285" s="59"/>
      <c r="I285" s="59">
        <f>IF('[4]Total Proposed Rate Full Y2'!$AG285="","",'[4]Total Proposed Rate Full Y2'!$AG285)</f>
        <v>0.2102</v>
      </c>
      <c r="J285" s="59"/>
      <c r="K285" s="59">
        <f t="shared" si="33"/>
        <v>-1.0000000000010001E-5</v>
      </c>
      <c r="L285" s="4"/>
      <c r="M285" s="60">
        <f t="shared" si="34"/>
        <v>-4.7571476142952291E-5</v>
      </c>
      <c r="N285" s="5"/>
      <c r="R285" s="48"/>
    </row>
    <row r="286" spans="1:18" x14ac:dyDescent="0.2">
      <c r="A286" s="6">
        <f t="shared" si="36"/>
        <v>15</v>
      </c>
      <c r="B286" s="1"/>
      <c r="C286" s="104" t="s">
        <v>271</v>
      </c>
      <c r="D286" s="1"/>
      <c r="E286" s="13" t="s">
        <v>21</v>
      </c>
      <c r="F286" s="21"/>
      <c r="G286" s="59">
        <f>IF('[3]Total Proposed Rate Full Y1'!$AG271="","",'[3]Total Proposed Rate Full Y1'!$AG271)</f>
        <v>0.26467999999999997</v>
      </c>
      <c r="H286" s="59"/>
      <c r="I286" s="59">
        <f>IF('[4]Total Proposed Rate Full Y2'!$AG286="","",'[4]Total Proposed Rate Full Y2'!$AG286)</f>
        <v>0.26465999999999995</v>
      </c>
      <c r="J286" s="59"/>
      <c r="K286" s="59">
        <f t="shared" si="33"/>
        <v>-2.0000000000020002E-5</v>
      </c>
      <c r="L286" s="4"/>
      <c r="M286" s="60">
        <f t="shared" si="34"/>
        <v>-7.5562943932371183E-5</v>
      </c>
      <c r="N286" s="5"/>
      <c r="R286" s="48"/>
    </row>
    <row r="287" spans="1:18" x14ac:dyDescent="0.2">
      <c r="A287" s="6">
        <f t="shared" si="36"/>
        <v>16</v>
      </c>
      <c r="B287" s="1"/>
      <c r="C287" s="104" t="s">
        <v>272</v>
      </c>
      <c r="D287" s="1"/>
      <c r="E287" s="13" t="s">
        <v>21</v>
      </c>
      <c r="F287" s="21"/>
      <c r="G287" s="59">
        <f>IF('[3]Total Proposed Rate Full Y1'!$AG272="","",'[3]Total Proposed Rate Full Y1'!$AG272)</f>
        <v>0.46371999999999997</v>
      </c>
      <c r="H287" s="59"/>
      <c r="I287" s="59">
        <f>IF('[4]Total Proposed Rate Full Y2'!$AG287="","",'[4]Total Proposed Rate Full Y2'!$AG287)</f>
        <v>0.46368999999999999</v>
      </c>
      <c r="J287" s="59"/>
      <c r="K287" s="59">
        <f t="shared" si="33"/>
        <v>-2.9999999999974492E-5</v>
      </c>
      <c r="L287" s="4"/>
      <c r="M287" s="60">
        <f t="shared" si="34"/>
        <v>-6.4694212024442532E-5</v>
      </c>
      <c r="N287" s="5"/>
      <c r="R287" s="48"/>
    </row>
    <row r="288" spans="1:18" x14ac:dyDescent="0.2">
      <c r="A288" s="6">
        <f t="shared" si="36"/>
        <v>17</v>
      </c>
      <c r="B288" s="1"/>
      <c r="C288" s="14" t="s">
        <v>23</v>
      </c>
      <c r="D288" s="1"/>
      <c r="E288" s="17" t="s">
        <v>24</v>
      </c>
      <c r="F288" s="54"/>
      <c r="G288" s="102">
        <f>IF('[3]Total Proposed Rate Full Y1'!$AG273="","",'[3]Total Proposed Rate Full Y1'!$AG273)</f>
        <v>0.16900000000000001</v>
      </c>
      <c r="H288" s="102"/>
      <c r="I288" s="102">
        <f>IF('[4]Total Proposed Rate Full Y2'!$AG288="","",'[4]Total Proposed Rate Full Y2'!$AG288)</f>
        <v>0.16900000000000001</v>
      </c>
      <c r="J288" s="102"/>
      <c r="K288" s="102">
        <f t="shared" si="33"/>
        <v>0</v>
      </c>
      <c r="L288" s="22"/>
      <c r="M288" s="60">
        <f t="shared" si="34"/>
        <v>0</v>
      </c>
      <c r="N288" s="5"/>
      <c r="R288" s="48"/>
    </row>
    <row r="289" spans="1:18" x14ac:dyDescent="0.2">
      <c r="A289" s="6"/>
      <c r="B289" s="1"/>
      <c r="C289" s="14"/>
      <c r="D289" s="1"/>
      <c r="E289" s="1"/>
      <c r="F289" s="21"/>
      <c r="G289" s="51" t="str">
        <f>IF('[3]Total Proposed Rate Full Y1'!$AG274="","",'[3]Total Proposed Rate Full Y1'!$AG274)</f>
        <v/>
      </c>
      <c r="H289" s="59"/>
      <c r="I289" s="51" t="str">
        <f>IF('[4]Total Proposed Rate Full Y2'!$AG289="","",'[4]Total Proposed Rate Full Y2'!$AG289)</f>
        <v/>
      </c>
      <c r="J289" s="59"/>
      <c r="K289" s="51" t="str">
        <f t="shared" si="33"/>
        <v/>
      </c>
      <c r="L289" s="21"/>
      <c r="M289" s="60" t="str">
        <f t="shared" si="34"/>
        <v/>
      </c>
      <c r="N289" s="5"/>
      <c r="R289" s="48"/>
    </row>
    <row r="290" spans="1:18" x14ac:dyDescent="0.2">
      <c r="A290" s="6"/>
      <c r="B290" s="1"/>
      <c r="C290" s="14"/>
      <c r="D290" s="1"/>
      <c r="E290" s="1"/>
      <c r="F290" s="21"/>
      <c r="G290" s="51" t="str">
        <f>IF('[3]Total Proposed Rate Full Y1'!$AG275="","",'[3]Total Proposed Rate Full Y1'!$AG275)</f>
        <v/>
      </c>
      <c r="H290" s="59"/>
      <c r="I290" s="51" t="str">
        <f>IF('[4]Total Proposed Rate Full Y2'!$AG290="","",'[4]Total Proposed Rate Full Y2'!$AG290)</f>
        <v/>
      </c>
      <c r="J290" s="59"/>
      <c r="K290" s="51" t="str">
        <f t="shared" si="33"/>
        <v/>
      </c>
      <c r="L290" s="21"/>
      <c r="M290" s="60" t="str">
        <f t="shared" si="34"/>
        <v/>
      </c>
      <c r="N290" s="5"/>
      <c r="R290" s="48"/>
    </row>
    <row r="291" spans="1:18" ht="10.5" x14ac:dyDescent="0.25">
      <c r="A291" s="6">
        <f>+A290+1</f>
        <v>1</v>
      </c>
      <c r="B291" s="1"/>
      <c r="C291" s="12" t="s">
        <v>37</v>
      </c>
      <c r="D291" s="1"/>
      <c r="E291" s="1"/>
      <c r="F291" s="21"/>
      <c r="G291" s="51" t="str">
        <f>IF('[3]Total Proposed Rate Full Y1'!$AG275="","",'[3]Total Proposed Rate Full Y1'!$AG275)</f>
        <v/>
      </c>
      <c r="H291" s="59"/>
      <c r="I291" s="51" t="str">
        <f>IF('[4]Total Proposed Rate Full Y2'!$AG291="","",'[4]Total Proposed Rate Full Y2'!$AG291)</f>
        <v/>
      </c>
      <c r="J291" s="59"/>
      <c r="K291" s="51" t="str">
        <f t="shared" si="33"/>
        <v/>
      </c>
      <c r="L291" s="21"/>
      <c r="M291" s="60" t="str">
        <f t="shared" si="34"/>
        <v/>
      </c>
      <c r="N291" s="5"/>
      <c r="R291" s="48"/>
    </row>
    <row r="292" spans="1:18" x14ac:dyDescent="0.2">
      <c r="A292" s="6">
        <f t="shared" ref="A292:A296" si="37">+A291+1</f>
        <v>2</v>
      </c>
      <c r="B292" s="1"/>
      <c r="C292" s="1" t="s">
        <v>12</v>
      </c>
      <c r="D292" s="1"/>
      <c r="E292" s="13" t="s">
        <v>13</v>
      </c>
      <c r="F292" s="52"/>
      <c r="G292" s="51">
        <f>IF('[3]Total Proposed Rate Full Y1'!$AG276="","",'[3]Total Proposed Rate Full Y1'!$AG276)</f>
        <v>0</v>
      </c>
      <c r="H292" s="51"/>
      <c r="I292" s="51">
        <f>IF('[4]Total Proposed Rate Full Y2'!$AG292="","",'[4]Total Proposed Rate Full Y2'!$AG292)</f>
        <v>0</v>
      </c>
      <c r="J292" s="59"/>
      <c r="K292" s="51">
        <f t="shared" si="33"/>
        <v>0</v>
      </c>
      <c r="L292" s="22"/>
      <c r="M292" s="60">
        <f t="shared" si="34"/>
        <v>0</v>
      </c>
      <c r="N292" s="5"/>
      <c r="R292" s="48"/>
    </row>
    <row r="293" spans="1:18" x14ac:dyDescent="0.2">
      <c r="A293" s="6">
        <f t="shared" si="37"/>
        <v>3</v>
      </c>
      <c r="B293" s="1"/>
      <c r="C293" s="1" t="s">
        <v>14</v>
      </c>
      <c r="E293" s="2" t="s">
        <v>15</v>
      </c>
      <c r="F293" s="22"/>
      <c r="G293" s="51">
        <f>IF('[3]Total Proposed Rate Full Y1'!$AG277="","",'[3]Total Proposed Rate Full Y1'!$AG277)</f>
        <v>0</v>
      </c>
      <c r="H293" s="51"/>
      <c r="I293" s="51">
        <f>IF('[4]Total Proposed Rate Full Y2'!$AG293="","",'[4]Total Proposed Rate Full Y2'!$AG293)</f>
        <v>0</v>
      </c>
      <c r="J293" s="59"/>
      <c r="K293" s="51">
        <f t="shared" si="33"/>
        <v>0</v>
      </c>
      <c r="L293" s="22"/>
      <c r="M293" s="60">
        <f t="shared" si="34"/>
        <v>0</v>
      </c>
      <c r="N293" s="5"/>
      <c r="R293" s="48"/>
    </row>
    <row r="294" spans="1:18" hidden="1" x14ac:dyDescent="0.2">
      <c r="A294" s="6">
        <v>4</v>
      </c>
      <c r="B294" s="1"/>
      <c r="C294" s="42" t="s">
        <v>165</v>
      </c>
      <c r="E294" s="2" t="s">
        <v>15</v>
      </c>
      <c r="F294" s="22"/>
      <c r="G294" s="51">
        <f>IF('[3]Total Proposed Rate Full Y1'!$AG278="","",'[3]Total Proposed Rate Full Y1'!$AG278)</f>
        <v>0</v>
      </c>
      <c r="H294" s="51"/>
      <c r="I294" s="51">
        <f>IF('[4]Total Proposed Rate Full Y2'!$AG294="","",'[4]Total Proposed Rate Full Y2'!$AG294)</f>
        <v>0</v>
      </c>
      <c r="J294" s="59"/>
      <c r="K294" s="51">
        <f t="shared" si="33"/>
        <v>0</v>
      </c>
      <c r="L294" s="22"/>
      <c r="M294" s="60">
        <f t="shared" si="34"/>
        <v>0</v>
      </c>
      <c r="N294" s="5"/>
      <c r="R294" s="48"/>
    </row>
    <row r="295" spans="1:18" x14ac:dyDescent="0.2">
      <c r="A295" s="6">
        <v>4</v>
      </c>
      <c r="B295" s="1"/>
      <c r="C295" s="1" t="s">
        <v>17</v>
      </c>
      <c r="G295" s="51" t="str">
        <f>IF('[3]Total Proposed Rate Full Y1'!$AG279="","",'[3]Total Proposed Rate Full Y1'!$AG279)</f>
        <v/>
      </c>
      <c r="H295" s="59"/>
      <c r="I295" s="51" t="str">
        <f>IF('[4]Total Proposed Rate Full Y2'!$AG295="","",'[4]Total Proposed Rate Full Y2'!$AG295)</f>
        <v/>
      </c>
      <c r="J295" s="59"/>
      <c r="K295" s="51" t="str">
        <f t="shared" si="33"/>
        <v/>
      </c>
      <c r="M295" s="60" t="str">
        <f t="shared" si="34"/>
        <v/>
      </c>
      <c r="N295" s="5"/>
      <c r="R295" s="48"/>
    </row>
    <row r="296" spans="1:18" x14ac:dyDescent="0.2">
      <c r="A296" s="6">
        <f t="shared" si="37"/>
        <v>5</v>
      </c>
      <c r="B296" s="1"/>
      <c r="C296" s="41" t="s">
        <v>70</v>
      </c>
      <c r="E296" s="14" t="s">
        <v>15</v>
      </c>
      <c r="F296" s="22"/>
      <c r="G296" s="51">
        <f>IF('[3]Total Proposed Rate Full Y1'!$AG280="","",'[3]Total Proposed Rate Full Y1'!$AG280)</f>
        <v>0</v>
      </c>
      <c r="H296" s="51"/>
      <c r="I296" s="51">
        <f>IF('[4]Total Proposed Rate Full Y2'!$AG296="","",'[4]Total Proposed Rate Full Y2'!$AG296)</f>
        <v>0</v>
      </c>
      <c r="J296" s="59"/>
      <c r="K296" s="51">
        <f t="shared" si="33"/>
        <v>0</v>
      </c>
      <c r="L296" s="22"/>
      <c r="M296" s="60">
        <f t="shared" si="34"/>
        <v>0</v>
      </c>
      <c r="N296" s="5"/>
      <c r="R296" s="48"/>
    </row>
    <row r="297" spans="1:18" x14ac:dyDescent="0.2">
      <c r="A297" s="6">
        <f t="shared" ref="A297:A308" si="38">+A296+1</f>
        <v>6</v>
      </c>
      <c r="B297" s="1"/>
      <c r="C297" s="41" t="s">
        <v>71</v>
      </c>
      <c r="E297" s="14" t="s">
        <v>15</v>
      </c>
      <c r="F297" s="22"/>
      <c r="G297" s="51">
        <f>IF('[3]Total Proposed Rate Full Y1'!$AG281="","",'[3]Total Proposed Rate Full Y1'!$AG281)</f>
        <v>0</v>
      </c>
      <c r="H297" s="51"/>
      <c r="I297" s="51">
        <f>IF('[4]Total Proposed Rate Full Y2'!$AG297="","",'[4]Total Proposed Rate Full Y2'!$AG297)</f>
        <v>0</v>
      </c>
      <c r="J297" s="59"/>
      <c r="K297" s="51">
        <f t="shared" si="33"/>
        <v>0</v>
      </c>
      <c r="L297" s="22"/>
      <c r="M297" s="60">
        <f t="shared" si="34"/>
        <v>0</v>
      </c>
      <c r="N297" s="5"/>
      <c r="R297" s="48"/>
    </row>
    <row r="298" spans="1:18" x14ac:dyDescent="0.2">
      <c r="A298" s="6">
        <f t="shared" si="38"/>
        <v>7</v>
      </c>
      <c r="B298" s="1"/>
      <c r="C298" s="1" t="s">
        <v>20</v>
      </c>
      <c r="D298" s="1"/>
      <c r="E298" s="13"/>
      <c r="F298" s="52"/>
      <c r="G298" s="51" t="str">
        <f>IF('[3]Total Proposed Rate Full Y1'!$AG282="","",'[3]Total Proposed Rate Full Y1'!$AG282)</f>
        <v/>
      </c>
      <c r="H298" s="59"/>
      <c r="I298" s="51" t="str">
        <f>IF('[4]Total Proposed Rate Full Y2'!$AG298="","",'[4]Total Proposed Rate Full Y2'!$AG298)</f>
        <v/>
      </c>
      <c r="J298" s="59"/>
      <c r="K298" s="51" t="str">
        <f t="shared" si="33"/>
        <v/>
      </c>
      <c r="L298" s="52"/>
      <c r="M298" s="60" t="str">
        <f t="shared" si="34"/>
        <v/>
      </c>
      <c r="N298" s="5"/>
      <c r="R298" s="48"/>
    </row>
    <row r="299" spans="1:18" x14ac:dyDescent="0.2">
      <c r="A299" s="6">
        <f t="shared" si="38"/>
        <v>8</v>
      </c>
      <c r="B299" s="1"/>
      <c r="C299" s="104" t="s">
        <v>269</v>
      </c>
      <c r="D299" s="1"/>
      <c r="E299" s="13" t="s">
        <v>21</v>
      </c>
      <c r="F299" s="21"/>
      <c r="G299" s="59">
        <f>IF('[3]Total Proposed Rate Full Y1'!$AG283="","",'[3]Total Proposed Rate Full Y1'!$AG283)</f>
        <v>0.30230999999999997</v>
      </c>
      <c r="H299" s="59"/>
      <c r="I299" s="59">
        <f>IF('[4]Total Proposed Rate Full Y2'!$AG299="","",'[4]Total Proposed Rate Full Y2'!$AG299)</f>
        <v>0.30229999999999996</v>
      </c>
      <c r="J299" s="59"/>
      <c r="K299" s="59">
        <f t="shared" si="33"/>
        <v>-1.0000000000010001E-5</v>
      </c>
      <c r="L299" s="4"/>
      <c r="M299" s="60">
        <f t="shared" si="34"/>
        <v>-3.3078627898547857E-5</v>
      </c>
      <c r="N299" s="5"/>
      <c r="R299" s="48"/>
    </row>
    <row r="300" spans="1:18" x14ac:dyDescent="0.2">
      <c r="A300" s="6">
        <f t="shared" si="38"/>
        <v>9</v>
      </c>
      <c r="B300" s="1"/>
      <c r="C300" s="104" t="s">
        <v>270</v>
      </c>
      <c r="D300" s="1"/>
      <c r="E300" s="13" t="s">
        <v>21</v>
      </c>
      <c r="F300" s="21"/>
      <c r="G300" s="59">
        <f>IF('[3]Total Proposed Rate Full Y1'!$AG284="","",'[3]Total Proposed Rate Full Y1'!$AG284)</f>
        <v>0.30230999999999997</v>
      </c>
      <c r="H300" s="59"/>
      <c r="I300" s="59">
        <f>IF('[4]Total Proposed Rate Full Y2'!$AG300="","",'[4]Total Proposed Rate Full Y2'!$AG300)</f>
        <v>0.30229999999999996</v>
      </c>
      <c r="J300" s="59"/>
      <c r="K300" s="59">
        <f t="shared" si="33"/>
        <v>-1.0000000000010001E-5</v>
      </c>
      <c r="L300" s="4"/>
      <c r="M300" s="60">
        <f t="shared" si="34"/>
        <v>-3.3078627898547857E-5</v>
      </c>
      <c r="N300" s="5"/>
      <c r="R300" s="48"/>
    </row>
    <row r="301" spans="1:18" x14ac:dyDescent="0.2">
      <c r="A301" s="6">
        <f t="shared" si="38"/>
        <v>10</v>
      </c>
      <c r="B301" s="1"/>
      <c r="C301" s="104" t="s">
        <v>271</v>
      </c>
      <c r="D301" s="1"/>
      <c r="E301" s="13" t="s">
        <v>21</v>
      </c>
      <c r="F301" s="21"/>
      <c r="G301" s="59">
        <f>IF('[3]Total Proposed Rate Full Y1'!$AG285="","",'[3]Total Proposed Rate Full Y1'!$AG285)</f>
        <v>0.38234999999999997</v>
      </c>
      <c r="H301" s="59"/>
      <c r="I301" s="59">
        <f>IF('[4]Total Proposed Rate Full Y2'!$AG301="","",'[4]Total Proposed Rate Full Y2'!$AG301)</f>
        <v>0.38231999999999994</v>
      </c>
      <c r="J301" s="59"/>
      <c r="K301" s="59">
        <f t="shared" si="33"/>
        <v>-3.0000000000030003E-5</v>
      </c>
      <c r="L301" s="4"/>
      <c r="M301" s="60">
        <f t="shared" si="34"/>
        <v>-7.846214201655552E-5</v>
      </c>
      <c r="N301" s="5"/>
      <c r="R301" s="48"/>
    </row>
    <row r="302" spans="1:18" x14ac:dyDescent="0.2">
      <c r="A302" s="6">
        <f t="shared" si="38"/>
        <v>11</v>
      </c>
      <c r="B302" s="1"/>
      <c r="C302" s="104" t="s">
        <v>272</v>
      </c>
      <c r="D302" s="1"/>
      <c r="E302" s="13" t="s">
        <v>21</v>
      </c>
      <c r="F302" s="21"/>
      <c r="G302" s="59">
        <f>IF('[3]Total Proposed Rate Full Y1'!$AG286="","",'[3]Total Proposed Rate Full Y1'!$AG286)</f>
        <v>0.67479000000000011</v>
      </c>
      <c r="H302" s="59"/>
      <c r="I302" s="59">
        <f>IF('[4]Total Proposed Rate Full Y2'!$AG302="","",'[4]Total Proposed Rate Full Y2'!$AG302)</f>
        <v>0.67475000000000007</v>
      </c>
      <c r="J302" s="59"/>
      <c r="K302" s="59">
        <f t="shared" si="33"/>
        <v>-4.0000000000040004E-5</v>
      </c>
      <c r="L302" s="4"/>
      <c r="M302" s="60">
        <f t="shared" si="34"/>
        <v>-5.927770121080632E-5</v>
      </c>
      <c r="N302" s="5"/>
      <c r="R302" s="48"/>
    </row>
    <row r="303" spans="1:18" x14ac:dyDescent="0.2">
      <c r="A303" s="6">
        <f t="shared" si="38"/>
        <v>12</v>
      </c>
      <c r="B303" s="1"/>
      <c r="C303" s="15" t="s">
        <v>22</v>
      </c>
      <c r="D303" s="1"/>
      <c r="E303" s="13"/>
      <c r="F303" s="21"/>
      <c r="G303" s="59" t="str">
        <f>IF('[3]Total Proposed Rate Full Y1'!$AG287="","",'[3]Total Proposed Rate Full Y1'!$AG287)</f>
        <v/>
      </c>
      <c r="H303" s="59"/>
      <c r="I303" s="59" t="str">
        <f>IF('[4]Total Proposed Rate Full Y2'!$AG303="","",'[4]Total Proposed Rate Full Y2'!$AG303)</f>
        <v/>
      </c>
      <c r="J303" s="59"/>
      <c r="K303" s="59" t="str">
        <f t="shared" si="33"/>
        <v/>
      </c>
      <c r="L303" s="4"/>
      <c r="M303" s="60" t="str">
        <f t="shared" si="34"/>
        <v/>
      </c>
      <c r="N303" s="5"/>
      <c r="R303" s="48"/>
    </row>
    <row r="304" spans="1:18" x14ac:dyDescent="0.2">
      <c r="A304" s="6">
        <f t="shared" si="38"/>
        <v>13</v>
      </c>
      <c r="B304" s="1"/>
      <c r="C304" s="104" t="s">
        <v>269</v>
      </c>
      <c r="D304" s="1"/>
      <c r="E304" s="13" t="s">
        <v>21</v>
      </c>
      <c r="F304" s="21"/>
      <c r="G304" s="59">
        <f>IF('[3]Total Proposed Rate Full Y1'!$AG288="","",'[3]Total Proposed Rate Full Y1'!$AG288)</f>
        <v>0.27634999999999993</v>
      </c>
      <c r="H304" s="59"/>
      <c r="I304" s="59">
        <f>IF('[4]Total Proposed Rate Full Y2'!$AG304="","",'[4]Total Proposed Rate Full Y2'!$AG304)</f>
        <v>0.27632999999999996</v>
      </c>
      <c r="J304" s="59"/>
      <c r="K304" s="59">
        <f t="shared" si="33"/>
        <v>-1.9999999999964491E-5</v>
      </c>
      <c r="L304" s="4"/>
      <c r="M304" s="60">
        <f t="shared" si="34"/>
        <v>-7.2371992038952398E-5</v>
      </c>
      <c r="N304" s="5"/>
      <c r="R304" s="48"/>
    </row>
    <row r="305" spans="1:18" x14ac:dyDescent="0.2">
      <c r="A305" s="6">
        <f t="shared" si="38"/>
        <v>14</v>
      </c>
      <c r="B305" s="1"/>
      <c r="C305" s="104" t="s">
        <v>270</v>
      </c>
      <c r="D305" s="1"/>
      <c r="E305" s="13" t="s">
        <v>21</v>
      </c>
      <c r="F305" s="21"/>
      <c r="G305" s="59">
        <f>IF('[3]Total Proposed Rate Full Y1'!$AG289="","",'[3]Total Proposed Rate Full Y1'!$AG289)</f>
        <v>0.27634999999999993</v>
      </c>
      <c r="H305" s="59"/>
      <c r="I305" s="59">
        <f>IF('[4]Total Proposed Rate Full Y2'!$AG305="","",'[4]Total Proposed Rate Full Y2'!$AG305)</f>
        <v>0.27632999999999996</v>
      </c>
      <c r="J305" s="59"/>
      <c r="K305" s="59">
        <f t="shared" si="33"/>
        <v>-1.9999999999964491E-5</v>
      </c>
      <c r="L305" s="4"/>
      <c r="M305" s="60">
        <f t="shared" si="34"/>
        <v>-7.2371992038952398E-5</v>
      </c>
      <c r="N305" s="5"/>
      <c r="R305" s="48"/>
    </row>
    <row r="306" spans="1:18" x14ac:dyDescent="0.2">
      <c r="A306" s="6">
        <f t="shared" si="38"/>
        <v>15</v>
      </c>
      <c r="B306" s="1"/>
      <c r="C306" s="104" t="s">
        <v>271</v>
      </c>
      <c r="D306" s="1"/>
      <c r="E306" s="13" t="s">
        <v>21</v>
      </c>
      <c r="F306" s="21"/>
      <c r="G306" s="59">
        <f>IF('[3]Total Proposed Rate Full Y1'!$AG290="","",'[3]Total Proposed Rate Full Y1'!$AG290)</f>
        <v>0.34966000000000003</v>
      </c>
      <c r="H306" s="59"/>
      <c r="I306" s="59">
        <f>IF('[4]Total Proposed Rate Full Y2'!$AG306="","",'[4]Total Proposed Rate Full Y2'!$AG306)</f>
        <v>0.34962999999999994</v>
      </c>
      <c r="J306" s="59"/>
      <c r="K306" s="59">
        <f t="shared" si="33"/>
        <v>-3.0000000000085514E-5</v>
      </c>
      <c r="L306" s="4"/>
      <c r="M306" s="60">
        <f t="shared" si="34"/>
        <v>-8.5797631985601755E-5</v>
      </c>
      <c r="N306" s="5"/>
      <c r="R306" s="48"/>
    </row>
    <row r="307" spans="1:18" x14ac:dyDescent="0.2">
      <c r="A307" s="6">
        <f t="shared" si="38"/>
        <v>16</v>
      </c>
      <c r="B307" s="1"/>
      <c r="C307" s="104" t="s">
        <v>272</v>
      </c>
      <c r="D307" s="1"/>
      <c r="E307" s="13" t="s">
        <v>21</v>
      </c>
      <c r="F307" s="21"/>
      <c r="G307" s="59">
        <f>IF('[3]Total Proposed Rate Full Y1'!$AG291="","",'[3]Total Proposed Rate Full Y1'!$AG291)</f>
        <v>0.61752000000000007</v>
      </c>
      <c r="H307" s="59"/>
      <c r="I307" s="59">
        <f>IF('[4]Total Proposed Rate Full Y2'!$AG307="","",'[4]Total Proposed Rate Full Y2'!$AG307)</f>
        <v>0.61748000000000003</v>
      </c>
      <c r="J307" s="59"/>
      <c r="K307" s="59">
        <f t="shared" si="33"/>
        <v>-4.0000000000040004E-5</v>
      </c>
      <c r="L307" s="4"/>
      <c r="M307" s="60">
        <f t="shared" si="34"/>
        <v>-6.477522995213111E-5</v>
      </c>
      <c r="N307" s="5"/>
      <c r="R307" s="48"/>
    </row>
    <row r="308" spans="1:18" x14ac:dyDescent="0.2">
      <c r="A308" s="6">
        <f t="shared" si="38"/>
        <v>17</v>
      </c>
      <c r="B308" s="1"/>
      <c r="C308" s="14" t="s">
        <v>23</v>
      </c>
      <c r="D308" s="1"/>
      <c r="E308" s="17" t="s">
        <v>24</v>
      </c>
      <c r="F308" s="53"/>
      <c r="G308" s="102">
        <f>IF('[3]Total Proposed Rate Full Y1'!$AG292="","",'[3]Total Proposed Rate Full Y1'!$AG292)</f>
        <v>0.16900000000000001</v>
      </c>
      <c r="H308" s="102"/>
      <c r="I308" s="102">
        <f>IF('[4]Total Proposed Rate Full Y2'!$AG308="","",'[4]Total Proposed Rate Full Y2'!$AG308)</f>
        <v>0.16900000000000001</v>
      </c>
      <c r="J308" s="102"/>
      <c r="K308" s="102">
        <f t="shared" si="33"/>
        <v>0</v>
      </c>
      <c r="L308" s="22"/>
      <c r="M308" s="60">
        <f t="shared" si="34"/>
        <v>0</v>
      </c>
      <c r="N308" s="5"/>
      <c r="R308" s="48"/>
    </row>
    <row r="309" spans="1:18" x14ac:dyDescent="0.2">
      <c r="A309" s="6"/>
      <c r="B309" s="1"/>
      <c r="C309" s="14"/>
      <c r="D309" s="1"/>
      <c r="E309" s="1"/>
      <c r="F309" s="21"/>
      <c r="G309" s="51" t="str">
        <f>IF('[3]Total Proposed Rate Full Y1'!$AG293="","",'[3]Total Proposed Rate Full Y1'!$AG293)</f>
        <v/>
      </c>
      <c r="H309" s="59"/>
      <c r="I309" s="51" t="str">
        <f>IF('[4]Total Proposed Rate Full Y2'!$AG309="","",'[4]Total Proposed Rate Full Y2'!$AG309)</f>
        <v/>
      </c>
      <c r="J309" s="59"/>
      <c r="K309" s="51" t="str">
        <f t="shared" si="33"/>
        <v/>
      </c>
      <c r="L309" s="21"/>
      <c r="M309" s="60" t="str">
        <f t="shared" si="34"/>
        <v/>
      </c>
      <c r="N309" s="5"/>
      <c r="R309" s="48"/>
    </row>
    <row r="310" spans="1:18" x14ac:dyDescent="0.2">
      <c r="A310" s="6"/>
      <c r="B310" s="1"/>
      <c r="C310" s="14"/>
      <c r="D310" s="1"/>
      <c r="E310" s="1"/>
      <c r="F310" s="21"/>
      <c r="G310" s="51" t="str">
        <f>IF('[3]Total Proposed Rate Full Y1'!$AG294="","",'[3]Total Proposed Rate Full Y1'!$AG294)</f>
        <v/>
      </c>
      <c r="H310" s="59"/>
      <c r="I310" s="51" t="str">
        <f>IF('[4]Total Proposed Rate Full Y2'!$AG310="","",'[4]Total Proposed Rate Full Y2'!$AG310)</f>
        <v/>
      </c>
      <c r="J310" s="59"/>
      <c r="K310" s="51" t="str">
        <f t="shared" si="33"/>
        <v/>
      </c>
      <c r="L310" s="21"/>
      <c r="M310" s="60" t="str">
        <f t="shared" si="34"/>
        <v/>
      </c>
      <c r="N310" s="5"/>
      <c r="R310" s="48"/>
    </row>
    <row r="311" spans="1:18" ht="10.5" x14ac:dyDescent="0.25">
      <c r="A311" s="6">
        <f>+A310+1</f>
        <v>1</v>
      </c>
      <c r="B311" s="1"/>
      <c r="C311" s="12" t="s">
        <v>38</v>
      </c>
      <c r="D311" s="1"/>
      <c r="E311" s="1"/>
      <c r="F311" s="21"/>
      <c r="G311" s="51" t="str">
        <f>IF('[3]Total Proposed Rate Full Y1'!$AG294="","",'[3]Total Proposed Rate Full Y1'!$AG294)</f>
        <v/>
      </c>
      <c r="H311" s="59"/>
      <c r="I311" s="51" t="str">
        <f>IF('[4]Total Proposed Rate Full Y2'!$AG311="","",'[4]Total Proposed Rate Full Y2'!$AG311)</f>
        <v/>
      </c>
      <c r="J311" s="59"/>
      <c r="K311" s="51" t="str">
        <f t="shared" si="33"/>
        <v/>
      </c>
      <c r="L311" s="21"/>
      <c r="M311" s="60" t="str">
        <f t="shared" si="34"/>
        <v/>
      </c>
      <c r="N311" s="5"/>
      <c r="R311" s="48"/>
    </row>
    <row r="312" spans="1:18" x14ac:dyDescent="0.2">
      <c r="A312" s="6">
        <f t="shared" ref="A312:A316" si="39">+A311+1</f>
        <v>2</v>
      </c>
      <c r="B312" s="1"/>
      <c r="C312" s="1" t="s">
        <v>12</v>
      </c>
      <c r="D312" s="1"/>
      <c r="E312" s="13" t="s">
        <v>13</v>
      </c>
      <c r="F312" s="21"/>
      <c r="G312" s="51">
        <f>IF('[3]Total Proposed Rate Full Y1'!$AG295="","",'[3]Total Proposed Rate Full Y1'!$AG295)</f>
        <v>0</v>
      </c>
      <c r="H312" s="51"/>
      <c r="I312" s="51">
        <f>IF('[4]Total Proposed Rate Full Y2'!$AG312="","",'[4]Total Proposed Rate Full Y2'!$AG312)</f>
        <v>0</v>
      </c>
      <c r="J312" s="59"/>
      <c r="K312" s="51">
        <f t="shared" si="33"/>
        <v>0</v>
      </c>
      <c r="L312" s="22"/>
      <c r="M312" s="60">
        <f t="shared" si="34"/>
        <v>0</v>
      </c>
      <c r="N312" s="5"/>
      <c r="R312" s="48"/>
    </row>
    <row r="313" spans="1:18" x14ac:dyDescent="0.2">
      <c r="A313" s="6">
        <f t="shared" si="39"/>
        <v>3</v>
      </c>
      <c r="B313" s="1"/>
      <c r="C313" s="1" t="s">
        <v>14</v>
      </c>
      <c r="E313" s="2" t="s">
        <v>15</v>
      </c>
      <c r="F313" s="22"/>
      <c r="G313" s="51">
        <f>IF('[3]Total Proposed Rate Full Y1'!$AG296="","",'[3]Total Proposed Rate Full Y1'!$AG296)</f>
        <v>0</v>
      </c>
      <c r="H313" s="51"/>
      <c r="I313" s="51">
        <f>IF('[4]Total Proposed Rate Full Y2'!$AG313="","",'[4]Total Proposed Rate Full Y2'!$AG313)</f>
        <v>0</v>
      </c>
      <c r="J313" s="59"/>
      <c r="K313" s="51">
        <f t="shared" si="33"/>
        <v>0</v>
      </c>
      <c r="L313" s="22"/>
      <c r="M313" s="60">
        <f t="shared" si="34"/>
        <v>0</v>
      </c>
      <c r="N313" s="5"/>
      <c r="R313" s="48"/>
    </row>
    <row r="314" spans="1:18" hidden="1" x14ac:dyDescent="0.2">
      <c r="A314" s="6">
        <v>4</v>
      </c>
      <c r="B314" s="1"/>
      <c r="C314" s="42" t="s">
        <v>165</v>
      </c>
      <c r="E314" s="2" t="s">
        <v>15</v>
      </c>
      <c r="F314" s="22"/>
      <c r="G314" s="51">
        <f>IF('[3]Total Proposed Rate Full Y1'!$AG297="","",'[3]Total Proposed Rate Full Y1'!$AG297)</f>
        <v>0</v>
      </c>
      <c r="H314" s="51"/>
      <c r="I314" s="51">
        <f>IF('[4]Total Proposed Rate Full Y2'!$AG314="","",'[4]Total Proposed Rate Full Y2'!$AG314)</f>
        <v>0</v>
      </c>
      <c r="J314" s="59"/>
      <c r="K314" s="51">
        <f t="shared" si="33"/>
        <v>0</v>
      </c>
      <c r="L314" s="22"/>
      <c r="M314" s="60">
        <f t="shared" si="34"/>
        <v>0</v>
      </c>
      <c r="N314" s="5"/>
      <c r="R314" s="48"/>
    </row>
    <row r="315" spans="1:18" x14ac:dyDescent="0.2">
      <c r="A315" s="6">
        <v>4</v>
      </c>
      <c r="B315" s="1"/>
      <c r="C315" s="1" t="s">
        <v>17</v>
      </c>
      <c r="G315" s="51" t="str">
        <f>IF('[3]Total Proposed Rate Full Y1'!$AG298="","",'[3]Total Proposed Rate Full Y1'!$AG298)</f>
        <v/>
      </c>
      <c r="H315" s="59"/>
      <c r="I315" s="51" t="str">
        <f>IF('[4]Total Proposed Rate Full Y2'!$AG315="","",'[4]Total Proposed Rate Full Y2'!$AG315)</f>
        <v/>
      </c>
      <c r="J315" s="59"/>
      <c r="K315" s="51" t="str">
        <f t="shared" si="33"/>
        <v/>
      </c>
      <c r="M315" s="60" t="str">
        <f t="shared" si="34"/>
        <v/>
      </c>
      <c r="N315" s="5"/>
      <c r="R315" s="48"/>
    </row>
    <row r="316" spans="1:18" x14ac:dyDescent="0.2">
      <c r="A316" s="6">
        <f t="shared" si="39"/>
        <v>5</v>
      </c>
      <c r="B316" s="1"/>
      <c r="C316" s="41" t="s">
        <v>70</v>
      </c>
      <c r="E316" s="14" t="s">
        <v>15</v>
      </c>
      <c r="F316" s="22"/>
      <c r="G316" s="51">
        <f>IF('[3]Total Proposed Rate Full Y1'!$AG299="","",'[3]Total Proposed Rate Full Y1'!$AG299)</f>
        <v>0</v>
      </c>
      <c r="H316" s="51"/>
      <c r="I316" s="51">
        <f>IF('[4]Total Proposed Rate Full Y2'!$AG316="","",'[4]Total Proposed Rate Full Y2'!$AG316)</f>
        <v>0</v>
      </c>
      <c r="J316" s="59"/>
      <c r="K316" s="51">
        <f t="shared" si="33"/>
        <v>0</v>
      </c>
      <c r="L316" s="22"/>
      <c r="M316" s="60">
        <f t="shared" si="34"/>
        <v>0</v>
      </c>
      <c r="N316" s="5"/>
      <c r="R316" s="48"/>
    </row>
    <row r="317" spans="1:18" x14ac:dyDescent="0.2">
      <c r="A317" s="6">
        <f t="shared" ref="A317:A328" si="40">+A316+1</f>
        <v>6</v>
      </c>
      <c r="B317" s="1"/>
      <c r="C317" s="41" t="s">
        <v>71</v>
      </c>
      <c r="E317" s="14" t="s">
        <v>15</v>
      </c>
      <c r="F317" s="22"/>
      <c r="G317" s="51">
        <f>IF('[3]Total Proposed Rate Full Y1'!$AG300="","",'[3]Total Proposed Rate Full Y1'!$AG300)</f>
        <v>0</v>
      </c>
      <c r="H317" s="51"/>
      <c r="I317" s="51">
        <f>IF('[4]Total Proposed Rate Full Y2'!$AG317="","",'[4]Total Proposed Rate Full Y2'!$AG317)</f>
        <v>0</v>
      </c>
      <c r="J317" s="59"/>
      <c r="K317" s="51">
        <f t="shared" si="33"/>
        <v>0</v>
      </c>
      <c r="L317" s="22"/>
      <c r="M317" s="60">
        <f t="shared" si="34"/>
        <v>0</v>
      </c>
      <c r="N317" s="5"/>
      <c r="R317" s="48"/>
    </row>
    <row r="318" spans="1:18" x14ac:dyDescent="0.2">
      <c r="A318" s="6">
        <f t="shared" si="40"/>
        <v>7</v>
      </c>
      <c r="B318" s="1"/>
      <c r="C318" s="1" t="s">
        <v>20</v>
      </c>
      <c r="D318" s="1"/>
      <c r="E318" s="13"/>
      <c r="F318" s="52"/>
      <c r="G318" s="51" t="str">
        <f>IF('[3]Total Proposed Rate Full Y1'!$AG301="","",'[3]Total Proposed Rate Full Y1'!$AG301)</f>
        <v/>
      </c>
      <c r="H318" s="59"/>
      <c r="I318" s="51" t="str">
        <f>IF('[4]Total Proposed Rate Full Y2'!$AG318="","",'[4]Total Proposed Rate Full Y2'!$AG318)</f>
        <v/>
      </c>
      <c r="J318" s="59"/>
      <c r="K318" s="51" t="str">
        <f t="shared" si="33"/>
        <v/>
      </c>
      <c r="L318" s="52"/>
      <c r="M318" s="60" t="str">
        <f t="shared" si="34"/>
        <v/>
      </c>
      <c r="N318" s="5"/>
      <c r="R318" s="48"/>
    </row>
    <row r="319" spans="1:18" x14ac:dyDescent="0.2">
      <c r="A319" s="6">
        <f t="shared" si="40"/>
        <v>8</v>
      </c>
      <c r="B319" s="1"/>
      <c r="C319" s="104" t="s">
        <v>269</v>
      </c>
      <c r="D319" s="1"/>
      <c r="E319" s="13" t="s">
        <v>21</v>
      </c>
      <c r="F319" s="21"/>
      <c r="G319" s="59">
        <f>IF('[3]Total Proposed Rate Full Y1'!$AG302="","",'[3]Total Proposed Rate Full Y1'!$AG302)</f>
        <v>0.22875999999999999</v>
      </c>
      <c r="H319" s="59"/>
      <c r="I319" s="59">
        <f>IF('[4]Total Proposed Rate Full Y2'!$AG319="","",'[4]Total Proposed Rate Full Y2'!$AG319)</f>
        <v>0.22874999999999998</v>
      </c>
      <c r="J319" s="59"/>
      <c r="K319" s="59">
        <f t="shared" si="33"/>
        <v>-1.0000000000010001E-5</v>
      </c>
      <c r="L319" s="4"/>
      <c r="M319" s="60">
        <f t="shared" si="34"/>
        <v>-4.3713936002841409E-5</v>
      </c>
      <c r="N319" s="5"/>
      <c r="R319" s="48"/>
    </row>
    <row r="320" spans="1:18" x14ac:dyDescent="0.2">
      <c r="A320" s="6">
        <f t="shared" si="40"/>
        <v>9</v>
      </c>
      <c r="B320" s="1"/>
      <c r="C320" s="104" t="s">
        <v>270</v>
      </c>
      <c r="D320" s="1"/>
      <c r="E320" s="13" t="s">
        <v>21</v>
      </c>
      <c r="F320" s="21"/>
      <c r="G320" s="59">
        <f>IF('[3]Total Proposed Rate Full Y1'!$AG303="","",'[3]Total Proposed Rate Full Y1'!$AG303)</f>
        <v>0.22875999999999999</v>
      </c>
      <c r="H320" s="59"/>
      <c r="I320" s="59">
        <f>IF('[4]Total Proposed Rate Full Y2'!$AG320="","",'[4]Total Proposed Rate Full Y2'!$AG320)</f>
        <v>0.22874999999999998</v>
      </c>
      <c r="J320" s="59"/>
      <c r="K320" s="59">
        <f t="shared" si="33"/>
        <v>-1.0000000000010001E-5</v>
      </c>
      <c r="L320" s="4"/>
      <c r="M320" s="60">
        <f t="shared" si="34"/>
        <v>-4.3713936002841409E-5</v>
      </c>
      <c r="N320" s="5"/>
      <c r="R320" s="48"/>
    </row>
    <row r="321" spans="1:18" x14ac:dyDescent="0.2">
      <c r="A321" s="6">
        <f t="shared" si="40"/>
        <v>10</v>
      </c>
      <c r="B321" s="1"/>
      <c r="C321" s="104" t="s">
        <v>271</v>
      </c>
      <c r="D321" s="1"/>
      <c r="E321" s="13" t="s">
        <v>21</v>
      </c>
      <c r="F321" s="21"/>
      <c r="G321" s="59">
        <f>IF('[3]Total Proposed Rate Full Y1'!$AG304="","",'[3]Total Proposed Rate Full Y1'!$AG304)</f>
        <v>0.28822999999999993</v>
      </c>
      <c r="H321" s="59"/>
      <c r="I321" s="59">
        <f>IF('[4]Total Proposed Rate Full Y2'!$AG321="","",'[4]Total Proposed Rate Full Y2'!$AG321)</f>
        <v>0.28820999999999997</v>
      </c>
      <c r="J321" s="59"/>
      <c r="K321" s="59">
        <f t="shared" si="33"/>
        <v>-1.9999999999964491E-5</v>
      </c>
      <c r="L321" s="4"/>
      <c r="M321" s="60">
        <f t="shared" si="34"/>
        <v>-6.9389029594297942E-5</v>
      </c>
      <c r="N321" s="5"/>
      <c r="R321" s="48"/>
    </row>
    <row r="322" spans="1:18" x14ac:dyDescent="0.2">
      <c r="A322" s="6">
        <f t="shared" si="40"/>
        <v>11</v>
      </c>
      <c r="B322" s="1"/>
      <c r="C322" s="104" t="s">
        <v>272</v>
      </c>
      <c r="D322" s="1"/>
      <c r="E322" s="13" t="s">
        <v>21</v>
      </c>
      <c r="F322" s="21"/>
      <c r="G322" s="59">
        <f>IF('[3]Total Proposed Rate Full Y1'!$AG305="","",'[3]Total Proposed Rate Full Y1'!$AG305)</f>
        <v>0.50552999999999992</v>
      </c>
      <c r="H322" s="59"/>
      <c r="I322" s="59">
        <f>IF('[4]Total Proposed Rate Full Y2'!$AG322="","",'[4]Total Proposed Rate Full Y2'!$AG322)</f>
        <v>0.50551000000000001</v>
      </c>
      <c r="J322" s="59"/>
      <c r="K322" s="59">
        <f t="shared" si="33"/>
        <v>-1.9999999999908979E-5</v>
      </c>
      <c r="L322" s="4"/>
      <c r="M322" s="60">
        <f t="shared" si="34"/>
        <v>-3.9562439419834597E-5</v>
      </c>
      <c r="N322" s="5"/>
      <c r="R322" s="48"/>
    </row>
    <row r="323" spans="1:18" x14ac:dyDescent="0.2">
      <c r="A323" s="6">
        <f t="shared" si="40"/>
        <v>12</v>
      </c>
      <c r="B323" s="1"/>
      <c r="C323" s="15" t="s">
        <v>22</v>
      </c>
      <c r="D323" s="1"/>
      <c r="E323" s="13"/>
      <c r="F323" s="21"/>
      <c r="G323" s="59" t="str">
        <f>IF('[3]Total Proposed Rate Full Y1'!$AG306="","",'[3]Total Proposed Rate Full Y1'!$AG306)</f>
        <v/>
      </c>
      <c r="H323" s="59"/>
      <c r="I323" s="59" t="str">
        <f>IF('[4]Total Proposed Rate Full Y2'!$AG323="","",'[4]Total Proposed Rate Full Y2'!$AG323)</f>
        <v/>
      </c>
      <c r="J323" s="59"/>
      <c r="K323" s="59" t="str">
        <f t="shared" si="33"/>
        <v/>
      </c>
      <c r="L323" s="4"/>
      <c r="M323" s="60" t="str">
        <f t="shared" si="34"/>
        <v/>
      </c>
      <c r="N323" s="5"/>
      <c r="R323" s="48"/>
    </row>
    <row r="324" spans="1:18" x14ac:dyDescent="0.2">
      <c r="A324" s="6">
        <f t="shared" si="40"/>
        <v>13</v>
      </c>
      <c r="B324" s="1"/>
      <c r="C324" s="104" t="s">
        <v>269</v>
      </c>
      <c r="D324" s="1"/>
      <c r="E324" s="13" t="s">
        <v>21</v>
      </c>
      <c r="F324" s="21"/>
      <c r="G324" s="59">
        <f>IF('[3]Total Proposed Rate Full Y1'!$AG307="","",'[3]Total Proposed Rate Full Y1'!$AG307)</f>
        <v>0.20946999999999999</v>
      </c>
      <c r="H324" s="59"/>
      <c r="I324" s="59">
        <f>IF('[4]Total Proposed Rate Full Y2'!$AG324="","",'[4]Total Proposed Rate Full Y2'!$AG324)</f>
        <v>0.20945999999999998</v>
      </c>
      <c r="J324" s="59"/>
      <c r="K324" s="59">
        <f t="shared" si="33"/>
        <v>-1.0000000000010001E-5</v>
      </c>
      <c r="L324" s="4"/>
      <c r="M324" s="60">
        <f t="shared" si="34"/>
        <v>-4.7739533107413959E-5</v>
      </c>
      <c r="N324" s="5"/>
      <c r="R324" s="48"/>
    </row>
    <row r="325" spans="1:18" x14ac:dyDescent="0.2">
      <c r="A325" s="6">
        <f t="shared" si="40"/>
        <v>14</v>
      </c>
      <c r="B325" s="1"/>
      <c r="C325" s="104" t="s">
        <v>270</v>
      </c>
      <c r="D325" s="1"/>
      <c r="E325" s="13" t="s">
        <v>21</v>
      </c>
      <c r="F325" s="21"/>
      <c r="G325" s="59">
        <f>IF('[3]Total Proposed Rate Full Y1'!$AG308="","",'[3]Total Proposed Rate Full Y1'!$AG308)</f>
        <v>0.20946999999999999</v>
      </c>
      <c r="H325" s="59"/>
      <c r="I325" s="59">
        <f>IF('[4]Total Proposed Rate Full Y2'!$AG325="","",'[4]Total Proposed Rate Full Y2'!$AG325)</f>
        <v>0.20945999999999998</v>
      </c>
      <c r="J325" s="59"/>
      <c r="K325" s="59">
        <f t="shared" si="33"/>
        <v>-1.0000000000010001E-5</v>
      </c>
      <c r="L325" s="4"/>
      <c r="M325" s="60">
        <f t="shared" si="34"/>
        <v>-4.7739533107413959E-5</v>
      </c>
      <c r="N325" s="5"/>
      <c r="R325" s="48"/>
    </row>
    <row r="326" spans="1:18" x14ac:dyDescent="0.2">
      <c r="A326" s="6">
        <f t="shared" si="40"/>
        <v>15</v>
      </c>
      <c r="B326" s="1"/>
      <c r="C326" s="104" t="s">
        <v>271</v>
      </c>
      <c r="D326" s="1"/>
      <c r="E326" s="13" t="s">
        <v>21</v>
      </c>
      <c r="F326" s="21"/>
      <c r="G326" s="59">
        <f>IF('[3]Total Proposed Rate Full Y1'!$AG309="","",'[3]Total Proposed Rate Full Y1'!$AG309)</f>
        <v>0.26394000000000001</v>
      </c>
      <c r="H326" s="59"/>
      <c r="I326" s="59">
        <f>IF('[4]Total Proposed Rate Full Y2'!$AG326="","",'[4]Total Proposed Rate Full Y2'!$AG326)</f>
        <v>0.26391999999999999</v>
      </c>
      <c r="J326" s="59"/>
      <c r="K326" s="59">
        <f t="shared" si="33"/>
        <v>-2.0000000000020002E-5</v>
      </c>
      <c r="L326" s="4"/>
      <c r="M326" s="60">
        <f t="shared" si="34"/>
        <v>-7.5774797302492999E-5</v>
      </c>
      <c r="N326" s="5"/>
      <c r="R326" s="48"/>
    </row>
    <row r="327" spans="1:18" x14ac:dyDescent="0.2">
      <c r="A327" s="6">
        <f t="shared" si="40"/>
        <v>16</v>
      </c>
      <c r="B327" s="1"/>
      <c r="C327" s="104" t="s">
        <v>272</v>
      </c>
      <c r="D327" s="1"/>
      <c r="E327" s="13" t="s">
        <v>21</v>
      </c>
      <c r="F327" s="21"/>
      <c r="G327" s="59">
        <f>IF('[3]Total Proposed Rate Full Y1'!$AG310="","",'[3]Total Proposed Rate Full Y1'!$AG310)</f>
        <v>0.46298</v>
      </c>
      <c r="H327" s="59"/>
      <c r="I327" s="59">
        <f>IF('[4]Total Proposed Rate Full Y2'!$AG327="","",'[4]Total Proposed Rate Full Y2'!$AG327)</f>
        <v>0.46295000000000003</v>
      </c>
      <c r="J327" s="59"/>
      <c r="K327" s="59">
        <f t="shared" si="33"/>
        <v>-2.9999999999974492E-5</v>
      </c>
      <c r="L327" s="4"/>
      <c r="M327" s="60">
        <f t="shared" si="34"/>
        <v>-6.4797615447696424E-5</v>
      </c>
      <c r="N327" s="5"/>
      <c r="R327" s="48"/>
    </row>
    <row r="328" spans="1:18" x14ac:dyDescent="0.2">
      <c r="A328" s="6">
        <f t="shared" si="40"/>
        <v>17</v>
      </c>
      <c r="B328" s="1"/>
      <c r="C328" s="14" t="s">
        <v>23</v>
      </c>
      <c r="D328" s="1"/>
      <c r="E328" s="17" t="s">
        <v>24</v>
      </c>
      <c r="F328" s="54"/>
      <c r="G328" s="102">
        <f>IF('[3]Total Proposed Rate Full Y1'!$AG311="","",'[3]Total Proposed Rate Full Y1'!$AG311)</f>
        <v>0.16900000000000001</v>
      </c>
      <c r="H328" s="102"/>
      <c r="I328" s="102">
        <f>IF('[4]Total Proposed Rate Full Y2'!$AG328="","",'[4]Total Proposed Rate Full Y2'!$AG328)</f>
        <v>0.16900000000000001</v>
      </c>
      <c r="J328" s="102"/>
      <c r="K328" s="102">
        <f t="shared" si="33"/>
        <v>0</v>
      </c>
      <c r="L328" s="22"/>
      <c r="M328" s="60">
        <f t="shared" si="34"/>
        <v>0</v>
      </c>
      <c r="N328" s="5"/>
      <c r="R328" s="48"/>
    </row>
    <row r="329" spans="1:18" x14ac:dyDescent="0.2">
      <c r="A329" s="6"/>
      <c r="B329" s="1"/>
      <c r="C329" s="14"/>
      <c r="D329" s="1"/>
      <c r="E329" s="1"/>
      <c r="F329" s="21"/>
      <c r="G329" s="51" t="str">
        <f>IF('[3]Total Proposed Rate Full Y1'!$AG312="","",'[3]Total Proposed Rate Full Y1'!$AG312)</f>
        <v/>
      </c>
      <c r="H329" s="59"/>
      <c r="I329" s="51" t="str">
        <f>IF('[4]Total Proposed Rate Full Y2'!$AG329="","",'[4]Total Proposed Rate Full Y2'!$AG329)</f>
        <v/>
      </c>
      <c r="J329" s="59"/>
      <c r="K329" s="51" t="str">
        <f t="shared" si="33"/>
        <v/>
      </c>
      <c r="L329" s="21"/>
      <c r="M329" s="60" t="str">
        <f t="shared" si="34"/>
        <v/>
      </c>
      <c r="N329" s="5"/>
      <c r="R329" s="48"/>
    </row>
    <row r="330" spans="1:18" x14ac:dyDescent="0.2">
      <c r="A330" s="6"/>
      <c r="B330" s="1"/>
      <c r="C330" s="14"/>
      <c r="D330" s="1"/>
      <c r="E330" s="1"/>
      <c r="F330" s="21"/>
      <c r="G330" s="51" t="str">
        <f>IF('[3]Total Proposed Rate Full Y1'!$AG313="","",'[3]Total Proposed Rate Full Y1'!$AG313)</f>
        <v/>
      </c>
      <c r="H330" s="59"/>
      <c r="I330" s="51" t="str">
        <f>IF('[4]Total Proposed Rate Full Y2'!$AG330="","",'[4]Total Proposed Rate Full Y2'!$AG330)</f>
        <v/>
      </c>
      <c r="J330" s="59"/>
      <c r="K330" s="51" t="str">
        <f t="shared" si="33"/>
        <v/>
      </c>
      <c r="L330" s="21"/>
      <c r="M330" s="60" t="str">
        <f t="shared" si="34"/>
        <v/>
      </c>
      <c r="N330" s="5"/>
      <c r="R330" s="48"/>
    </row>
    <row r="331" spans="1:18" ht="10.5" x14ac:dyDescent="0.25">
      <c r="A331" s="6">
        <f>+A330+1</f>
        <v>1</v>
      </c>
      <c r="B331" s="1"/>
      <c r="C331" s="12" t="s">
        <v>300</v>
      </c>
      <c r="D331" s="1"/>
      <c r="E331" s="1"/>
      <c r="F331" s="21"/>
      <c r="G331" s="51" t="str">
        <f>IF('[3]Total Proposed Rate Full Y1'!$AG313="","",'[3]Total Proposed Rate Full Y1'!$AG313)</f>
        <v/>
      </c>
      <c r="H331" s="59"/>
      <c r="I331" s="51" t="str">
        <f>IF('[4]Total Proposed Rate Full Y2'!$AG331="","",'[4]Total Proposed Rate Full Y2'!$AG331)</f>
        <v/>
      </c>
      <c r="J331" s="59"/>
      <c r="K331" s="51" t="str">
        <f t="shared" si="33"/>
        <v/>
      </c>
      <c r="L331" s="21"/>
      <c r="M331" s="60" t="str">
        <f t="shared" si="34"/>
        <v/>
      </c>
      <c r="N331" s="5"/>
      <c r="R331" s="48"/>
    </row>
    <row r="332" spans="1:18" x14ac:dyDescent="0.2">
      <c r="A332" s="6">
        <f t="shared" ref="A332:A336" si="41">+A331+1</f>
        <v>2</v>
      </c>
      <c r="B332" s="1"/>
      <c r="C332" s="1" t="s">
        <v>12</v>
      </c>
      <c r="D332" s="1"/>
      <c r="E332" s="13" t="s">
        <v>13</v>
      </c>
      <c r="F332" s="21"/>
      <c r="G332" s="51">
        <f>IF('[3]Total Proposed Rate Full Y1'!$AG314="","",'[3]Total Proposed Rate Full Y1'!$AG314)</f>
        <v>0</v>
      </c>
      <c r="H332" s="51"/>
      <c r="I332" s="51">
        <f>IF('[4]Total Proposed Rate Full Y2'!$AG332="","",'[4]Total Proposed Rate Full Y2'!$AG332)</f>
        <v>0</v>
      </c>
      <c r="J332" s="59"/>
      <c r="K332" s="51">
        <f t="shared" si="33"/>
        <v>0</v>
      </c>
      <c r="L332" s="22"/>
      <c r="M332" s="60">
        <f t="shared" si="34"/>
        <v>0</v>
      </c>
      <c r="N332" s="5"/>
      <c r="R332" s="48"/>
    </row>
    <row r="333" spans="1:18" x14ac:dyDescent="0.2">
      <c r="A333" s="6">
        <f t="shared" si="41"/>
        <v>3</v>
      </c>
      <c r="B333" s="1"/>
      <c r="C333" s="1" t="s">
        <v>14</v>
      </c>
      <c r="E333" s="2" t="s">
        <v>15</v>
      </c>
      <c r="F333" s="22"/>
      <c r="G333" s="51">
        <f>IF('[3]Total Proposed Rate Full Y1'!$AG315="","",'[3]Total Proposed Rate Full Y1'!$AG315)</f>
        <v>0</v>
      </c>
      <c r="H333" s="51"/>
      <c r="I333" s="51">
        <f>IF('[4]Total Proposed Rate Full Y2'!$AG333="","",'[4]Total Proposed Rate Full Y2'!$AG333)</f>
        <v>0</v>
      </c>
      <c r="J333" s="59"/>
      <c r="K333" s="51">
        <f t="shared" ref="K333:K396" si="42">IF(I333="","",+I333-G333)</f>
        <v>0</v>
      </c>
      <c r="L333" s="22"/>
      <c r="M333" s="60">
        <f t="shared" ref="M333:M396" si="43">IF(K333="","",+IFERROR(K333/G333,0))</f>
        <v>0</v>
      </c>
      <c r="N333" s="5"/>
      <c r="R333" s="48"/>
    </row>
    <row r="334" spans="1:18" hidden="1" x14ac:dyDescent="0.2">
      <c r="A334" s="6">
        <v>4</v>
      </c>
      <c r="B334" s="1"/>
      <c r="C334" s="42" t="s">
        <v>165</v>
      </c>
      <c r="E334" s="2" t="s">
        <v>15</v>
      </c>
      <c r="F334" s="22"/>
      <c r="G334" s="51">
        <f>IF('[3]Total Proposed Rate Full Y1'!$AG316="","",'[3]Total Proposed Rate Full Y1'!$AG316)</f>
        <v>0</v>
      </c>
      <c r="H334" s="51"/>
      <c r="I334" s="51">
        <f>IF('[4]Total Proposed Rate Full Y2'!$AG334="","",'[4]Total Proposed Rate Full Y2'!$AG334)</f>
        <v>0</v>
      </c>
      <c r="J334" s="59"/>
      <c r="K334" s="51">
        <f t="shared" si="42"/>
        <v>0</v>
      </c>
      <c r="L334" s="22"/>
      <c r="M334" s="60">
        <f t="shared" si="43"/>
        <v>0</v>
      </c>
      <c r="N334" s="5"/>
      <c r="R334" s="48"/>
    </row>
    <row r="335" spans="1:18" x14ac:dyDescent="0.2">
      <c r="A335" s="6">
        <v>4</v>
      </c>
      <c r="B335" s="1"/>
      <c r="C335" s="1" t="s">
        <v>17</v>
      </c>
      <c r="G335" s="51" t="str">
        <f>IF('[3]Total Proposed Rate Full Y1'!$AG317="","",'[3]Total Proposed Rate Full Y1'!$AG317)</f>
        <v/>
      </c>
      <c r="H335" s="59"/>
      <c r="I335" s="51" t="str">
        <f>IF('[4]Total Proposed Rate Full Y2'!$AG335="","",'[4]Total Proposed Rate Full Y2'!$AG335)</f>
        <v/>
      </c>
      <c r="J335" s="59"/>
      <c r="K335" s="51" t="str">
        <f t="shared" si="42"/>
        <v/>
      </c>
      <c r="M335" s="60" t="str">
        <f t="shared" si="43"/>
        <v/>
      </c>
      <c r="N335" s="5"/>
      <c r="R335" s="48"/>
    </row>
    <row r="336" spans="1:18" x14ac:dyDescent="0.2">
      <c r="A336" s="6">
        <f t="shared" si="41"/>
        <v>5</v>
      </c>
      <c r="B336" s="1"/>
      <c r="C336" s="41" t="s">
        <v>70</v>
      </c>
      <c r="E336" s="14" t="s">
        <v>15</v>
      </c>
      <c r="F336" s="22"/>
      <c r="G336" s="51">
        <f>IF('[3]Total Proposed Rate Full Y1'!$AG318="","",'[3]Total Proposed Rate Full Y1'!$AG318)</f>
        <v>0</v>
      </c>
      <c r="H336" s="51"/>
      <c r="I336" s="51">
        <f>IF('[4]Total Proposed Rate Full Y2'!$AG336="","",'[4]Total Proposed Rate Full Y2'!$AG336)</f>
        <v>0</v>
      </c>
      <c r="J336" s="59"/>
      <c r="K336" s="51">
        <f t="shared" si="42"/>
        <v>0</v>
      </c>
      <c r="L336" s="22"/>
      <c r="M336" s="60">
        <f t="shared" si="43"/>
        <v>0</v>
      </c>
      <c r="N336" s="5"/>
      <c r="R336" s="48"/>
    </row>
    <row r="337" spans="1:18" x14ac:dyDescent="0.2">
      <c r="A337" s="6">
        <f t="shared" ref="A337:A348" si="44">+A336+1</f>
        <v>6</v>
      </c>
      <c r="B337" s="1"/>
      <c r="C337" s="41" t="s">
        <v>71</v>
      </c>
      <c r="E337" s="14" t="s">
        <v>15</v>
      </c>
      <c r="F337" s="22"/>
      <c r="G337" s="51">
        <f>IF('[3]Total Proposed Rate Full Y1'!$AG319="","",'[3]Total Proposed Rate Full Y1'!$AG319)</f>
        <v>0</v>
      </c>
      <c r="H337" s="51"/>
      <c r="I337" s="51">
        <f>IF('[4]Total Proposed Rate Full Y2'!$AG337="","",'[4]Total Proposed Rate Full Y2'!$AG337)</f>
        <v>0</v>
      </c>
      <c r="J337" s="59"/>
      <c r="K337" s="51">
        <f t="shared" si="42"/>
        <v>0</v>
      </c>
      <c r="L337" s="22"/>
      <c r="M337" s="60">
        <f t="shared" si="43"/>
        <v>0</v>
      </c>
      <c r="N337" s="5"/>
      <c r="R337" s="48"/>
    </row>
    <row r="338" spans="1:18" x14ac:dyDescent="0.2">
      <c r="A338" s="6">
        <f t="shared" si="44"/>
        <v>7</v>
      </c>
      <c r="B338" s="1"/>
      <c r="C338" s="1" t="s">
        <v>20</v>
      </c>
      <c r="D338" s="1"/>
      <c r="E338" s="13"/>
      <c r="F338" s="52"/>
      <c r="G338" s="51" t="str">
        <f>IF('[3]Total Proposed Rate Full Y1'!$AG320="","",'[3]Total Proposed Rate Full Y1'!$AG320)</f>
        <v/>
      </c>
      <c r="H338" s="59"/>
      <c r="I338" s="51" t="str">
        <f>IF('[4]Total Proposed Rate Full Y2'!$AG338="","",'[4]Total Proposed Rate Full Y2'!$AG338)</f>
        <v/>
      </c>
      <c r="J338" s="59"/>
      <c r="K338" s="51" t="str">
        <f t="shared" si="42"/>
        <v/>
      </c>
      <c r="L338" s="52"/>
      <c r="M338" s="60" t="str">
        <f t="shared" si="43"/>
        <v/>
      </c>
      <c r="N338" s="5"/>
      <c r="R338" s="48"/>
    </row>
    <row r="339" spans="1:18" x14ac:dyDescent="0.2">
      <c r="A339" s="6">
        <f t="shared" si="44"/>
        <v>8</v>
      </c>
      <c r="B339" s="1"/>
      <c r="C339" s="104" t="s">
        <v>269</v>
      </c>
      <c r="D339" s="1"/>
      <c r="E339" s="13" t="s">
        <v>21</v>
      </c>
      <c r="F339" s="21"/>
      <c r="G339" s="59">
        <f>IF('[3]Total Proposed Rate Full Y1'!$AG321="","",'[3]Total Proposed Rate Full Y1'!$AG321)</f>
        <v>0.30885000000000001</v>
      </c>
      <c r="H339" s="59"/>
      <c r="I339" s="59">
        <f>IF('[4]Total Proposed Rate Full Y2'!$AG339="","",'[4]Total Proposed Rate Full Y2'!$AG339)</f>
        <v>0.30883999999999995</v>
      </c>
      <c r="J339" s="59"/>
      <c r="K339" s="59">
        <f t="shared" si="42"/>
        <v>-1.0000000000065512E-5</v>
      </c>
      <c r="L339" s="4"/>
      <c r="M339" s="60">
        <f t="shared" si="43"/>
        <v>-3.2378177108840899E-5</v>
      </c>
      <c r="N339" s="5"/>
      <c r="R339" s="48"/>
    </row>
    <row r="340" spans="1:18" x14ac:dyDescent="0.2">
      <c r="A340" s="6">
        <f t="shared" si="44"/>
        <v>9</v>
      </c>
      <c r="B340" s="1"/>
      <c r="C340" s="104" t="s">
        <v>270</v>
      </c>
      <c r="D340" s="1"/>
      <c r="E340" s="13" t="s">
        <v>21</v>
      </c>
      <c r="F340" s="21"/>
      <c r="G340" s="59">
        <f>IF('[3]Total Proposed Rate Full Y1'!$AG322="","",'[3]Total Proposed Rate Full Y1'!$AG322)</f>
        <v>0.30885000000000001</v>
      </c>
      <c r="H340" s="59"/>
      <c r="I340" s="59">
        <f>IF('[4]Total Proposed Rate Full Y2'!$AG340="","",'[4]Total Proposed Rate Full Y2'!$AG340)</f>
        <v>0.30883999999999995</v>
      </c>
      <c r="J340" s="59"/>
      <c r="K340" s="59">
        <f t="shared" si="42"/>
        <v>-1.0000000000065512E-5</v>
      </c>
      <c r="L340" s="4"/>
      <c r="M340" s="60">
        <f t="shared" si="43"/>
        <v>-3.2378177108840899E-5</v>
      </c>
      <c r="N340" s="5"/>
      <c r="R340" s="48"/>
    </row>
    <row r="341" spans="1:18" x14ac:dyDescent="0.2">
      <c r="A341" s="6">
        <f t="shared" si="44"/>
        <v>10</v>
      </c>
      <c r="B341" s="1"/>
      <c r="C341" s="104" t="s">
        <v>271</v>
      </c>
      <c r="D341" s="1"/>
      <c r="E341" s="13" t="s">
        <v>21</v>
      </c>
      <c r="F341" s="21"/>
      <c r="G341" s="59">
        <f>IF('[3]Total Proposed Rate Full Y1'!$AG323="","",'[3]Total Proposed Rate Full Y1'!$AG323)</f>
        <v>0.38889000000000001</v>
      </c>
      <c r="H341" s="59"/>
      <c r="I341" s="59">
        <f>IF('[4]Total Proposed Rate Full Y2'!$AG341="","",'[4]Total Proposed Rate Full Y2'!$AG341)</f>
        <v>0.38885999999999998</v>
      </c>
      <c r="J341" s="59"/>
      <c r="K341" s="59">
        <f t="shared" si="42"/>
        <v>-3.0000000000030003E-5</v>
      </c>
      <c r="L341" s="4"/>
      <c r="M341" s="60">
        <f t="shared" si="43"/>
        <v>-7.7142636735400762E-5</v>
      </c>
      <c r="N341" s="5"/>
      <c r="R341" s="48"/>
    </row>
    <row r="342" spans="1:18" x14ac:dyDescent="0.2">
      <c r="A342" s="6">
        <f t="shared" si="44"/>
        <v>11</v>
      </c>
      <c r="B342" s="1"/>
      <c r="C342" s="104" t="s">
        <v>272</v>
      </c>
      <c r="D342" s="1"/>
      <c r="E342" s="13" t="s">
        <v>21</v>
      </c>
      <c r="F342" s="21"/>
      <c r="G342" s="59">
        <f>IF('[3]Total Proposed Rate Full Y1'!$AG324="","",'[3]Total Proposed Rate Full Y1'!$AG324)</f>
        <v>0.6813300000000001</v>
      </c>
      <c r="H342" s="59"/>
      <c r="I342" s="59">
        <f>IF('[4]Total Proposed Rate Full Y2'!$AG342="","",'[4]Total Proposed Rate Full Y2'!$AG342)</f>
        <v>0.68129000000000006</v>
      </c>
      <c r="J342" s="59"/>
      <c r="K342" s="59">
        <f t="shared" si="42"/>
        <v>-4.0000000000040004E-5</v>
      </c>
      <c r="L342" s="4"/>
      <c r="M342" s="60">
        <f t="shared" si="43"/>
        <v>-5.8708702097427086E-5</v>
      </c>
      <c r="N342" s="5"/>
      <c r="R342" s="48"/>
    </row>
    <row r="343" spans="1:18" x14ac:dyDescent="0.2">
      <c r="A343" s="6">
        <f t="shared" si="44"/>
        <v>12</v>
      </c>
      <c r="B343" s="1"/>
      <c r="C343" s="15" t="s">
        <v>22</v>
      </c>
      <c r="D343" s="1"/>
      <c r="E343" s="13"/>
      <c r="F343" s="21"/>
      <c r="G343" s="59" t="str">
        <f>IF('[3]Total Proposed Rate Full Y1'!$AG325="","",'[3]Total Proposed Rate Full Y1'!$AG325)</f>
        <v/>
      </c>
      <c r="H343" s="59"/>
      <c r="I343" s="59" t="str">
        <f>IF('[4]Total Proposed Rate Full Y2'!$AG343="","",'[4]Total Proposed Rate Full Y2'!$AG343)</f>
        <v/>
      </c>
      <c r="J343" s="59"/>
      <c r="K343" s="59" t="str">
        <f t="shared" si="42"/>
        <v/>
      </c>
      <c r="L343" s="4"/>
      <c r="M343" s="60" t="str">
        <f t="shared" si="43"/>
        <v/>
      </c>
      <c r="N343" s="5"/>
      <c r="R343" s="48"/>
    </row>
    <row r="344" spans="1:18" x14ac:dyDescent="0.2">
      <c r="A344" s="6">
        <f t="shared" si="44"/>
        <v>13</v>
      </c>
      <c r="B344" s="1"/>
      <c r="C344" s="104" t="s">
        <v>269</v>
      </c>
      <c r="D344" s="1"/>
      <c r="E344" s="13" t="s">
        <v>21</v>
      </c>
      <c r="F344" s="21"/>
      <c r="G344" s="59">
        <f>IF('[3]Total Proposed Rate Full Y1'!$AG326="","",'[3]Total Proposed Rate Full Y1'!$AG326)</f>
        <v>0.28288999999999997</v>
      </c>
      <c r="H344" s="59"/>
      <c r="I344" s="59">
        <f>IF('[4]Total Proposed Rate Full Y2'!$AG344="","",'[4]Total Proposed Rate Full Y2'!$AG344)</f>
        <v>0.28287000000000001</v>
      </c>
      <c r="J344" s="59"/>
      <c r="K344" s="59">
        <f t="shared" si="42"/>
        <v>-1.9999999999964491E-5</v>
      </c>
      <c r="L344" s="4"/>
      <c r="M344" s="60">
        <f t="shared" si="43"/>
        <v>-7.0698858213314331E-5</v>
      </c>
      <c r="N344" s="5"/>
      <c r="R344" s="48"/>
    </row>
    <row r="345" spans="1:18" x14ac:dyDescent="0.2">
      <c r="A345" s="6">
        <f t="shared" si="44"/>
        <v>14</v>
      </c>
      <c r="B345" s="1"/>
      <c r="C345" s="104" t="s">
        <v>270</v>
      </c>
      <c r="D345" s="1"/>
      <c r="E345" s="13" t="s">
        <v>21</v>
      </c>
      <c r="F345" s="21"/>
      <c r="G345" s="59">
        <f>IF('[3]Total Proposed Rate Full Y1'!$AG327="","",'[3]Total Proposed Rate Full Y1'!$AG327)</f>
        <v>0.28288999999999997</v>
      </c>
      <c r="H345" s="59"/>
      <c r="I345" s="59">
        <f>IF('[4]Total Proposed Rate Full Y2'!$AG345="","",'[4]Total Proposed Rate Full Y2'!$AG345)</f>
        <v>0.28287000000000001</v>
      </c>
      <c r="J345" s="59"/>
      <c r="K345" s="59">
        <f t="shared" si="42"/>
        <v>-1.9999999999964491E-5</v>
      </c>
      <c r="L345" s="4"/>
      <c r="M345" s="60">
        <f t="shared" si="43"/>
        <v>-7.0698858213314331E-5</v>
      </c>
      <c r="N345" s="5"/>
      <c r="R345" s="48"/>
    </row>
    <row r="346" spans="1:18" x14ac:dyDescent="0.2">
      <c r="A346" s="6">
        <f t="shared" si="44"/>
        <v>15</v>
      </c>
      <c r="B346" s="1"/>
      <c r="C346" s="104" t="s">
        <v>271</v>
      </c>
      <c r="D346" s="1"/>
      <c r="E346" s="13" t="s">
        <v>21</v>
      </c>
      <c r="F346" s="21"/>
      <c r="G346" s="59">
        <f>IF('[3]Total Proposed Rate Full Y1'!$AG328="","",'[3]Total Proposed Rate Full Y1'!$AG328)</f>
        <v>0.35620000000000002</v>
      </c>
      <c r="H346" s="59"/>
      <c r="I346" s="59">
        <f>IF('[4]Total Proposed Rate Full Y2'!$AG346="","",'[4]Total Proposed Rate Full Y2'!$AG346)</f>
        <v>0.35617000000000004</v>
      </c>
      <c r="J346" s="59"/>
      <c r="K346" s="59">
        <f t="shared" si="42"/>
        <v>-2.9999999999974492E-5</v>
      </c>
      <c r="L346" s="4"/>
      <c r="M346" s="60">
        <f t="shared" si="43"/>
        <v>-8.422234699599801E-5</v>
      </c>
      <c r="N346" s="5"/>
      <c r="R346" s="48"/>
    </row>
    <row r="347" spans="1:18" x14ac:dyDescent="0.2">
      <c r="A347" s="6">
        <f t="shared" si="44"/>
        <v>16</v>
      </c>
      <c r="B347" s="1"/>
      <c r="C347" s="104" t="s">
        <v>272</v>
      </c>
      <c r="D347" s="1"/>
      <c r="E347" s="13" t="s">
        <v>21</v>
      </c>
      <c r="F347" s="21"/>
      <c r="G347" s="59">
        <f>IF('[3]Total Proposed Rate Full Y1'!$AG329="","",'[3]Total Proposed Rate Full Y1'!$AG329)</f>
        <v>0.62406000000000006</v>
      </c>
      <c r="H347" s="59"/>
      <c r="I347" s="59">
        <f>IF('[4]Total Proposed Rate Full Y2'!$AG347="","",'[4]Total Proposed Rate Full Y2'!$AG347)</f>
        <v>0.62402000000000013</v>
      </c>
      <c r="J347" s="59"/>
      <c r="K347" s="59">
        <f t="shared" si="42"/>
        <v>-3.9999999999928981E-5</v>
      </c>
      <c r="L347" s="4"/>
      <c r="M347" s="60">
        <f t="shared" si="43"/>
        <v>-6.4096400986970764E-5</v>
      </c>
      <c r="N347" s="5"/>
      <c r="R347" s="48"/>
    </row>
    <row r="348" spans="1:18" x14ac:dyDescent="0.2">
      <c r="A348" s="6">
        <f t="shared" si="44"/>
        <v>17</v>
      </c>
      <c r="B348" s="1"/>
      <c r="C348" s="14" t="s">
        <v>23</v>
      </c>
      <c r="D348" s="1"/>
      <c r="E348" s="17" t="s">
        <v>24</v>
      </c>
      <c r="F348" s="54"/>
      <c r="G348" s="102">
        <f>IF('[3]Total Proposed Rate Full Y1'!$AG330="","",'[3]Total Proposed Rate Full Y1'!$AG330)</f>
        <v>0.16900000000000001</v>
      </c>
      <c r="H348" s="102"/>
      <c r="I348" s="102">
        <f>IF('[4]Total Proposed Rate Full Y2'!$AG348="","",'[4]Total Proposed Rate Full Y2'!$AG348)</f>
        <v>0.16900000000000001</v>
      </c>
      <c r="J348" s="102"/>
      <c r="K348" s="102">
        <f t="shared" si="42"/>
        <v>0</v>
      </c>
      <c r="L348" s="22"/>
      <c r="M348" s="60">
        <f t="shared" si="43"/>
        <v>0</v>
      </c>
      <c r="N348" s="5"/>
      <c r="R348" s="48"/>
    </row>
    <row r="349" spans="1:18" x14ac:dyDescent="0.2">
      <c r="A349" s="6"/>
      <c r="B349" s="1"/>
      <c r="C349" s="14"/>
      <c r="D349" s="1"/>
      <c r="E349" s="1"/>
      <c r="F349" s="21"/>
      <c r="G349" s="51" t="str">
        <f>IF('[3]Total Proposed Rate Full Y1'!$AG331="","",'[3]Total Proposed Rate Full Y1'!$AG331)</f>
        <v/>
      </c>
      <c r="H349" s="59"/>
      <c r="I349" s="51" t="str">
        <f>IF('[4]Total Proposed Rate Full Y2'!$AG349="","",'[4]Total Proposed Rate Full Y2'!$AG349)</f>
        <v/>
      </c>
      <c r="J349" s="59"/>
      <c r="K349" s="51" t="str">
        <f t="shared" si="42"/>
        <v/>
      </c>
      <c r="L349" s="21"/>
      <c r="M349" s="60" t="str">
        <f t="shared" si="43"/>
        <v/>
      </c>
      <c r="N349" s="5"/>
      <c r="R349" s="48"/>
    </row>
    <row r="350" spans="1:18" x14ac:dyDescent="0.2">
      <c r="A350" s="6"/>
      <c r="B350" s="1"/>
      <c r="C350" s="14"/>
      <c r="D350" s="1"/>
      <c r="E350" s="1"/>
      <c r="F350" s="21"/>
      <c r="G350" s="51" t="str">
        <f>IF('[3]Total Proposed Rate Full Y1'!$AG332="","",'[3]Total Proposed Rate Full Y1'!$AG332)</f>
        <v/>
      </c>
      <c r="H350" s="59"/>
      <c r="I350" s="51" t="str">
        <f>IF('[4]Total Proposed Rate Full Y2'!$AG350="","",'[4]Total Proposed Rate Full Y2'!$AG350)</f>
        <v/>
      </c>
      <c r="J350" s="59"/>
      <c r="K350" s="51" t="str">
        <f t="shared" si="42"/>
        <v/>
      </c>
      <c r="L350" s="21"/>
      <c r="M350" s="60" t="str">
        <f t="shared" si="43"/>
        <v/>
      </c>
      <c r="N350" s="5"/>
      <c r="R350" s="48"/>
    </row>
    <row r="351" spans="1:18" ht="10.5" x14ac:dyDescent="0.25">
      <c r="A351" s="6">
        <f>+A350+1</f>
        <v>1</v>
      </c>
      <c r="B351" s="1"/>
      <c r="C351" s="12" t="s">
        <v>313</v>
      </c>
      <c r="E351" s="1"/>
      <c r="G351" s="51" t="str">
        <f>IF('[3]Total Proposed Rate Full Y1'!$AG332="","",'[3]Total Proposed Rate Full Y1'!$AG332)</f>
        <v/>
      </c>
      <c r="H351" s="59"/>
      <c r="I351" s="51" t="str">
        <f>IF('[4]Total Proposed Rate Full Y2'!$AG351="","",'[4]Total Proposed Rate Full Y2'!$AG351)</f>
        <v/>
      </c>
      <c r="J351" s="59"/>
      <c r="K351" s="51" t="str">
        <f t="shared" si="42"/>
        <v/>
      </c>
      <c r="M351" s="60" t="str">
        <f t="shared" si="43"/>
        <v/>
      </c>
      <c r="N351" s="5"/>
      <c r="R351" s="48"/>
    </row>
    <row r="352" spans="1:18" x14ac:dyDescent="0.2">
      <c r="A352" s="6">
        <f t="shared" ref="A352:A356" si="45">+A351+1</f>
        <v>2</v>
      </c>
      <c r="B352" s="1"/>
      <c r="C352" s="1" t="s">
        <v>12</v>
      </c>
      <c r="E352" s="13" t="s">
        <v>13</v>
      </c>
      <c r="F352" s="21"/>
      <c r="G352" s="51">
        <f>IF('[3]Total Proposed Rate Full Y1'!$AG333="","",'[3]Total Proposed Rate Full Y1'!$AG333)</f>
        <v>0</v>
      </c>
      <c r="H352" s="51"/>
      <c r="I352" s="51">
        <f>IF('[4]Total Proposed Rate Full Y2'!$AG352="","",'[4]Total Proposed Rate Full Y2'!$AG352)</f>
        <v>0</v>
      </c>
      <c r="J352" s="59"/>
      <c r="K352" s="51">
        <f t="shared" si="42"/>
        <v>0</v>
      </c>
      <c r="L352" s="22"/>
      <c r="M352" s="60">
        <f t="shared" si="43"/>
        <v>0</v>
      </c>
      <c r="N352" s="5"/>
      <c r="R352" s="48"/>
    </row>
    <row r="353" spans="1:18" x14ac:dyDescent="0.2">
      <c r="A353" s="6">
        <f t="shared" si="45"/>
        <v>3</v>
      </c>
      <c r="B353" s="1"/>
      <c r="C353" s="1" t="s">
        <v>14</v>
      </c>
      <c r="E353" s="2" t="s">
        <v>15</v>
      </c>
      <c r="F353" s="22"/>
      <c r="G353" s="51">
        <f>IF('[3]Total Proposed Rate Full Y1'!$AG334="","",'[3]Total Proposed Rate Full Y1'!$AG334)</f>
        <v>0</v>
      </c>
      <c r="H353" s="51"/>
      <c r="I353" s="51">
        <f>IF('[4]Total Proposed Rate Full Y2'!$AG353="","",'[4]Total Proposed Rate Full Y2'!$AG353)</f>
        <v>0</v>
      </c>
      <c r="J353" s="59"/>
      <c r="K353" s="51">
        <f t="shared" si="42"/>
        <v>0</v>
      </c>
      <c r="L353" s="22"/>
      <c r="M353" s="60">
        <f t="shared" si="43"/>
        <v>0</v>
      </c>
      <c r="N353" s="5"/>
      <c r="R353" s="48"/>
    </row>
    <row r="354" spans="1:18" hidden="1" x14ac:dyDescent="0.2">
      <c r="A354" s="6">
        <v>4</v>
      </c>
      <c r="B354" s="1"/>
      <c r="C354" s="42" t="s">
        <v>165</v>
      </c>
      <c r="E354" s="2" t="s">
        <v>15</v>
      </c>
      <c r="F354" s="22"/>
      <c r="G354" s="51">
        <f>IF('[3]Total Proposed Rate Full Y1'!$AG335="","",'[3]Total Proposed Rate Full Y1'!$AG335)</f>
        <v>0</v>
      </c>
      <c r="H354" s="51"/>
      <c r="I354" s="51">
        <f>IF('[4]Total Proposed Rate Full Y2'!$AG354="","",'[4]Total Proposed Rate Full Y2'!$AG354)</f>
        <v>0</v>
      </c>
      <c r="J354" s="59"/>
      <c r="K354" s="51">
        <f t="shared" si="42"/>
        <v>0</v>
      </c>
      <c r="L354" s="22"/>
      <c r="M354" s="60">
        <f t="shared" si="43"/>
        <v>0</v>
      </c>
      <c r="N354" s="5"/>
      <c r="R354" s="48"/>
    </row>
    <row r="355" spans="1:18" x14ac:dyDescent="0.2">
      <c r="A355" s="6">
        <v>4</v>
      </c>
      <c r="B355" s="1"/>
      <c r="C355" s="1" t="s">
        <v>17</v>
      </c>
      <c r="G355" s="51" t="str">
        <f>IF('[3]Total Proposed Rate Full Y1'!$AG336="","",'[3]Total Proposed Rate Full Y1'!$AG336)</f>
        <v/>
      </c>
      <c r="H355" s="59"/>
      <c r="I355" s="51" t="str">
        <f>IF('[4]Total Proposed Rate Full Y2'!$AG355="","",'[4]Total Proposed Rate Full Y2'!$AG355)</f>
        <v/>
      </c>
      <c r="J355" s="59"/>
      <c r="K355" s="51" t="str">
        <f t="shared" si="42"/>
        <v/>
      </c>
      <c r="M355" s="60" t="str">
        <f t="shared" si="43"/>
        <v/>
      </c>
      <c r="N355" s="5"/>
      <c r="R355" s="48"/>
    </row>
    <row r="356" spans="1:18" x14ac:dyDescent="0.2">
      <c r="A356" s="6">
        <f t="shared" si="45"/>
        <v>5</v>
      </c>
      <c r="B356" s="1"/>
      <c r="C356" s="41" t="s">
        <v>70</v>
      </c>
      <c r="E356" s="14" t="s">
        <v>15</v>
      </c>
      <c r="F356" s="22"/>
      <c r="G356" s="51">
        <f>IF('[3]Total Proposed Rate Full Y1'!$AG337="","",'[3]Total Proposed Rate Full Y1'!$AG337)</f>
        <v>0</v>
      </c>
      <c r="H356" s="51"/>
      <c r="I356" s="51">
        <f>IF('[4]Total Proposed Rate Full Y2'!$AG356="","",'[4]Total Proposed Rate Full Y2'!$AG356)</f>
        <v>0</v>
      </c>
      <c r="J356" s="59"/>
      <c r="K356" s="51">
        <f t="shared" si="42"/>
        <v>0</v>
      </c>
      <c r="L356" s="22"/>
      <c r="M356" s="60">
        <f t="shared" si="43"/>
        <v>0</v>
      </c>
      <c r="N356" s="5"/>
      <c r="R356" s="48"/>
    </row>
    <row r="357" spans="1:18" x14ac:dyDescent="0.2">
      <c r="A357" s="6">
        <f t="shared" ref="A357:A369" si="46">+A356+1</f>
        <v>6</v>
      </c>
      <c r="B357" s="1"/>
      <c r="C357" s="41" t="s">
        <v>71</v>
      </c>
      <c r="D357" s="1"/>
      <c r="E357" s="14" t="s">
        <v>15</v>
      </c>
      <c r="F357" s="22"/>
      <c r="G357" s="51">
        <f>IF('[3]Total Proposed Rate Full Y1'!$AG338="","",'[3]Total Proposed Rate Full Y1'!$AG338)</f>
        <v>0</v>
      </c>
      <c r="H357" s="51"/>
      <c r="I357" s="51">
        <f>IF('[4]Total Proposed Rate Full Y2'!$AG357="","",'[4]Total Proposed Rate Full Y2'!$AG357)</f>
        <v>0</v>
      </c>
      <c r="J357" s="59"/>
      <c r="K357" s="51">
        <f t="shared" si="42"/>
        <v>0</v>
      </c>
      <c r="L357" s="22"/>
      <c r="M357" s="60">
        <f t="shared" si="43"/>
        <v>0</v>
      </c>
      <c r="N357" s="5"/>
      <c r="R357" s="48"/>
    </row>
    <row r="358" spans="1:18" x14ac:dyDescent="0.2">
      <c r="A358" s="6">
        <f t="shared" si="46"/>
        <v>7</v>
      </c>
      <c r="B358" s="1"/>
      <c r="C358" s="1" t="s">
        <v>20</v>
      </c>
      <c r="D358" s="1"/>
      <c r="E358" s="13"/>
      <c r="F358" s="52"/>
      <c r="G358" s="51" t="str">
        <f>IF('[3]Total Proposed Rate Full Y1'!$AG339="","",'[3]Total Proposed Rate Full Y1'!$AG339)</f>
        <v/>
      </c>
      <c r="H358" s="59"/>
      <c r="I358" s="51" t="str">
        <f>IF('[4]Total Proposed Rate Full Y2'!$AG358="","",'[4]Total Proposed Rate Full Y2'!$AG358)</f>
        <v/>
      </c>
      <c r="J358" s="59"/>
      <c r="K358" s="51" t="str">
        <f t="shared" si="42"/>
        <v/>
      </c>
      <c r="L358" s="52"/>
      <c r="M358" s="60" t="str">
        <f t="shared" si="43"/>
        <v/>
      </c>
      <c r="N358" s="5"/>
      <c r="R358" s="48"/>
    </row>
    <row r="359" spans="1:18" x14ac:dyDescent="0.2">
      <c r="A359" s="6">
        <f t="shared" si="46"/>
        <v>8</v>
      </c>
      <c r="B359" s="1"/>
      <c r="C359" s="104" t="s">
        <v>269</v>
      </c>
      <c r="D359" s="1"/>
      <c r="E359" s="13" t="s">
        <v>21</v>
      </c>
      <c r="F359" s="21"/>
      <c r="G359" s="59">
        <f>IF('[3]Total Proposed Rate Full Y1'!$AG340="","",'[3]Total Proposed Rate Full Y1'!$AG340)</f>
        <v>0.22950000000000001</v>
      </c>
      <c r="H359" s="59"/>
      <c r="I359" s="59">
        <f>IF('[4]Total Proposed Rate Full Y2'!$AG359="","",'[4]Total Proposed Rate Full Y2'!$AG359)</f>
        <v>0.22949</v>
      </c>
      <c r="J359" s="59"/>
      <c r="K359" s="59">
        <f t="shared" si="42"/>
        <v>-1.0000000000010001E-5</v>
      </c>
      <c r="L359" s="4"/>
      <c r="M359" s="60">
        <f t="shared" si="43"/>
        <v>-4.3572984749498913E-5</v>
      </c>
      <c r="N359" s="5"/>
      <c r="R359" s="48"/>
    </row>
    <row r="360" spans="1:18" x14ac:dyDescent="0.2">
      <c r="A360" s="6">
        <f t="shared" si="46"/>
        <v>9</v>
      </c>
      <c r="B360" s="1"/>
      <c r="C360" s="104" t="s">
        <v>270</v>
      </c>
      <c r="D360" s="1"/>
      <c r="E360" s="13" t="s">
        <v>21</v>
      </c>
      <c r="F360" s="21"/>
      <c r="G360" s="59">
        <f>IF('[3]Total Proposed Rate Full Y1'!$AG341="","",'[3]Total Proposed Rate Full Y1'!$AG341)</f>
        <v>0.22950000000000001</v>
      </c>
      <c r="H360" s="59"/>
      <c r="I360" s="59">
        <f>IF('[4]Total Proposed Rate Full Y2'!$AG360="","",'[4]Total Proposed Rate Full Y2'!$AG360)</f>
        <v>0.22949</v>
      </c>
      <c r="J360" s="59"/>
      <c r="K360" s="59">
        <f t="shared" si="42"/>
        <v>-1.0000000000010001E-5</v>
      </c>
      <c r="L360" s="4"/>
      <c r="M360" s="60">
        <f t="shared" si="43"/>
        <v>-4.3572984749498913E-5</v>
      </c>
      <c r="N360" s="5"/>
      <c r="R360" s="48"/>
    </row>
    <row r="361" spans="1:18" x14ac:dyDescent="0.2">
      <c r="A361" s="6">
        <f t="shared" si="46"/>
        <v>10</v>
      </c>
      <c r="B361" s="1"/>
      <c r="C361" s="104" t="s">
        <v>271</v>
      </c>
      <c r="D361" s="1"/>
      <c r="E361" s="13" t="s">
        <v>21</v>
      </c>
      <c r="F361" s="21"/>
      <c r="G361" s="59">
        <f>IF('[3]Total Proposed Rate Full Y1'!$AG342="","",'[3]Total Proposed Rate Full Y1'!$AG342)</f>
        <v>0.28897</v>
      </c>
      <c r="H361" s="59"/>
      <c r="I361" s="59">
        <f>IF('[4]Total Proposed Rate Full Y2'!$AG361="","",'[4]Total Proposed Rate Full Y2'!$AG361)</f>
        <v>0.28894999999999998</v>
      </c>
      <c r="J361" s="59"/>
      <c r="K361" s="59">
        <f t="shared" si="42"/>
        <v>-2.0000000000020002E-5</v>
      </c>
      <c r="L361" s="4"/>
      <c r="M361" s="60">
        <f t="shared" si="43"/>
        <v>-6.9211336817039834E-5</v>
      </c>
      <c r="N361" s="5"/>
      <c r="R361" s="48"/>
    </row>
    <row r="362" spans="1:18" x14ac:dyDescent="0.2">
      <c r="A362" s="6">
        <f t="shared" si="46"/>
        <v>11</v>
      </c>
      <c r="B362" s="1"/>
      <c r="C362" s="104" t="s">
        <v>272</v>
      </c>
      <c r="D362" s="1"/>
      <c r="E362" s="13" t="s">
        <v>21</v>
      </c>
      <c r="F362" s="21"/>
      <c r="G362" s="59">
        <f>IF('[3]Total Proposed Rate Full Y1'!$AG343="","",'[3]Total Proposed Rate Full Y1'!$AG343)</f>
        <v>0.50627000000000011</v>
      </c>
      <c r="H362" s="59"/>
      <c r="I362" s="59">
        <f>IF('[4]Total Proposed Rate Full Y2'!$AG362="","",'[4]Total Proposed Rate Full Y2'!$AG362)</f>
        <v>0.50624999999999998</v>
      </c>
      <c r="J362" s="59"/>
      <c r="K362" s="59">
        <f t="shared" si="42"/>
        <v>-2.0000000000131024E-5</v>
      </c>
      <c r="L362" s="4"/>
      <c r="M362" s="60">
        <f t="shared" si="43"/>
        <v>-3.9504612163728881E-5</v>
      </c>
      <c r="N362" s="5"/>
      <c r="R362" s="48"/>
    </row>
    <row r="363" spans="1:18" x14ac:dyDescent="0.2">
      <c r="A363" s="6">
        <f t="shared" si="46"/>
        <v>12</v>
      </c>
      <c r="B363" s="1"/>
      <c r="C363" s="15" t="s">
        <v>22</v>
      </c>
      <c r="D363" s="1"/>
      <c r="E363" s="13"/>
      <c r="F363" s="21"/>
      <c r="G363" s="59" t="str">
        <f>IF('[3]Total Proposed Rate Full Y1'!$AG344="","",'[3]Total Proposed Rate Full Y1'!$AG344)</f>
        <v/>
      </c>
      <c r="H363" s="59"/>
      <c r="I363" s="59" t="str">
        <f>IF('[4]Total Proposed Rate Full Y2'!$AG363="","",'[4]Total Proposed Rate Full Y2'!$AG363)</f>
        <v/>
      </c>
      <c r="J363" s="59"/>
      <c r="K363" s="59" t="str">
        <f t="shared" si="42"/>
        <v/>
      </c>
      <c r="L363" s="4"/>
      <c r="M363" s="60" t="str">
        <f t="shared" si="43"/>
        <v/>
      </c>
      <c r="N363" s="5"/>
      <c r="R363" s="48"/>
    </row>
    <row r="364" spans="1:18" x14ac:dyDescent="0.2">
      <c r="A364" s="6">
        <f t="shared" si="46"/>
        <v>13</v>
      </c>
      <c r="B364" s="1"/>
      <c r="C364" s="104" t="s">
        <v>269</v>
      </c>
      <c r="D364" s="1"/>
      <c r="E364" s="13" t="s">
        <v>21</v>
      </c>
      <c r="F364" s="21"/>
      <c r="G364" s="59">
        <f>IF('[3]Total Proposed Rate Full Y1'!$AG345="","",'[3]Total Proposed Rate Full Y1'!$AG345)</f>
        <v>0.21021000000000001</v>
      </c>
      <c r="H364" s="59"/>
      <c r="I364" s="59">
        <f>IF('[4]Total Proposed Rate Full Y2'!$AG364="","",'[4]Total Proposed Rate Full Y2'!$AG364)</f>
        <v>0.2102</v>
      </c>
      <c r="J364" s="59"/>
      <c r="K364" s="59">
        <f t="shared" si="42"/>
        <v>-1.0000000000010001E-5</v>
      </c>
      <c r="L364" s="4"/>
      <c r="M364" s="60">
        <f t="shared" si="43"/>
        <v>-4.7571476142952291E-5</v>
      </c>
      <c r="N364" s="5"/>
      <c r="R364" s="48"/>
    </row>
    <row r="365" spans="1:18" x14ac:dyDescent="0.2">
      <c r="A365" s="6">
        <f t="shared" si="46"/>
        <v>14</v>
      </c>
      <c r="B365" s="1"/>
      <c r="C365" s="104" t="s">
        <v>270</v>
      </c>
      <c r="D365" s="1"/>
      <c r="E365" s="13" t="s">
        <v>21</v>
      </c>
      <c r="F365" s="21"/>
      <c r="G365" s="59">
        <f>IF('[3]Total Proposed Rate Full Y1'!$AG346="","",'[3]Total Proposed Rate Full Y1'!$AG346)</f>
        <v>0.21021000000000001</v>
      </c>
      <c r="H365" s="59"/>
      <c r="I365" s="59">
        <f>IF('[4]Total Proposed Rate Full Y2'!$AG365="","",'[4]Total Proposed Rate Full Y2'!$AG365)</f>
        <v>0.2102</v>
      </c>
      <c r="J365" s="59"/>
      <c r="K365" s="59">
        <f t="shared" si="42"/>
        <v>-1.0000000000010001E-5</v>
      </c>
      <c r="L365" s="4"/>
      <c r="M365" s="60">
        <f t="shared" si="43"/>
        <v>-4.7571476142952291E-5</v>
      </c>
      <c r="N365" s="5"/>
      <c r="R365" s="48"/>
    </row>
    <row r="366" spans="1:18" x14ac:dyDescent="0.2">
      <c r="A366" s="6">
        <f t="shared" si="46"/>
        <v>15</v>
      </c>
      <c r="B366" s="1"/>
      <c r="C366" s="104" t="s">
        <v>271</v>
      </c>
      <c r="D366" s="1"/>
      <c r="E366" s="13" t="s">
        <v>21</v>
      </c>
      <c r="F366" s="21"/>
      <c r="G366" s="59">
        <f>IF('[3]Total Proposed Rate Full Y1'!$AG347="","",'[3]Total Proposed Rate Full Y1'!$AG347)</f>
        <v>0.26467999999999997</v>
      </c>
      <c r="H366" s="59"/>
      <c r="I366" s="59">
        <f>IF('[4]Total Proposed Rate Full Y2'!$AG366="","",'[4]Total Proposed Rate Full Y2'!$AG366)</f>
        <v>0.26465999999999995</v>
      </c>
      <c r="J366" s="59"/>
      <c r="K366" s="59">
        <f t="shared" si="42"/>
        <v>-2.0000000000020002E-5</v>
      </c>
      <c r="L366" s="4"/>
      <c r="M366" s="60">
        <f t="shared" si="43"/>
        <v>-7.5562943932371183E-5</v>
      </c>
      <c r="N366" s="5"/>
      <c r="R366" s="48"/>
    </row>
    <row r="367" spans="1:18" x14ac:dyDescent="0.2">
      <c r="A367" s="6">
        <f t="shared" si="46"/>
        <v>16</v>
      </c>
      <c r="B367" s="1"/>
      <c r="C367" s="104" t="s">
        <v>272</v>
      </c>
      <c r="E367" s="13" t="s">
        <v>21</v>
      </c>
      <c r="F367" s="21"/>
      <c r="G367" s="59">
        <f>IF('[3]Total Proposed Rate Full Y1'!$AG348="","",'[3]Total Proposed Rate Full Y1'!$AG348)</f>
        <v>0.46371999999999997</v>
      </c>
      <c r="H367" s="59"/>
      <c r="I367" s="59">
        <f>IF('[4]Total Proposed Rate Full Y2'!$AG367="","",'[4]Total Proposed Rate Full Y2'!$AG367)</f>
        <v>0.46368999999999999</v>
      </c>
      <c r="J367" s="59"/>
      <c r="K367" s="59">
        <f t="shared" si="42"/>
        <v>-2.9999999999974492E-5</v>
      </c>
      <c r="L367" s="4"/>
      <c r="M367" s="60">
        <f t="shared" si="43"/>
        <v>-6.4694212024442532E-5</v>
      </c>
      <c r="N367" s="5"/>
      <c r="R367" s="48"/>
    </row>
    <row r="368" spans="1:18" x14ac:dyDescent="0.2">
      <c r="A368" s="6">
        <f t="shared" si="46"/>
        <v>17</v>
      </c>
      <c r="B368" s="1"/>
      <c r="C368" s="14" t="s">
        <v>23</v>
      </c>
      <c r="D368" s="1"/>
      <c r="E368" s="17" t="s">
        <v>24</v>
      </c>
      <c r="F368" s="54"/>
      <c r="G368" s="102">
        <f>IF('[3]Total Proposed Rate Full Y1'!$AG349="","",'[3]Total Proposed Rate Full Y1'!$AG349)</f>
        <v>0.16900000000000001</v>
      </c>
      <c r="H368" s="102"/>
      <c r="I368" s="102">
        <f>IF('[4]Total Proposed Rate Full Y2'!$AG368="","",'[4]Total Proposed Rate Full Y2'!$AG368)</f>
        <v>0.16900000000000001</v>
      </c>
      <c r="J368" s="102"/>
      <c r="K368" s="102">
        <f t="shared" si="42"/>
        <v>0</v>
      </c>
      <c r="L368" s="22"/>
      <c r="M368" s="60">
        <f t="shared" si="43"/>
        <v>0</v>
      </c>
      <c r="N368" s="5"/>
      <c r="R368" s="48"/>
    </row>
    <row r="369" spans="1:18" x14ac:dyDescent="0.2">
      <c r="A369" s="6">
        <f t="shared" si="46"/>
        <v>18</v>
      </c>
      <c r="B369" s="1"/>
      <c r="C369" s="14" t="s">
        <v>275</v>
      </c>
      <c r="D369" s="1"/>
      <c r="E369" s="14" t="s">
        <v>41</v>
      </c>
      <c r="F369" s="21"/>
      <c r="G369" s="102">
        <f>IF('[3]Total Proposed Rate Full Y1'!$AG350="","",'[3]Total Proposed Rate Full Y1'!$AG350)</f>
        <v>-0.13</v>
      </c>
      <c r="H369" s="102"/>
      <c r="I369" s="102">
        <f>IF('[4]Total Proposed Rate Full Y2'!$AG369="","",'[4]Total Proposed Rate Full Y2'!$AG369)</f>
        <v>-0.13</v>
      </c>
      <c r="J369" s="102"/>
      <c r="K369" s="102">
        <f t="shared" si="42"/>
        <v>0</v>
      </c>
      <c r="L369" s="21"/>
      <c r="M369" s="60">
        <f t="shared" si="43"/>
        <v>0</v>
      </c>
      <c r="N369" s="5"/>
      <c r="R369" s="48"/>
    </row>
    <row r="370" spans="1:18" x14ac:dyDescent="0.2">
      <c r="A370" s="6"/>
      <c r="B370" s="1"/>
      <c r="F370" s="55"/>
      <c r="G370" s="51" t="str">
        <f>IF('[3]Total Proposed Rate Full Y1'!$AG351="","",'[3]Total Proposed Rate Full Y1'!$AG351)</f>
        <v/>
      </c>
      <c r="H370" s="51"/>
      <c r="I370" s="51" t="str">
        <f>IF('[4]Total Proposed Rate Full Y2'!$AG370="","",'[4]Total Proposed Rate Full Y2'!$AG370)</f>
        <v/>
      </c>
      <c r="J370" s="59"/>
      <c r="K370" s="51" t="str">
        <f t="shared" si="42"/>
        <v/>
      </c>
      <c r="L370" s="22"/>
      <c r="M370" s="60" t="str">
        <f t="shared" si="43"/>
        <v/>
      </c>
      <c r="N370" s="5"/>
      <c r="R370" s="48"/>
    </row>
    <row r="371" spans="1:18" x14ac:dyDescent="0.2">
      <c r="A371" s="6"/>
      <c r="C371" s="16"/>
      <c r="E371" s="19"/>
      <c r="F371" s="20"/>
      <c r="G371" s="51" t="str">
        <f>IF('[3]Total Proposed Rate Full Y1'!$AG352="","",'[3]Total Proposed Rate Full Y1'!$AG352)</f>
        <v/>
      </c>
      <c r="H371" s="59"/>
      <c r="I371" s="51" t="str">
        <f>IF('[4]Total Proposed Rate Full Y2'!$AG371="","",'[4]Total Proposed Rate Full Y2'!$AG371)</f>
        <v/>
      </c>
      <c r="J371" s="59"/>
      <c r="K371" s="51" t="str">
        <f t="shared" si="42"/>
        <v/>
      </c>
      <c r="L371" s="20"/>
      <c r="M371" s="60" t="str">
        <f t="shared" si="43"/>
        <v/>
      </c>
      <c r="N371" s="5"/>
      <c r="R371" s="48"/>
    </row>
    <row r="372" spans="1:18" ht="10.5" x14ac:dyDescent="0.25">
      <c r="A372" s="6">
        <f>+A371+1</f>
        <v>1</v>
      </c>
      <c r="B372" s="25"/>
      <c r="C372" s="12" t="s">
        <v>42</v>
      </c>
      <c r="E372" s="1"/>
      <c r="F372" s="21"/>
      <c r="G372" s="51" t="str">
        <f>IF('[3]Total Proposed Rate Full Y1'!$AG352="","",'[3]Total Proposed Rate Full Y1'!$AG352)</f>
        <v/>
      </c>
      <c r="H372" s="59"/>
      <c r="I372" s="51" t="str">
        <f>IF('[4]Total Proposed Rate Full Y2'!$AG372="","",'[4]Total Proposed Rate Full Y2'!$AG372)</f>
        <v/>
      </c>
      <c r="J372" s="59"/>
      <c r="K372" s="51" t="str">
        <f t="shared" si="42"/>
        <v/>
      </c>
      <c r="L372" s="21"/>
      <c r="M372" s="60" t="str">
        <f t="shared" si="43"/>
        <v/>
      </c>
      <c r="N372" s="5"/>
      <c r="R372" s="48"/>
    </row>
    <row r="373" spans="1:18" x14ac:dyDescent="0.2">
      <c r="A373" s="6">
        <f t="shared" ref="A373:A377" si="47">+A372+1</f>
        <v>2</v>
      </c>
      <c r="B373" s="1"/>
      <c r="C373" s="1" t="s">
        <v>12</v>
      </c>
      <c r="E373" s="13" t="s">
        <v>13</v>
      </c>
      <c r="F373" s="52"/>
      <c r="G373" s="51">
        <f>IF('[3]Total Proposed Rate Full Y1'!$AG353="","",'[3]Total Proposed Rate Full Y1'!$AG353)</f>
        <v>0</v>
      </c>
      <c r="H373" s="51"/>
      <c r="I373" s="51">
        <f>IF('[4]Total Proposed Rate Full Y2'!$AG373="","",'[4]Total Proposed Rate Full Y2'!$AG373)</f>
        <v>0</v>
      </c>
      <c r="J373" s="59"/>
      <c r="K373" s="51">
        <f t="shared" si="42"/>
        <v>0</v>
      </c>
      <c r="L373" s="22"/>
      <c r="M373" s="60">
        <f t="shared" si="43"/>
        <v>0</v>
      </c>
      <c r="N373" s="5"/>
      <c r="R373" s="48"/>
    </row>
    <row r="374" spans="1:18" x14ac:dyDescent="0.2">
      <c r="A374" s="6">
        <f t="shared" si="47"/>
        <v>3</v>
      </c>
      <c r="B374" s="1"/>
      <c r="C374" s="1" t="s">
        <v>14</v>
      </c>
      <c r="E374" s="2" t="s">
        <v>15</v>
      </c>
      <c r="F374" s="22"/>
      <c r="G374" s="51">
        <f>IF('[3]Total Proposed Rate Full Y1'!$AG354="","",'[3]Total Proposed Rate Full Y1'!$AG354)</f>
        <v>0</v>
      </c>
      <c r="H374" s="51"/>
      <c r="I374" s="51">
        <f>IF('[4]Total Proposed Rate Full Y2'!$AG374="","",'[4]Total Proposed Rate Full Y2'!$AG374)</f>
        <v>0</v>
      </c>
      <c r="J374" s="59"/>
      <c r="K374" s="51">
        <f t="shared" si="42"/>
        <v>0</v>
      </c>
      <c r="L374" s="22"/>
      <c r="M374" s="60">
        <f t="shared" si="43"/>
        <v>0</v>
      </c>
      <c r="N374" s="5"/>
      <c r="R374" s="48"/>
    </row>
    <row r="375" spans="1:18" hidden="1" x14ac:dyDescent="0.2">
      <c r="A375" s="6">
        <v>4</v>
      </c>
      <c r="B375" s="1"/>
      <c r="C375" s="42" t="s">
        <v>165</v>
      </c>
      <c r="E375" s="2" t="s">
        <v>15</v>
      </c>
      <c r="F375" s="22"/>
      <c r="G375" s="51">
        <f>IF('[3]Total Proposed Rate Full Y1'!$AG355="","",'[3]Total Proposed Rate Full Y1'!$AG355)</f>
        <v>0</v>
      </c>
      <c r="H375" s="51"/>
      <c r="I375" s="51">
        <f>IF('[4]Total Proposed Rate Full Y2'!$AG375="","",'[4]Total Proposed Rate Full Y2'!$AG375)</f>
        <v>0</v>
      </c>
      <c r="J375" s="59"/>
      <c r="K375" s="51">
        <f t="shared" si="42"/>
        <v>0</v>
      </c>
      <c r="L375" s="22"/>
      <c r="M375" s="60">
        <f t="shared" si="43"/>
        <v>0</v>
      </c>
      <c r="N375" s="5"/>
      <c r="R375" s="48"/>
    </row>
    <row r="376" spans="1:18" x14ac:dyDescent="0.2">
      <c r="A376" s="6">
        <v>4</v>
      </c>
      <c r="B376" s="1"/>
      <c r="C376" s="1" t="s">
        <v>17</v>
      </c>
      <c r="G376" s="51" t="str">
        <f>IF('[3]Total Proposed Rate Full Y1'!$AG356="","",'[3]Total Proposed Rate Full Y1'!$AG356)</f>
        <v/>
      </c>
      <c r="H376" s="59"/>
      <c r="I376" s="51" t="str">
        <f>IF('[4]Total Proposed Rate Full Y2'!$AG376="","",'[4]Total Proposed Rate Full Y2'!$AG376)</f>
        <v/>
      </c>
      <c r="J376" s="59"/>
      <c r="K376" s="51" t="str">
        <f t="shared" si="42"/>
        <v/>
      </c>
      <c r="M376" s="60" t="str">
        <f t="shared" si="43"/>
        <v/>
      </c>
      <c r="N376" s="5"/>
      <c r="R376" s="48"/>
    </row>
    <row r="377" spans="1:18" x14ac:dyDescent="0.2">
      <c r="A377" s="6">
        <f t="shared" si="47"/>
        <v>5</v>
      </c>
      <c r="B377" s="1"/>
      <c r="C377" s="41" t="s">
        <v>70</v>
      </c>
      <c r="E377" s="14" t="s">
        <v>15</v>
      </c>
      <c r="F377" s="22"/>
      <c r="G377" s="51">
        <f>IF('[3]Total Proposed Rate Full Y1'!$AG357="","",'[3]Total Proposed Rate Full Y1'!$AG357)</f>
        <v>0</v>
      </c>
      <c r="H377" s="51"/>
      <c r="I377" s="51">
        <f>IF('[4]Total Proposed Rate Full Y2'!$AG377="","",'[4]Total Proposed Rate Full Y2'!$AG377)</f>
        <v>0</v>
      </c>
      <c r="J377" s="59"/>
      <c r="K377" s="51">
        <f t="shared" si="42"/>
        <v>0</v>
      </c>
      <c r="L377" s="22"/>
      <c r="M377" s="60">
        <f t="shared" si="43"/>
        <v>0</v>
      </c>
      <c r="N377" s="5"/>
      <c r="R377" s="48"/>
    </row>
    <row r="378" spans="1:18" x14ac:dyDescent="0.2">
      <c r="A378" s="6">
        <f t="shared" ref="A378:A389" si="48">+A377+1</f>
        <v>6</v>
      </c>
      <c r="B378" s="1"/>
      <c r="C378" s="41" t="s">
        <v>71</v>
      </c>
      <c r="E378" s="14" t="s">
        <v>15</v>
      </c>
      <c r="F378" s="22"/>
      <c r="G378" s="51">
        <f>IF('[3]Total Proposed Rate Full Y1'!$AG358="","",'[3]Total Proposed Rate Full Y1'!$AG358)</f>
        <v>0</v>
      </c>
      <c r="H378" s="51"/>
      <c r="I378" s="51">
        <f>IF('[4]Total Proposed Rate Full Y2'!$AG378="","",'[4]Total Proposed Rate Full Y2'!$AG378)</f>
        <v>0</v>
      </c>
      <c r="J378" s="59"/>
      <c r="K378" s="51">
        <f t="shared" si="42"/>
        <v>0</v>
      </c>
      <c r="L378" s="22"/>
      <c r="M378" s="60">
        <f t="shared" si="43"/>
        <v>0</v>
      </c>
      <c r="N378" s="5"/>
      <c r="R378" s="48"/>
    </row>
    <row r="379" spans="1:18" x14ac:dyDescent="0.2">
      <c r="A379" s="6">
        <f t="shared" si="48"/>
        <v>7</v>
      </c>
      <c r="B379" s="1"/>
      <c r="C379" s="1" t="s">
        <v>20</v>
      </c>
      <c r="E379" s="13"/>
      <c r="F379" s="52"/>
      <c r="G379" s="51" t="str">
        <f>IF('[3]Total Proposed Rate Full Y1'!$AG359="","",'[3]Total Proposed Rate Full Y1'!$AG359)</f>
        <v/>
      </c>
      <c r="H379" s="59"/>
      <c r="I379" s="51" t="str">
        <f>IF('[4]Total Proposed Rate Full Y2'!$AG379="","",'[4]Total Proposed Rate Full Y2'!$AG379)</f>
        <v/>
      </c>
      <c r="J379" s="59"/>
      <c r="K379" s="51" t="str">
        <f t="shared" si="42"/>
        <v/>
      </c>
      <c r="L379" s="52"/>
      <c r="M379" s="60" t="str">
        <f t="shared" si="43"/>
        <v/>
      </c>
      <c r="N379" s="5"/>
      <c r="R379" s="48"/>
    </row>
    <row r="380" spans="1:18" x14ac:dyDescent="0.2">
      <c r="A380" s="6">
        <f t="shared" si="48"/>
        <v>8</v>
      </c>
      <c r="B380" s="1"/>
      <c r="C380" s="104" t="s">
        <v>269</v>
      </c>
      <c r="E380" s="13" t="s">
        <v>21</v>
      </c>
      <c r="F380" s="21"/>
      <c r="G380" s="59">
        <f>IF('[3]Total Proposed Rate Full Y1'!$AG360="","",'[3]Total Proposed Rate Full Y1'!$AG360)</f>
        <v>0.30885000000000001</v>
      </c>
      <c r="H380" s="59"/>
      <c r="I380" s="59">
        <f>IF('[4]Total Proposed Rate Full Y2'!$AG380="","",'[4]Total Proposed Rate Full Y2'!$AG380)</f>
        <v>0.30883999999999995</v>
      </c>
      <c r="J380" s="59"/>
      <c r="K380" s="59">
        <f t="shared" si="42"/>
        <v>-1.0000000000065512E-5</v>
      </c>
      <c r="L380" s="4"/>
      <c r="M380" s="60">
        <f t="shared" si="43"/>
        <v>-3.2378177108840899E-5</v>
      </c>
      <c r="N380" s="5"/>
      <c r="R380" s="48"/>
    </row>
    <row r="381" spans="1:18" x14ac:dyDescent="0.2">
      <c r="A381" s="6">
        <f t="shared" si="48"/>
        <v>9</v>
      </c>
      <c r="B381" s="1"/>
      <c r="C381" s="104" t="s">
        <v>270</v>
      </c>
      <c r="E381" s="13" t="s">
        <v>21</v>
      </c>
      <c r="F381" s="21"/>
      <c r="G381" s="59">
        <f>IF('[3]Total Proposed Rate Full Y1'!$AG361="","",'[3]Total Proposed Rate Full Y1'!$AG361)</f>
        <v>0.30885000000000001</v>
      </c>
      <c r="H381" s="59"/>
      <c r="I381" s="59">
        <f>IF('[4]Total Proposed Rate Full Y2'!$AG381="","",'[4]Total Proposed Rate Full Y2'!$AG381)</f>
        <v>0.30883999999999995</v>
      </c>
      <c r="J381" s="59"/>
      <c r="K381" s="59">
        <f t="shared" si="42"/>
        <v>-1.0000000000065512E-5</v>
      </c>
      <c r="L381" s="4"/>
      <c r="M381" s="60">
        <f t="shared" si="43"/>
        <v>-3.2378177108840899E-5</v>
      </c>
      <c r="N381" s="5"/>
      <c r="R381" s="48"/>
    </row>
    <row r="382" spans="1:18" x14ac:dyDescent="0.2">
      <c r="A382" s="6">
        <f t="shared" si="48"/>
        <v>10</v>
      </c>
      <c r="B382" s="1"/>
      <c r="C382" s="104" t="s">
        <v>271</v>
      </c>
      <c r="D382" s="1"/>
      <c r="E382" s="13" t="s">
        <v>21</v>
      </c>
      <c r="F382" s="21"/>
      <c r="G382" s="59">
        <f>IF('[3]Total Proposed Rate Full Y1'!$AG362="","",'[3]Total Proposed Rate Full Y1'!$AG362)</f>
        <v>0.38889000000000001</v>
      </c>
      <c r="H382" s="59"/>
      <c r="I382" s="59">
        <f>IF('[4]Total Proposed Rate Full Y2'!$AG382="","",'[4]Total Proposed Rate Full Y2'!$AG382)</f>
        <v>0.38885999999999998</v>
      </c>
      <c r="J382" s="59"/>
      <c r="K382" s="59">
        <f t="shared" si="42"/>
        <v>-3.0000000000030003E-5</v>
      </c>
      <c r="L382" s="4"/>
      <c r="M382" s="60">
        <f t="shared" si="43"/>
        <v>-7.7142636735400762E-5</v>
      </c>
      <c r="N382" s="5"/>
      <c r="R382" s="48"/>
    </row>
    <row r="383" spans="1:18" x14ac:dyDescent="0.2">
      <c r="A383" s="6">
        <f t="shared" si="48"/>
        <v>11</v>
      </c>
      <c r="B383" s="1"/>
      <c r="C383" s="104" t="s">
        <v>272</v>
      </c>
      <c r="D383" s="1"/>
      <c r="E383" s="13" t="s">
        <v>21</v>
      </c>
      <c r="F383" s="21"/>
      <c r="G383" s="59">
        <f>IF('[3]Total Proposed Rate Full Y1'!$AG363="","",'[3]Total Proposed Rate Full Y1'!$AG363)</f>
        <v>0.6813300000000001</v>
      </c>
      <c r="H383" s="59"/>
      <c r="I383" s="59">
        <f>IF('[4]Total Proposed Rate Full Y2'!$AG383="","",'[4]Total Proposed Rate Full Y2'!$AG383)</f>
        <v>0.68129000000000006</v>
      </c>
      <c r="J383" s="59"/>
      <c r="K383" s="59">
        <f t="shared" si="42"/>
        <v>-4.0000000000040004E-5</v>
      </c>
      <c r="L383" s="4"/>
      <c r="M383" s="60">
        <f t="shared" si="43"/>
        <v>-5.8708702097427086E-5</v>
      </c>
      <c r="N383" s="5"/>
      <c r="R383" s="48"/>
    </row>
    <row r="384" spans="1:18" x14ac:dyDescent="0.2">
      <c r="A384" s="6">
        <f t="shared" si="48"/>
        <v>12</v>
      </c>
      <c r="B384" s="1"/>
      <c r="C384" s="15" t="s">
        <v>22</v>
      </c>
      <c r="D384" s="1"/>
      <c r="E384" s="13"/>
      <c r="F384" s="21"/>
      <c r="G384" s="59" t="str">
        <f>IF('[3]Total Proposed Rate Full Y1'!$AG364="","",'[3]Total Proposed Rate Full Y1'!$AG364)</f>
        <v/>
      </c>
      <c r="H384" s="59"/>
      <c r="I384" s="59" t="str">
        <f>IF('[4]Total Proposed Rate Full Y2'!$AG384="","",'[4]Total Proposed Rate Full Y2'!$AG384)</f>
        <v/>
      </c>
      <c r="J384" s="59"/>
      <c r="K384" s="59" t="str">
        <f t="shared" si="42"/>
        <v/>
      </c>
      <c r="L384" s="4"/>
      <c r="M384" s="60" t="str">
        <f t="shared" si="43"/>
        <v/>
      </c>
      <c r="N384" s="5"/>
      <c r="R384" s="48"/>
    </row>
    <row r="385" spans="1:18" x14ac:dyDescent="0.2">
      <c r="A385" s="6">
        <f t="shared" si="48"/>
        <v>13</v>
      </c>
      <c r="B385" s="1"/>
      <c r="C385" s="104" t="s">
        <v>269</v>
      </c>
      <c r="D385" s="1"/>
      <c r="E385" s="13" t="s">
        <v>21</v>
      </c>
      <c r="F385" s="21"/>
      <c r="G385" s="59">
        <f>IF('[3]Total Proposed Rate Full Y1'!$AG365="","",'[3]Total Proposed Rate Full Y1'!$AG365)</f>
        <v>0.28288999999999997</v>
      </c>
      <c r="H385" s="59"/>
      <c r="I385" s="59">
        <f>IF('[4]Total Proposed Rate Full Y2'!$AG385="","",'[4]Total Proposed Rate Full Y2'!$AG385)</f>
        <v>0.28287000000000001</v>
      </c>
      <c r="J385" s="59"/>
      <c r="K385" s="59">
        <f t="shared" si="42"/>
        <v>-1.9999999999964491E-5</v>
      </c>
      <c r="L385" s="4"/>
      <c r="M385" s="60">
        <f t="shared" si="43"/>
        <v>-7.0698858213314331E-5</v>
      </c>
      <c r="N385" s="5"/>
      <c r="R385" s="48"/>
    </row>
    <row r="386" spans="1:18" x14ac:dyDescent="0.2">
      <c r="A386" s="6">
        <f t="shared" si="48"/>
        <v>14</v>
      </c>
      <c r="B386" s="1"/>
      <c r="C386" s="104" t="s">
        <v>270</v>
      </c>
      <c r="E386" s="13" t="s">
        <v>21</v>
      </c>
      <c r="F386" s="21"/>
      <c r="G386" s="59">
        <f>IF('[3]Total Proposed Rate Full Y1'!$AG366="","",'[3]Total Proposed Rate Full Y1'!$AG366)</f>
        <v>0.28288999999999997</v>
      </c>
      <c r="H386" s="59"/>
      <c r="I386" s="59">
        <f>IF('[4]Total Proposed Rate Full Y2'!$AG386="","",'[4]Total Proposed Rate Full Y2'!$AG386)</f>
        <v>0.28287000000000001</v>
      </c>
      <c r="J386" s="59"/>
      <c r="K386" s="59">
        <f t="shared" si="42"/>
        <v>-1.9999999999964491E-5</v>
      </c>
      <c r="L386" s="4"/>
      <c r="M386" s="60">
        <f t="shared" si="43"/>
        <v>-7.0698858213314331E-5</v>
      </c>
      <c r="N386" s="5"/>
      <c r="R386" s="48"/>
    </row>
    <row r="387" spans="1:18" x14ac:dyDescent="0.2">
      <c r="A387" s="6">
        <f t="shared" si="48"/>
        <v>15</v>
      </c>
      <c r="B387" s="1"/>
      <c r="C387" s="104" t="s">
        <v>271</v>
      </c>
      <c r="D387" s="1"/>
      <c r="E387" s="13" t="s">
        <v>21</v>
      </c>
      <c r="F387" s="21"/>
      <c r="G387" s="59">
        <f>IF('[3]Total Proposed Rate Full Y1'!$AG367="","",'[3]Total Proposed Rate Full Y1'!$AG367)</f>
        <v>0.35620000000000002</v>
      </c>
      <c r="H387" s="59"/>
      <c r="I387" s="59">
        <f>IF('[4]Total Proposed Rate Full Y2'!$AG387="","",'[4]Total Proposed Rate Full Y2'!$AG387)</f>
        <v>0.35617000000000004</v>
      </c>
      <c r="J387" s="59"/>
      <c r="K387" s="59">
        <f t="shared" si="42"/>
        <v>-2.9999999999974492E-5</v>
      </c>
      <c r="L387" s="4"/>
      <c r="M387" s="60">
        <f t="shared" si="43"/>
        <v>-8.422234699599801E-5</v>
      </c>
    </row>
    <row r="388" spans="1:18" x14ac:dyDescent="0.2">
      <c r="A388" s="6">
        <f t="shared" si="48"/>
        <v>16</v>
      </c>
      <c r="B388" s="1"/>
      <c r="C388" s="104" t="s">
        <v>272</v>
      </c>
      <c r="D388" s="1"/>
      <c r="E388" s="13" t="s">
        <v>21</v>
      </c>
      <c r="F388" s="21"/>
      <c r="G388" s="59">
        <f>IF('[3]Total Proposed Rate Full Y1'!$AG368="","",'[3]Total Proposed Rate Full Y1'!$AG368)</f>
        <v>0.62406000000000006</v>
      </c>
      <c r="H388" s="59"/>
      <c r="I388" s="59">
        <f>IF('[4]Total Proposed Rate Full Y2'!$AG388="","",'[4]Total Proposed Rate Full Y2'!$AG388)</f>
        <v>0.62402000000000013</v>
      </c>
      <c r="J388" s="59"/>
      <c r="K388" s="59">
        <f t="shared" si="42"/>
        <v>-3.9999999999928981E-5</v>
      </c>
      <c r="L388" s="4"/>
      <c r="M388" s="60">
        <f t="shared" si="43"/>
        <v>-6.4096400986970764E-5</v>
      </c>
    </row>
    <row r="389" spans="1:18" x14ac:dyDescent="0.2">
      <c r="A389" s="6">
        <f t="shared" si="48"/>
        <v>17</v>
      </c>
      <c r="B389" s="1"/>
      <c r="C389" s="14" t="s">
        <v>23</v>
      </c>
      <c r="E389" s="17" t="s">
        <v>24</v>
      </c>
      <c r="F389" s="54"/>
      <c r="G389" s="102">
        <f>IF('[3]Total Proposed Rate Full Y1'!$AG369="","",'[3]Total Proposed Rate Full Y1'!$AG369)</f>
        <v>0.33800000000000002</v>
      </c>
      <c r="H389" s="102"/>
      <c r="I389" s="102">
        <f>IF('[4]Total Proposed Rate Full Y2'!$AG389="","",'[4]Total Proposed Rate Full Y2'!$AG389)</f>
        <v>0.33800000000000002</v>
      </c>
      <c r="J389" s="102"/>
      <c r="K389" s="102">
        <f t="shared" si="42"/>
        <v>0</v>
      </c>
      <c r="L389" s="22"/>
      <c r="M389" s="60">
        <f t="shared" si="43"/>
        <v>0</v>
      </c>
    </row>
    <row r="390" spans="1:18" x14ac:dyDescent="0.2">
      <c r="A390" s="6"/>
      <c r="B390" s="1"/>
      <c r="C390" s="14"/>
      <c r="E390" s="1"/>
      <c r="F390" s="21"/>
      <c r="G390" s="51" t="str">
        <f>IF('[3]Total Proposed Rate Full Y1'!$AG370="","",'[3]Total Proposed Rate Full Y1'!$AG370)</f>
        <v/>
      </c>
      <c r="H390" s="59"/>
      <c r="I390" s="51" t="str">
        <f>IF('[4]Total Proposed Rate Full Y2'!$AG390="","",'[4]Total Proposed Rate Full Y2'!$AG390)</f>
        <v/>
      </c>
      <c r="J390" s="59"/>
      <c r="K390" s="51" t="str">
        <f t="shared" si="42"/>
        <v/>
      </c>
      <c r="L390" s="21"/>
      <c r="M390" s="60" t="str">
        <f t="shared" si="43"/>
        <v/>
      </c>
      <c r="N390" s="5"/>
      <c r="R390" s="48"/>
    </row>
    <row r="391" spans="1:18" x14ac:dyDescent="0.2">
      <c r="A391" s="6"/>
      <c r="B391" s="1"/>
      <c r="C391" s="14"/>
      <c r="E391" s="1"/>
      <c r="F391" s="21"/>
      <c r="G391" s="51" t="str">
        <f>IF('[3]Total Proposed Rate Full Y1'!$AG371="","",'[3]Total Proposed Rate Full Y1'!$AG371)</f>
        <v/>
      </c>
      <c r="H391" s="59"/>
      <c r="I391" s="51" t="str">
        <f>IF('[4]Total Proposed Rate Full Y2'!$AG391="","",'[4]Total Proposed Rate Full Y2'!$AG391)</f>
        <v/>
      </c>
      <c r="J391" s="59"/>
      <c r="K391" s="51" t="str">
        <f t="shared" si="42"/>
        <v/>
      </c>
      <c r="L391" s="21"/>
      <c r="M391" s="60" t="str">
        <f t="shared" si="43"/>
        <v/>
      </c>
      <c r="N391" s="5"/>
      <c r="R391" s="48"/>
    </row>
    <row r="392" spans="1:18" ht="10.5" x14ac:dyDescent="0.25">
      <c r="A392" s="6">
        <f>+A391+1</f>
        <v>1</v>
      </c>
      <c r="B392" s="1"/>
      <c r="C392" s="12" t="s">
        <v>284</v>
      </c>
      <c r="D392" s="1"/>
      <c r="E392" s="13"/>
      <c r="F392" s="21"/>
      <c r="G392" s="51" t="str">
        <f>IF('[3]Total Proposed Rate Full Y1'!$AG371="","",'[3]Total Proposed Rate Full Y1'!$AG371)</f>
        <v/>
      </c>
      <c r="H392" s="59"/>
      <c r="I392" s="51" t="str">
        <f>IF('[4]Total Proposed Rate Full Y2'!$AG392="","",'[4]Total Proposed Rate Full Y2'!$AG392)</f>
        <v/>
      </c>
      <c r="J392" s="59"/>
      <c r="K392" s="51" t="str">
        <f t="shared" si="42"/>
        <v/>
      </c>
      <c r="L392" s="21"/>
      <c r="M392" s="60" t="str">
        <f t="shared" si="43"/>
        <v/>
      </c>
      <c r="N392" s="5"/>
      <c r="R392" s="48"/>
    </row>
    <row r="393" spans="1:18" x14ac:dyDescent="0.2">
      <c r="A393" s="6">
        <f t="shared" ref="A393:A397" si="49">+A392+1</f>
        <v>2</v>
      </c>
      <c r="B393" s="1"/>
      <c r="C393" s="1" t="s">
        <v>12</v>
      </c>
      <c r="E393" s="13" t="s">
        <v>13</v>
      </c>
      <c r="F393" s="52"/>
      <c r="G393" s="51">
        <f>IF('[3]Total Proposed Rate Full Y1'!$AG372="","",'[3]Total Proposed Rate Full Y1'!$AG372)</f>
        <v>0</v>
      </c>
      <c r="H393" s="51"/>
      <c r="I393" s="51">
        <f>IF('[4]Total Proposed Rate Full Y2'!$AG393="","",'[4]Total Proposed Rate Full Y2'!$AG393)</f>
        <v>0</v>
      </c>
      <c r="J393" s="59"/>
      <c r="K393" s="51">
        <f t="shared" si="42"/>
        <v>0</v>
      </c>
      <c r="L393" s="22"/>
      <c r="M393" s="60">
        <f t="shared" si="43"/>
        <v>0</v>
      </c>
      <c r="N393" s="5"/>
      <c r="R393" s="48"/>
    </row>
    <row r="394" spans="1:18" x14ac:dyDescent="0.2">
      <c r="A394" s="6">
        <f t="shared" si="49"/>
        <v>3</v>
      </c>
      <c r="B394" s="1"/>
      <c r="C394" s="1" t="s">
        <v>14</v>
      </c>
      <c r="E394" s="2" t="s">
        <v>15</v>
      </c>
      <c r="F394" s="22"/>
      <c r="G394" s="51">
        <f>IF('[3]Total Proposed Rate Full Y1'!$AG373="","",'[3]Total Proposed Rate Full Y1'!$AG373)</f>
        <v>0</v>
      </c>
      <c r="H394" s="51"/>
      <c r="I394" s="51">
        <f>IF('[4]Total Proposed Rate Full Y2'!$AG394="","",'[4]Total Proposed Rate Full Y2'!$AG394)</f>
        <v>0</v>
      </c>
      <c r="J394" s="59"/>
      <c r="K394" s="51">
        <f t="shared" si="42"/>
        <v>0</v>
      </c>
      <c r="L394" s="22"/>
      <c r="M394" s="60">
        <f t="shared" si="43"/>
        <v>0</v>
      </c>
      <c r="N394" s="5"/>
      <c r="R394" s="48"/>
    </row>
    <row r="395" spans="1:18" hidden="1" x14ac:dyDescent="0.2">
      <c r="A395" s="6">
        <v>4</v>
      </c>
      <c r="B395" s="1"/>
      <c r="C395" s="42" t="s">
        <v>165</v>
      </c>
      <c r="E395" s="2" t="s">
        <v>15</v>
      </c>
      <c r="F395" s="22"/>
      <c r="G395" s="51">
        <f>IF('[3]Total Proposed Rate Full Y1'!$AG374="","",'[3]Total Proposed Rate Full Y1'!$AG374)</f>
        <v>0</v>
      </c>
      <c r="H395" s="51"/>
      <c r="I395" s="51">
        <f>IF('[4]Total Proposed Rate Full Y2'!$AG395="","",'[4]Total Proposed Rate Full Y2'!$AG395)</f>
        <v>0</v>
      </c>
      <c r="J395" s="59"/>
      <c r="K395" s="51">
        <f t="shared" si="42"/>
        <v>0</v>
      </c>
      <c r="L395" s="22"/>
      <c r="M395" s="60">
        <f t="shared" si="43"/>
        <v>0</v>
      </c>
      <c r="N395" s="5"/>
      <c r="R395" s="48"/>
    </row>
    <row r="396" spans="1:18" x14ac:dyDescent="0.2">
      <c r="A396" s="6">
        <v>4</v>
      </c>
      <c r="B396" s="1"/>
      <c r="C396" s="1" t="s">
        <v>17</v>
      </c>
      <c r="G396" s="51" t="str">
        <f>IF('[3]Total Proposed Rate Full Y1'!$AG375="","",'[3]Total Proposed Rate Full Y1'!$AG375)</f>
        <v/>
      </c>
      <c r="H396" s="59"/>
      <c r="I396" s="51" t="str">
        <f>IF('[4]Total Proposed Rate Full Y2'!$AG396="","",'[4]Total Proposed Rate Full Y2'!$AG396)</f>
        <v/>
      </c>
      <c r="J396" s="59"/>
      <c r="K396" s="51" t="str">
        <f t="shared" si="42"/>
        <v/>
      </c>
      <c r="M396" s="60" t="str">
        <f t="shared" si="43"/>
        <v/>
      </c>
      <c r="N396" s="5"/>
      <c r="R396" s="48"/>
    </row>
    <row r="397" spans="1:18" x14ac:dyDescent="0.2">
      <c r="A397" s="6">
        <f t="shared" si="49"/>
        <v>5</v>
      </c>
      <c r="B397" s="1"/>
      <c r="C397" s="41" t="s">
        <v>70</v>
      </c>
      <c r="E397" s="14" t="s">
        <v>15</v>
      </c>
      <c r="F397" s="22"/>
      <c r="G397" s="51">
        <f>IF('[3]Total Proposed Rate Full Y1'!$AG376="","",'[3]Total Proposed Rate Full Y1'!$AG376)</f>
        <v>0</v>
      </c>
      <c r="H397" s="51"/>
      <c r="I397" s="51">
        <f>IF('[4]Total Proposed Rate Full Y2'!$AG397="","",'[4]Total Proposed Rate Full Y2'!$AG397)</f>
        <v>0</v>
      </c>
      <c r="J397" s="59"/>
      <c r="K397" s="51">
        <f t="shared" ref="K397:K460" si="50">IF(I397="","",+I397-G397)</f>
        <v>0</v>
      </c>
      <c r="L397" s="22"/>
      <c r="M397" s="60">
        <f t="shared" ref="M397:M460" si="51">IF(K397="","",+IFERROR(K397/G397,0))</f>
        <v>0</v>
      </c>
      <c r="N397" s="5"/>
      <c r="R397" s="48"/>
    </row>
    <row r="398" spans="1:18" x14ac:dyDescent="0.2">
      <c r="A398" s="6">
        <f t="shared" ref="A398:A409" si="52">+A397+1</f>
        <v>6</v>
      </c>
      <c r="B398" s="1"/>
      <c r="C398" s="41" t="s">
        <v>71</v>
      </c>
      <c r="E398" s="14" t="s">
        <v>15</v>
      </c>
      <c r="F398" s="22"/>
      <c r="G398" s="51">
        <f>IF('[3]Total Proposed Rate Full Y1'!$AG377="","",'[3]Total Proposed Rate Full Y1'!$AG377)</f>
        <v>0</v>
      </c>
      <c r="H398" s="51"/>
      <c r="I398" s="51">
        <f>IF('[4]Total Proposed Rate Full Y2'!$AG398="","",'[4]Total Proposed Rate Full Y2'!$AG398)</f>
        <v>0</v>
      </c>
      <c r="J398" s="59"/>
      <c r="K398" s="51">
        <f t="shared" si="50"/>
        <v>0</v>
      </c>
      <c r="L398" s="22"/>
      <c r="M398" s="60">
        <f t="shared" si="51"/>
        <v>0</v>
      </c>
      <c r="N398" s="5"/>
      <c r="R398" s="48"/>
    </row>
    <row r="399" spans="1:18" x14ac:dyDescent="0.2">
      <c r="A399" s="6">
        <f t="shared" si="52"/>
        <v>7</v>
      </c>
      <c r="B399" s="1"/>
      <c r="C399" s="1" t="s">
        <v>20</v>
      </c>
      <c r="E399" s="13"/>
      <c r="F399" s="52"/>
      <c r="G399" s="51" t="str">
        <f>IF('[3]Total Proposed Rate Full Y1'!$AG378="","",'[3]Total Proposed Rate Full Y1'!$AG378)</f>
        <v/>
      </c>
      <c r="H399" s="59"/>
      <c r="I399" s="51" t="str">
        <f>IF('[4]Total Proposed Rate Full Y2'!$AG399="","",'[4]Total Proposed Rate Full Y2'!$AG399)</f>
        <v/>
      </c>
      <c r="J399" s="59"/>
      <c r="K399" s="51" t="str">
        <f t="shared" si="50"/>
        <v/>
      </c>
      <c r="L399" s="52"/>
      <c r="M399" s="60" t="str">
        <f t="shared" si="51"/>
        <v/>
      </c>
      <c r="N399" s="5"/>
      <c r="R399" s="48"/>
    </row>
    <row r="400" spans="1:18" x14ac:dyDescent="0.2">
      <c r="A400" s="6">
        <f t="shared" si="52"/>
        <v>8</v>
      </c>
      <c r="B400" s="1"/>
      <c r="C400" s="104" t="s">
        <v>269</v>
      </c>
      <c r="E400" s="13" t="s">
        <v>21</v>
      </c>
      <c r="F400" s="21"/>
      <c r="G400" s="59">
        <f>IF('[3]Total Proposed Rate Full Y1'!$AG379="","",'[3]Total Proposed Rate Full Y1'!$AG379)</f>
        <v>0.22950000000000001</v>
      </c>
      <c r="H400" s="59"/>
      <c r="I400" s="59">
        <f>IF('[4]Total Proposed Rate Full Y2'!$AG400="","",'[4]Total Proposed Rate Full Y2'!$AG400)</f>
        <v>0.22949</v>
      </c>
      <c r="J400" s="59"/>
      <c r="K400" s="59">
        <f t="shared" si="50"/>
        <v>-1.0000000000010001E-5</v>
      </c>
      <c r="L400" s="4"/>
      <c r="M400" s="60">
        <f t="shared" si="51"/>
        <v>-4.3572984749498913E-5</v>
      </c>
      <c r="N400" s="5"/>
      <c r="R400" s="48"/>
    </row>
    <row r="401" spans="1:18" x14ac:dyDescent="0.2">
      <c r="A401" s="6">
        <f t="shared" si="52"/>
        <v>9</v>
      </c>
      <c r="B401" s="1"/>
      <c r="C401" s="104" t="s">
        <v>270</v>
      </c>
      <c r="E401" s="13" t="s">
        <v>21</v>
      </c>
      <c r="F401" s="21"/>
      <c r="G401" s="59">
        <f>IF('[3]Total Proposed Rate Full Y1'!$AG380="","",'[3]Total Proposed Rate Full Y1'!$AG380)</f>
        <v>0.22950000000000001</v>
      </c>
      <c r="H401" s="59"/>
      <c r="I401" s="59">
        <f>IF('[4]Total Proposed Rate Full Y2'!$AG401="","",'[4]Total Proposed Rate Full Y2'!$AG401)</f>
        <v>0.22949</v>
      </c>
      <c r="J401" s="59"/>
      <c r="K401" s="59">
        <f t="shared" si="50"/>
        <v>-1.0000000000010001E-5</v>
      </c>
      <c r="L401" s="4"/>
      <c r="M401" s="60">
        <f t="shared" si="51"/>
        <v>-4.3572984749498913E-5</v>
      </c>
      <c r="N401" s="5"/>
      <c r="R401" s="48"/>
    </row>
    <row r="402" spans="1:18" x14ac:dyDescent="0.2">
      <c r="A402" s="6">
        <f t="shared" si="52"/>
        <v>10</v>
      </c>
      <c r="B402" s="1"/>
      <c r="C402" s="104" t="s">
        <v>271</v>
      </c>
      <c r="D402" s="1"/>
      <c r="E402" s="13" t="s">
        <v>21</v>
      </c>
      <c r="F402" s="21"/>
      <c r="G402" s="59">
        <f>IF('[3]Total Proposed Rate Full Y1'!$AG381="","",'[3]Total Proposed Rate Full Y1'!$AG381)</f>
        <v>0.28897</v>
      </c>
      <c r="H402" s="59"/>
      <c r="I402" s="59">
        <f>IF('[4]Total Proposed Rate Full Y2'!$AG402="","",'[4]Total Proposed Rate Full Y2'!$AG402)</f>
        <v>0.28894999999999998</v>
      </c>
      <c r="J402" s="59"/>
      <c r="K402" s="59">
        <f t="shared" si="50"/>
        <v>-2.0000000000020002E-5</v>
      </c>
      <c r="L402" s="4"/>
      <c r="M402" s="60">
        <f t="shared" si="51"/>
        <v>-6.9211336817039834E-5</v>
      </c>
      <c r="N402" s="5"/>
      <c r="R402" s="48"/>
    </row>
    <row r="403" spans="1:18" x14ac:dyDescent="0.2">
      <c r="A403" s="6">
        <f t="shared" si="52"/>
        <v>11</v>
      </c>
      <c r="B403" s="1"/>
      <c r="C403" s="104" t="s">
        <v>272</v>
      </c>
      <c r="D403" s="1"/>
      <c r="E403" s="13" t="s">
        <v>21</v>
      </c>
      <c r="F403" s="21"/>
      <c r="G403" s="59">
        <f>IF('[3]Total Proposed Rate Full Y1'!$AG382="","",'[3]Total Proposed Rate Full Y1'!$AG382)</f>
        <v>0.50627000000000011</v>
      </c>
      <c r="H403" s="59"/>
      <c r="I403" s="59">
        <f>IF('[4]Total Proposed Rate Full Y2'!$AG403="","",'[4]Total Proposed Rate Full Y2'!$AG403)</f>
        <v>0.50624999999999998</v>
      </c>
      <c r="J403" s="59"/>
      <c r="K403" s="59">
        <f t="shared" si="50"/>
        <v>-2.0000000000131024E-5</v>
      </c>
      <c r="L403" s="4"/>
      <c r="M403" s="60">
        <f t="shared" si="51"/>
        <v>-3.9504612163728881E-5</v>
      </c>
      <c r="N403" s="5"/>
      <c r="R403" s="48"/>
    </row>
    <row r="404" spans="1:18" x14ac:dyDescent="0.2">
      <c r="A404" s="6">
        <f t="shared" si="52"/>
        <v>12</v>
      </c>
      <c r="B404" s="1"/>
      <c r="C404" s="15" t="s">
        <v>22</v>
      </c>
      <c r="D404" s="1"/>
      <c r="E404" s="13"/>
      <c r="F404" s="21"/>
      <c r="G404" s="59" t="str">
        <f>IF('[3]Total Proposed Rate Full Y1'!$AG383="","",'[3]Total Proposed Rate Full Y1'!$AG383)</f>
        <v/>
      </c>
      <c r="H404" s="59"/>
      <c r="I404" s="59" t="str">
        <f>IF('[4]Total Proposed Rate Full Y2'!$AG404="","",'[4]Total Proposed Rate Full Y2'!$AG404)</f>
        <v/>
      </c>
      <c r="J404" s="59"/>
      <c r="K404" s="59" t="str">
        <f t="shared" si="50"/>
        <v/>
      </c>
      <c r="L404" s="4"/>
      <c r="M404" s="60" t="str">
        <f t="shared" si="51"/>
        <v/>
      </c>
      <c r="N404" s="5"/>
      <c r="R404" s="48"/>
    </row>
    <row r="405" spans="1:18" x14ac:dyDescent="0.2">
      <c r="A405" s="6">
        <f t="shared" si="52"/>
        <v>13</v>
      </c>
      <c r="B405" s="1"/>
      <c r="C405" s="104" t="s">
        <v>269</v>
      </c>
      <c r="D405" s="1"/>
      <c r="E405" s="13" t="s">
        <v>21</v>
      </c>
      <c r="F405" s="21"/>
      <c r="G405" s="59">
        <f>IF('[3]Total Proposed Rate Full Y1'!$AG384="","",'[3]Total Proposed Rate Full Y1'!$AG384)</f>
        <v>0.21021000000000001</v>
      </c>
      <c r="H405" s="59"/>
      <c r="I405" s="59">
        <f>IF('[4]Total Proposed Rate Full Y2'!$AG405="","",'[4]Total Proposed Rate Full Y2'!$AG405)</f>
        <v>0.2102</v>
      </c>
      <c r="J405" s="59"/>
      <c r="K405" s="59">
        <f t="shared" si="50"/>
        <v>-1.0000000000010001E-5</v>
      </c>
      <c r="L405" s="4"/>
      <c r="M405" s="60">
        <f t="shared" si="51"/>
        <v>-4.7571476142952291E-5</v>
      </c>
      <c r="N405" s="5"/>
      <c r="R405" s="48"/>
    </row>
    <row r="406" spans="1:18" x14ac:dyDescent="0.2">
      <c r="A406" s="6">
        <f t="shared" si="52"/>
        <v>14</v>
      </c>
      <c r="B406" s="1"/>
      <c r="C406" s="104" t="s">
        <v>270</v>
      </c>
      <c r="E406" s="13" t="s">
        <v>21</v>
      </c>
      <c r="F406" s="21"/>
      <c r="G406" s="59">
        <f>IF('[3]Total Proposed Rate Full Y1'!$AG385="","",'[3]Total Proposed Rate Full Y1'!$AG385)</f>
        <v>0.21021000000000001</v>
      </c>
      <c r="H406" s="59"/>
      <c r="I406" s="59">
        <f>IF('[4]Total Proposed Rate Full Y2'!$AG406="","",'[4]Total Proposed Rate Full Y2'!$AG406)</f>
        <v>0.2102</v>
      </c>
      <c r="J406" s="59"/>
      <c r="K406" s="59">
        <f t="shared" si="50"/>
        <v>-1.0000000000010001E-5</v>
      </c>
      <c r="L406" s="4"/>
      <c r="M406" s="60">
        <f t="shared" si="51"/>
        <v>-4.7571476142952291E-5</v>
      </c>
      <c r="N406" s="5"/>
      <c r="R406" s="48"/>
    </row>
    <row r="407" spans="1:18" x14ac:dyDescent="0.2">
      <c r="A407" s="6">
        <f t="shared" si="52"/>
        <v>15</v>
      </c>
      <c r="B407" s="1"/>
      <c r="C407" s="104" t="s">
        <v>271</v>
      </c>
      <c r="D407" s="1"/>
      <c r="E407" s="13" t="s">
        <v>21</v>
      </c>
      <c r="F407" s="21"/>
      <c r="G407" s="59">
        <f>IF('[3]Total Proposed Rate Full Y1'!$AG386="","",'[3]Total Proposed Rate Full Y1'!$AG386)</f>
        <v>0.26467999999999997</v>
      </c>
      <c r="H407" s="59"/>
      <c r="I407" s="59">
        <f>IF('[4]Total Proposed Rate Full Y2'!$AG407="","",'[4]Total Proposed Rate Full Y2'!$AG407)</f>
        <v>0.26465999999999995</v>
      </c>
      <c r="J407" s="59"/>
      <c r="K407" s="59">
        <f t="shared" si="50"/>
        <v>-2.0000000000020002E-5</v>
      </c>
      <c r="L407" s="4"/>
      <c r="M407" s="60">
        <f t="shared" si="51"/>
        <v>-7.5562943932371183E-5</v>
      </c>
      <c r="N407" s="5"/>
      <c r="R407" s="48"/>
    </row>
    <row r="408" spans="1:18" x14ac:dyDescent="0.2">
      <c r="A408" s="6">
        <f t="shared" si="52"/>
        <v>16</v>
      </c>
      <c r="B408" s="1"/>
      <c r="C408" s="104" t="s">
        <v>272</v>
      </c>
      <c r="D408" s="1"/>
      <c r="E408" s="13" t="s">
        <v>21</v>
      </c>
      <c r="F408" s="21"/>
      <c r="G408" s="59">
        <f>IF('[3]Total Proposed Rate Full Y1'!$AG387="","",'[3]Total Proposed Rate Full Y1'!$AG387)</f>
        <v>0.46371999999999997</v>
      </c>
      <c r="H408" s="59"/>
      <c r="I408" s="59">
        <f>IF('[4]Total Proposed Rate Full Y2'!$AG408="","",'[4]Total Proposed Rate Full Y2'!$AG408)</f>
        <v>0.46368999999999999</v>
      </c>
      <c r="J408" s="59"/>
      <c r="K408" s="59">
        <f t="shared" si="50"/>
        <v>-2.9999999999974492E-5</v>
      </c>
      <c r="L408" s="4"/>
      <c r="M408" s="60">
        <f t="shared" si="51"/>
        <v>-6.4694212024442532E-5</v>
      </c>
      <c r="N408" s="5"/>
      <c r="R408" s="48"/>
    </row>
    <row r="409" spans="1:18" x14ac:dyDescent="0.2">
      <c r="A409" s="6">
        <f t="shared" si="52"/>
        <v>17</v>
      </c>
      <c r="B409" s="1"/>
      <c r="C409" s="14" t="s">
        <v>23</v>
      </c>
      <c r="D409" s="1"/>
      <c r="E409" s="17" t="s">
        <v>24</v>
      </c>
      <c r="F409" s="21"/>
      <c r="G409" s="102">
        <f>IF('[3]Total Proposed Rate Full Y1'!$AG388="","",'[3]Total Proposed Rate Full Y1'!$AG388)</f>
        <v>0.16900000000000001</v>
      </c>
      <c r="H409" s="102"/>
      <c r="I409" s="102">
        <f>IF('[4]Total Proposed Rate Full Y2'!$AG409="","",'[4]Total Proposed Rate Full Y2'!$AG409)</f>
        <v>0.16900000000000001</v>
      </c>
      <c r="J409" s="102"/>
      <c r="K409" s="102">
        <f t="shared" si="50"/>
        <v>0</v>
      </c>
      <c r="L409" s="22"/>
      <c r="M409" s="60">
        <f t="shared" si="51"/>
        <v>0</v>
      </c>
      <c r="N409" s="5"/>
      <c r="R409" s="48"/>
    </row>
    <row r="410" spans="1:18" x14ac:dyDescent="0.2">
      <c r="A410" s="6"/>
      <c r="B410" s="1"/>
      <c r="C410" s="14"/>
      <c r="D410" s="1"/>
      <c r="E410" s="1"/>
      <c r="F410" s="21"/>
      <c r="G410" s="51" t="str">
        <f>IF('[3]Total Proposed Rate Full Y1'!$AG389="","",'[3]Total Proposed Rate Full Y1'!$AG389)</f>
        <v/>
      </c>
      <c r="H410" s="59"/>
      <c r="I410" s="51" t="str">
        <f>IF('[4]Total Proposed Rate Full Y2'!$AG410="","",'[4]Total Proposed Rate Full Y2'!$AG410)</f>
        <v/>
      </c>
      <c r="J410" s="59"/>
      <c r="K410" s="51" t="str">
        <f t="shared" si="50"/>
        <v/>
      </c>
      <c r="L410" s="21"/>
      <c r="M410" s="60" t="str">
        <f t="shared" si="51"/>
        <v/>
      </c>
      <c r="N410" s="5"/>
      <c r="R410" s="48"/>
    </row>
    <row r="411" spans="1:18" x14ac:dyDescent="0.2">
      <c r="A411" s="6"/>
      <c r="B411" s="1"/>
      <c r="C411" s="14"/>
      <c r="D411" s="1"/>
      <c r="E411" s="1"/>
      <c r="F411" s="21"/>
      <c r="G411" s="51" t="str">
        <f>IF('[3]Total Proposed Rate Full Y1'!$AG390="","",'[3]Total Proposed Rate Full Y1'!$AG390)</f>
        <v/>
      </c>
      <c r="H411" s="59"/>
      <c r="I411" s="51" t="str">
        <f>IF('[4]Total Proposed Rate Full Y2'!$AG411="","",'[4]Total Proposed Rate Full Y2'!$AG411)</f>
        <v/>
      </c>
      <c r="J411" s="59"/>
      <c r="K411" s="51" t="str">
        <f t="shared" si="50"/>
        <v/>
      </c>
      <c r="L411" s="21"/>
      <c r="M411" s="60" t="str">
        <f t="shared" si="51"/>
        <v/>
      </c>
      <c r="N411" s="5"/>
      <c r="R411" s="48"/>
    </row>
    <row r="412" spans="1:18" ht="10.5" x14ac:dyDescent="0.25">
      <c r="A412" s="6">
        <f>+A411+1</f>
        <v>1</v>
      </c>
      <c r="B412" s="1"/>
      <c r="C412" s="12" t="s">
        <v>317</v>
      </c>
      <c r="D412" s="1"/>
      <c r="E412" s="13"/>
      <c r="F412" s="21"/>
      <c r="G412" s="51" t="str">
        <f>IF('[3]Total Proposed Rate Full Y1'!$AG390="","",'[3]Total Proposed Rate Full Y1'!$AG390)</f>
        <v/>
      </c>
      <c r="H412" s="59"/>
      <c r="I412" s="51" t="str">
        <f>IF('[4]Total Proposed Rate Full Y2'!$AG412="","",'[4]Total Proposed Rate Full Y2'!$AG412)</f>
        <v/>
      </c>
      <c r="J412" s="59"/>
      <c r="K412" s="51" t="str">
        <f t="shared" si="50"/>
        <v/>
      </c>
      <c r="L412" s="21"/>
      <c r="M412" s="60" t="str">
        <f t="shared" si="51"/>
        <v/>
      </c>
      <c r="N412" s="5"/>
      <c r="R412" s="48"/>
    </row>
    <row r="413" spans="1:18" x14ac:dyDescent="0.2">
      <c r="A413" s="6">
        <f t="shared" ref="A413:A417" si="53">+A412+1</f>
        <v>2</v>
      </c>
      <c r="B413" s="1"/>
      <c r="C413" s="1" t="s">
        <v>12</v>
      </c>
      <c r="E413" s="13" t="s">
        <v>13</v>
      </c>
      <c r="F413" s="21"/>
      <c r="G413" s="51">
        <f>IF('[3]Total Proposed Rate Full Y1'!$AG391="","",'[3]Total Proposed Rate Full Y1'!$AG391)</f>
        <v>0</v>
      </c>
      <c r="H413" s="51"/>
      <c r="I413" s="51">
        <f>IF('[4]Total Proposed Rate Full Y2'!$AG413="","",'[4]Total Proposed Rate Full Y2'!$AG413)</f>
        <v>0</v>
      </c>
      <c r="J413" s="59"/>
      <c r="K413" s="51">
        <f t="shared" si="50"/>
        <v>0</v>
      </c>
      <c r="L413" s="22"/>
      <c r="M413" s="60">
        <f t="shared" si="51"/>
        <v>0</v>
      </c>
      <c r="N413" s="5"/>
      <c r="R413" s="48"/>
    </row>
    <row r="414" spans="1:18" x14ac:dyDescent="0.2">
      <c r="A414" s="6">
        <f t="shared" si="53"/>
        <v>3</v>
      </c>
      <c r="B414" s="1"/>
      <c r="C414" s="1" t="s">
        <v>14</v>
      </c>
      <c r="E414" s="2" t="s">
        <v>15</v>
      </c>
      <c r="F414" s="22"/>
      <c r="G414" s="51">
        <f>IF('[3]Total Proposed Rate Full Y1'!$AG392="","",'[3]Total Proposed Rate Full Y1'!$AG392)</f>
        <v>0</v>
      </c>
      <c r="H414" s="51"/>
      <c r="I414" s="51">
        <f>IF('[4]Total Proposed Rate Full Y2'!$AG414="","",'[4]Total Proposed Rate Full Y2'!$AG414)</f>
        <v>0</v>
      </c>
      <c r="J414" s="59"/>
      <c r="K414" s="51">
        <f t="shared" si="50"/>
        <v>0</v>
      </c>
      <c r="L414" s="22"/>
      <c r="M414" s="60">
        <f t="shared" si="51"/>
        <v>0</v>
      </c>
      <c r="N414" s="5"/>
      <c r="R414" s="48"/>
    </row>
    <row r="415" spans="1:18" hidden="1" x14ac:dyDescent="0.2">
      <c r="A415" s="6">
        <v>4</v>
      </c>
      <c r="B415" s="1"/>
      <c r="C415" s="42" t="s">
        <v>165</v>
      </c>
      <c r="E415" s="2" t="s">
        <v>15</v>
      </c>
      <c r="F415" s="22"/>
      <c r="G415" s="51">
        <f>IF('[3]Total Proposed Rate Full Y1'!$AG393="","",'[3]Total Proposed Rate Full Y1'!$AG393)</f>
        <v>0</v>
      </c>
      <c r="H415" s="51"/>
      <c r="I415" s="51">
        <f>IF('[4]Total Proposed Rate Full Y2'!$AG415="","",'[4]Total Proposed Rate Full Y2'!$AG415)</f>
        <v>0</v>
      </c>
      <c r="J415" s="59"/>
      <c r="K415" s="51">
        <f t="shared" si="50"/>
        <v>0</v>
      </c>
      <c r="L415" s="22"/>
      <c r="M415" s="60">
        <f t="shared" si="51"/>
        <v>0</v>
      </c>
      <c r="N415" s="5"/>
      <c r="R415" s="48"/>
    </row>
    <row r="416" spans="1:18" x14ac:dyDescent="0.2">
      <c r="A416" s="6">
        <v>4</v>
      </c>
      <c r="B416" s="1"/>
      <c r="C416" s="1" t="s">
        <v>17</v>
      </c>
      <c r="G416" s="51" t="str">
        <f>IF('[3]Total Proposed Rate Full Y1'!$AG394="","",'[3]Total Proposed Rate Full Y1'!$AG394)</f>
        <v/>
      </c>
      <c r="H416" s="59"/>
      <c r="I416" s="51" t="str">
        <f>IF('[4]Total Proposed Rate Full Y2'!$AG416="","",'[4]Total Proposed Rate Full Y2'!$AG416)</f>
        <v/>
      </c>
      <c r="J416" s="59"/>
      <c r="K416" s="51" t="str">
        <f t="shared" si="50"/>
        <v/>
      </c>
      <c r="M416" s="60" t="str">
        <f t="shared" si="51"/>
        <v/>
      </c>
      <c r="N416" s="5"/>
      <c r="R416" s="48"/>
    </row>
    <row r="417" spans="1:18" x14ac:dyDescent="0.2">
      <c r="A417" s="6">
        <f t="shared" si="53"/>
        <v>5</v>
      </c>
      <c r="B417" s="1"/>
      <c r="C417" s="41" t="s">
        <v>70</v>
      </c>
      <c r="E417" s="14" t="s">
        <v>15</v>
      </c>
      <c r="F417" s="22"/>
      <c r="G417" s="51">
        <f>IF('[3]Total Proposed Rate Full Y1'!$AG395="","",'[3]Total Proposed Rate Full Y1'!$AG395)</f>
        <v>0</v>
      </c>
      <c r="H417" s="51"/>
      <c r="I417" s="51">
        <f>IF('[4]Total Proposed Rate Full Y2'!$AG417="","",'[4]Total Proposed Rate Full Y2'!$AG417)</f>
        <v>0</v>
      </c>
      <c r="J417" s="59"/>
      <c r="K417" s="51">
        <f t="shared" si="50"/>
        <v>0</v>
      </c>
      <c r="L417" s="22"/>
      <c r="M417" s="60">
        <f t="shared" si="51"/>
        <v>0</v>
      </c>
      <c r="N417" s="5"/>
      <c r="R417" s="48"/>
    </row>
    <row r="418" spans="1:18" x14ac:dyDescent="0.2">
      <c r="A418" s="6">
        <f t="shared" ref="A418:A429" si="54">+A417+1</f>
        <v>6</v>
      </c>
      <c r="B418" s="1"/>
      <c r="C418" s="41" t="s">
        <v>71</v>
      </c>
      <c r="E418" s="14" t="s">
        <v>15</v>
      </c>
      <c r="F418" s="22"/>
      <c r="G418" s="51">
        <f>IF('[3]Total Proposed Rate Full Y1'!$AG396="","",'[3]Total Proposed Rate Full Y1'!$AG396)</f>
        <v>0</v>
      </c>
      <c r="H418" s="51"/>
      <c r="I418" s="51">
        <f>IF('[4]Total Proposed Rate Full Y2'!$AG418="","",'[4]Total Proposed Rate Full Y2'!$AG418)</f>
        <v>0</v>
      </c>
      <c r="J418" s="59"/>
      <c r="K418" s="51">
        <f t="shared" si="50"/>
        <v>0</v>
      </c>
      <c r="L418" s="22"/>
      <c r="M418" s="60">
        <f t="shared" si="51"/>
        <v>0</v>
      </c>
      <c r="N418" s="5"/>
      <c r="R418" s="48"/>
    </row>
    <row r="419" spans="1:18" x14ac:dyDescent="0.2">
      <c r="A419" s="6">
        <f t="shared" si="54"/>
        <v>7</v>
      </c>
      <c r="B419" s="1"/>
      <c r="C419" s="1" t="s">
        <v>20</v>
      </c>
      <c r="E419" s="13"/>
      <c r="F419" s="52"/>
      <c r="G419" s="51" t="str">
        <f>IF('[3]Total Proposed Rate Full Y1'!$AG397="","",'[3]Total Proposed Rate Full Y1'!$AG397)</f>
        <v/>
      </c>
      <c r="H419" s="59"/>
      <c r="I419" s="51" t="str">
        <f>IF('[4]Total Proposed Rate Full Y2'!$AG419="","",'[4]Total Proposed Rate Full Y2'!$AG419)</f>
        <v/>
      </c>
      <c r="J419" s="59"/>
      <c r="K419" s="51" t="str">
        <f t="shared" si="50"/>
        <v/>
      </c>
      <c r="L419" s="52"/>
      <c r="M419" s="60" t="str">
        <f t="shared" si="51"/>
        <v/>
      </c>
      <c r="N419" s="5"/>
      <c r="R419" s="48"/>
    </row>
    <row r="420" spans="1:18" x14ac:dyDescent="0.2">
      <c r="A420" s="6">
        <f t="shared" si="54"/>
        <v>8</v>
      </c>
      <c r="B420" s="1"/>
      <c r="C420" s="104" t="s">
        <v>269</v>
      </c>
      <c r="E420" s="13" t="s">
        <v>21</v>
      </c>
      <c r="F420" s="21"/>
      <c r="G420" s="59">
        <f>IF('[3]Total Proposed Rate Full Y1'!$AG398="","",'[3]Total Proposed Rate Full Y1'!$AG398)</f>
        <v>0.30230999999999997</v>
      </c>
      <c r="H420" s="59"/>
      <c r="I420" s="59">
        <f>IF('[4]Total Proposed Rate Full Y2'!$AG420="","",'[4]Total Proposed Rate Full Y2'!$AG420)</f>
        <v>0.30229999999999996</v>
      </c>
      <c r="J420" s="59"/>
      <c r="K420" s="59">
        <f t="shared" si="50"/>
        <v>-1.0000000000010001E-5</v>
      </c>
      <c r="L420" s="4"/>
      <c r="M420" s="60">
        <f t="shared" si="51"/>
        <v>-3.3078627898547857E-5</v>
      </c>
      <c r="N420" s="5"/>
      <c r="R420" s="48"/>
    </row>
    <row r="421" spans="1:18" x14ac:dyDescent="0.2">
      <c r="A421" s="6">
        <f t="shared" si="54"/>
        <v>9</v>
      </c>
      <c r="B421" s="1"/>
      <c r="C421" s="104" t="s">
        <v>270</v>
      </c>
      <c r="E421" s="13" t="s">
        <v>21</v>
      </c>
      <c r="F421" s="21"/>
      <c r="G421" s="59">
        <f>IF('[3]Total Proposed Rate Full Y1'!$AG399="","",'[3]Total Proposed Rate Full Y1'!$AG399)</f>
        <v>0.30230999999999997</v>
      </c>
      <c r="H421" s="59"/>
      <c r="I421" s="59">
        <f>IF('[4]Total Proposed Rate Full Y2'!$AG421="","",'[4]Total Proposed Rate Full Y2'!$AG421)</f>
        <v>0.30229999999999996</v>
      </c>
      <c r="J421" s="59"/>
      <c r="K421" s="59">
        <f t="shared" si="50"/>
        <v>-1.0000000000010001E-5</v>
      </c>
      <c r="L421" s="4"/>
      <c r="M421" s="60">
        <f t="shared" si="51"/>
        <v>-3.3078627898547857E-5</v>
      </c>
      <c r="N421" s="5"/>
      <c r="R421" s="48"/>
    </row>
    <row r="422" spans="1:18" x14ac:dyDescent="0.2">
      <c r="A422" s="6">
        <f t="shared" si="54"/>
        <v>10</v>
      </c>
      <c r="B422" s="1"/>
      <c r="C422" s="104" t="s">
        <v>271</v>
      </c>
      <c r="D422" s="1"/>
      <c r="E422" s="13" t="s">
        <v>21</v>
      </c>
      <c r="F422" s="21"/>
      <c r="G422" s="59">
        <f>IF('[3]Total Proposed Rate Full Y1'!$AG400="","",'[3]Total Proposed Rate Full Y1'!$AG400)</f>
        <v>0.38234999999999997</v>
      </c>
      <c r="H422" s="59"/>
      <c r="I422" s="59">
        <f>IF('[4]Total Proposed Rate Full Y2'!$AG422="","",'[4]Total Proposed Rate Full Y2'!$AG422)</f>
        <v>0.38231999999999994</v>
      </c>
      <c r="J422" s="59"/>
      <c r="K422" s="59">
        <f t="shared" si="50"/>
        <v>-3.0000000000030003E-5</v>
      </c>
      <c r="L422" s="4"/>
      <c r="M422" s="60">
        <f t="shared" si="51"/>
        <v>-7.846214201655552E-5</v>
      </c>
      <c r="N422" s="5"/>
      <c r="R422" s="48"/>
    </row>
    <row r="423" spans="1:18" x14ac:dyDescent="0.2">
      <c r="A423" s="6">
        <f t="shared" si="54"/>
        <v>11</v>
      </c>
      <c r="B423" s="1"/>
      <c r="C423" s="104" t="s">
        <v>272</v>
      </c>
      <c r="D423" s="1"/>
      <c r="E423" s="13" t="s">
        <v>21</v>
      </c>
      <c r="F423" s="21"/>
      <c r="G423" s="59">
        <f>IF('[3]Total Proposed Rate Full Y1'!$AG401="","",'[3]Total Proposed Rate Full Y1'!$AG401)</f>
        <v>0.67479000000000011</v>
      </c>
      <c r="H423" s="59"/>
      <c r="I423" s="59">
        <f>IF('[4]Total Proposed Rate Full Y2'!$AG423="","",'[4]Total Proposed Rate Full Y2'!$AG423)</f>
        <v>0.67475000000000007</v>
      </c>
      <c r="J423" s="59"/>
      <c r="K423" s="59">
        <f t="shared" si="50"/>
        <v>-4.0000000000040004E-5</v>
      </c>
      <c r="L423" s="4"/>
      <c r="M423" s="60">
        <f t="shared" si="51"/>
        <v>-5.927770121080632E-5</v>
      </c>
      <c r="N423" s="5"/>
      <c r="R423" s="48"/>
    </row>
    <row r="424" spans="1:18" x14ac:dyDescent="0.2">
      <c r="A424" s="6">
        <f t="shared" si="54"/>
        <v>12</v>
      </c>
      <c r="B424" s="1"/>
      <c r="C424" s="15" t="s">
        <v>22</v>
      </c>
      <c r="D424" s="1"/>
      <c r="E424" s="13"/>
      <c r="F424" s="21"/>
      <c r="G424" s="59" t="str">
        <f>IF('[3]Total Proposed Rate Full Y1'!$AG402="","",'[3]Total Proposed Rate Full Y1'!$AG402)</f>
        <v/>
      </c>
      <c r="H424" s="59"/>
      <c r="I424" s="59" t="str">
        <f>IF('[4]Total Proposed Rate Full Y2'!$AG424="","",'[4]Total Proposed Rate Full Y2'!$AG424)</f>
        <v/>
      </c>
      <c r="J424" s="59"/>
      <c r="K424" s="59" t="str">
        <f t="shared" si="50"/>
        <v/>
      </c>
      <c r="L424" s="4"/>
      <c r="M424" s="60" t="str">
        <f t="shared" si="51"/>
        <v/>
      </c>
      <c r="N424" s="5"/>
      <c r="R424" s="48"/>
    </row>
    <row r="425" spans="1:18" x14ac:dyDescent="0.2">
      <c r="A425" s="6">
        <f t="shared" si="54"/>
        <v>13</v>
      </c>
      <c r="B425" s="1"/>
      <c r="C425" s="104" t="s">
        <v>269</v>
      </c>
      <c r="D425" s="1"/>
      <c r="E425" s="13" t="s">
        <v>21</v>
      </c>
      <c r="F425" s="21"/>
      <c r="G425" s="59">
        <f>IF('[3]Total Proposed Rate Full Y1'!$AG403="","",'[3]Total Proposed Rate Full Y1'!$AG403)</f>
        <v>0.27634999999999993</v>
      </c>
      <c r="H425" s="59"/>
      <c r="I425" s="59">
        <f>IF('[4]Total Proposed Rate Full Y2'!$AG425="","",'[4]Total Proposed Rate Full Y2'!$AG425)</f>
        <v>0.27632999999999996</v>
      </c>
      <c r="J425" s="59"/>
      <c r="K425" s="59">
        <f t="shared" si="50"/>
        <v>-1.9999999999964491E-5</v>
      </c>
      <c r="L425" s="4"/>
      <c r="M425" s="60">
        <f t="shared" si="51"/>
        <v>-7.2371992038952398E-5</v>
      </c>
      <c r="N425" s="5"/>
      <c r="R425" s="48"/>
    </row>
    <row r="426" spans="1:18" x14ac:dyDescent="0.2">
      <c r="A426" s="6">
        <f t="shared" si="54"/>
        <v>14</v>
      </c>
      <c r="B426" s="1"/>
      <c r="C426" s="104" t="s">
        <v>270</v>
      </c>
      <c r="E426" s="13" t="s">
        <v>21</v>
      </c>
      <c r="F426" s="21"/>
      <c r="G426" s="59">
        <f>IF('[3]Total Proposed Rate Full Y1'!$AG404="","",'[3]Total Proposed Rate Full Y1'!$AG404)</f>
        <v>0.27634999999999993</v>
      </c>
      <c r="H426" s="59"/>
      <c r="I426" s="59">
        <f>IF('[4]Total Proposed Rate Full Y2'!$AG426="","",'[4]Total Proposed Rate Full Y2'!$AG426)</f>
        <v>0.27632999999999996</v>
      </c>
      <c r="J426" s="59"/>
      <c r="K426" s="59">
        <f t="shared" si="50"/>
        <v>-1.9999999999964491E-5</v>
      </c>
      <c r="L426" s="4"/>
      <c r="M426" s="60">
        <f t="shared" si="51"/>
        <v>-7.2371992038952398E-5</v>
      </c>
      <c r="N426" s="5"/>
      <c r="R426" s="48"/>
    </row>
    <row r="427" spans="1:18" x14ac:dyDescent="0.2">
      <c r="A427" s="6">
        <f t="shared" si="54"/>
        <v>15</v>
      </c>
      <c r="B427" s="1"/>
      <c r="C427" s="104" t="s">
        <v>271</v>
      </c>
      <c r="D427" s="1"/>
      <c r="E427" s="13" t="s">
        <v>21</v>
      </c>
      <c r="F427" s="21"/>
      <c r="G427" s="59">
        <f>IF('[3]Total Proposed Rate Full Y1'!$AG405="","",'[3]Total Proposed Rate Full Y1'!$AG405)</f>
        <v>0.34966000000000003</v>
      </c>
      <c r="H427" s="59"/>
      <c r="I427" s="59">
        <f>IF('[4]Total Proposed Rate Full Y2'!$AG427="","",'[4]Total Proposed Rate Full Y2'!$AG427)</f>
        <v>0.34962999999999994</v>
      </c>
      <c r="J427" s="59"/>
      <c r="K427" s="59">
        <f t="shared" si="50"/>
        <v>-3.0000000000085514E-5</v>
      </c>
      <c r="L427" s="4"/>
      <c r="M427" s="60">
        <f t="shared" si="51"/>
        <v>-8.5797631985601755E-5</v>
      </c>
      <c r="N427" s="5"/>
      <c r="R427" s="48"/>
    </row>
    <row r="428" spans="1:18" x14ac:dyDescent="0.2">
      <c r="A428" s="6">
        <f t="shared" si="54"/>
        <v>16</v>
      </c>
      <c r="B428" s="1"/>
      <c r="C428" s="104" t="s">
        <v>272</v>
      </c>
      <c r="D428" s="1"/>
      <c r="E428" s="13" t="s">
        <v>21</v>
      </c>
      <c r="F428" s="21"/>
      <c r="G428" s="59">
        <f>IF('[3]Total Proposed Rate Full Y1'!$AG406="","",'[3]Total Proposed Rate Full Y1'!$AG406)</f>
        <v>0.61752000000000007</v>
      </c>
      <c r="H428" s="59"/>
      <c r="I428" s="59">
        <f>IF('[4]Total Proposed Rate Full Y2'!$AG428="","",'[4]Total Proposed Rate Full Y2'!$AG428)</f>
        <v>0.61748000000000003</v>
      </c>
      <c r="J428" s="59"/>
      <c r="K428" s="59">
        <f t="shared" si="50"/>
        <v>-4.0000000000040004E-5</v>
      </c>
      <c r="L428" s="4"/>
      <c r="M428" s="60">
        <f t="shared" si="51"/>
        <v>-6.477522995213111E-5</v>
      </c>
      <c r="N428" s="5"/>
      <c r="R428" s="48"/>
    </row>
    <row r="429" spans="1:18" x14ac:dyDescent="0.2">
      <c r="A429" s="6">
        <f t="shared" si="54"/>
        <v>17</v>
      </c>
      <c r="B429" s="1"/>
      <c r="C429" s="14" t="s">
        <v>23</v>
      </c>
      <c r="D429" s="1"/>
      <c r="E429" s="17" t="s">
        <v>24</v>
      </c>
      <c r="F429" s="54"/>
      <c r="G429" s="102">
        <f>IF('[3]Total Proposed Rate Full Y1'!$AG407="","",'[3]Total Proposed Rate Full Y1'!$AG407)</f>
        <v>0.16900000000000001</v>
      </c>
      <c r="H429" s="102"/>
      <c r="I429" s="102">
        <f>IF('[4]Total Proposed Rate Full Y2'!$AG429="","",'[4]Total Proposed Rate Full Y2'!$AG429)</f>
        <v>0.16900000000000001</v>
      </c>
      <c r="J429" s="102"/>
      <c r="K429" s="102">
        <f t="shared" si="50"/>
        <v>0</v>
      </c>
      <c r="L429" s="22"/>
      <c r="M429" s="60">
        <f t="shared" si="51"/>
        <v>0</v>
      </c>
      <c r="N429" s="5"/>
      <c r="R429" s="48"/>
    </row>
    <row r="430" spans="1:18" x14ac:dyDescent="0.2">
      <c r="A430" s="6"/>
      <c r="B430" s="1"/>
      <c r="C430" s="14"/>
      <c r="D430" s="1"/>
      <c r="E430" s="1"/>
      <c r="F430" s="21"/>
      <c r="G430" s="51" t="str">
        <f>IF('[3]Total Proposed Rate Full Y1'!$AG408="","",'[3]Total Proposed Rate Full Y1'!$AG408)</f>
        <v/>
      </c>
      <c r="H430" s="59"/>
      <c r="I430" s="51" t="str">
        <f>IF('[4]Total Proposed Rate Full Y2'!$AG430="","",'[4]Total Proposed Rate Full Y2'!$AG430)</f>
        <v/>
      </c>
      <c r="J430" s="59"/>
      <c r="K430" s="51" t="str">
        <f t="shared" si="50"/>
        <v/>
      </c>
      <c r="L430" s="21"/>
      <c r="M430" s="60" t="str">
        <f t="shared" si="51"/>
        <v/>
      </c>
      <c r="N430" s="5"/>
      <c r="R430" s="48"/>
    </row>
    <row r="431" spans="1:18" x14ac:dyDescent="0.2">
      <c r="A431" s="6"/>
      <c r="B431" s="1"/>
      <c r="C431" s="14"/>
      <c r="D431" s="1"/>
      <c r="E431" s="1"/>
      <c r="F431" s="21"/>
      <c r="G431" s="51" t="str">
        <f>IF('[3]Total Proposed Rate Full Y1'!$AG409="","",'[3]Total Proposed Rate Full Y1'!$AG409)</f>
        <v/>
      </c>
      <c r="H431" s="59"/>
      <c r="I431" s="51" t="str">
        <f>IF('[4]Total Proposed Rate Full Y2'!$AG431="","",'[4]Total Proposed Rate Full Y2'!$AG431)</f>
        <v/>
      </c>
      <c r="J431" s="59"/>
      <c r="K431" s="51" t="str">
        <f t="shared" si="50"/>
        <v/>
      </c>
      <c r="L431" s="21"/>
      <c r="M431" s="60" t="str">
        <f t="shared" si="51"/>
        <v/>
      </c>
      <c r="N431" s="5"/>
      <c r="R431" s="48"/>
    </row>
    <row r="432" spans="1:18" ht="10.5" x14ac:dyDescent="0.25">
      <c r="A432" s="6">
        <f>+A431+1</f>
        <v>1</v>
      </c>
      <c r="B432" s="1"/>
      <c r="C432" s="12" t="s">
        <v>295</v>
      </c>
      <c r="D432" s="1"/>
      <c r="E432" s="13"/>
      <c r="F432" s="21"/>
      <c r="G432" s="51" t="str">
        <f>IF('[3]Total Proposed Rate Full Y1'!$AG409="","",'[3]Total Proposed Rate Full Y1'!$AG409)</f>
        <v/>
      </c>
      <c r="H432" s="59"/>
      <c r="I432" s="51" t="str">
        <f>IF('[4]Total Proposed Rate Full Y2'!$AG432="","",'[4]Total Proposed Rate Full Y2'!$AG432)</f>
        <v/>
      </c>
      <c r="J432" s="59"/>
      <c r="K432" s="51" t="str">
        <f t="shared" si="50"/>
        <v/>
      </c>
      <c r="L432" s="21"/>
      <c r="M432" s="60" t="str">
        <f t="shared" si="51"/>
        <v/>
      </c>
      <c r="N432" s="5"/>
      <c r="R432" s="48"/>
    </row>
    <row r="433" spans="1:18" x14ac:dyDescent="0.2">
      <c r="A433" s="6">
        <f t="shared" ref="A433:A437" si="55">+A432+1</f>
        <v>2</v>
      </c>
      <c r="B433" s="1"/>
      <c r="C433" s="1" t="s">
        <v>12</v>
      </c>
      <c r="E433" s="13" t="s">
        <v>13</v>
      </c>
      <c r="F433" s="21"/>
      <c r="G433" s="51">
        <f>IF('[3]Total Proposed Rate Full Y1'!$AG410="","",'[3]Total Proposed Rate Full Y1'!$AG410)</f>
        <v>0</v>
      </c>
      <c r="H433" s="51"/>
      <c r="I433" s="51">
        <f>IF('[4]Total Proposed Rate Full Y2'!$AG433="","",'[4]Total Proposed Rate Full Y2'!$AG433)</f>
        <v>0</v>
      </c>
      <c r="J433" s="59"/>
      <c r="K433" s="51">
        <f t="shared" si="50"/>
        <v>0</v>
      </c>
      <c r="L433" s="22"/>
      <c r="M433" s="60">
        <f t="shared" si="51"/>
        <v>0</v>
      </c>
      <c r="N433" s="5"/>
      <c r="R433" s="48"/>
    </row>
    <row r="434" spans="1:18" x14ac:dyDescent="0.2">
      <c r="A434" s="6">
        <f t="shared" si="55"/>
        <v>3</v>
      </c>
      <c r="B434" s="1"/>
      <c r="C434" s="1" t="s">
        <v>14</v>
      </c>
      <c r="E434" s="2" t="s">
        <v>15</v>
      </c>
      <c r="F434" s="22"/>
      <c r="G434" s="51">
        <f>IF('[3]Total Proposed Rate Full Y1'!$AG411="","",'[3]Total Proposed Rate Full Y1'!$AG411)</f>
        <v>0</v>
      </c>
      <c r="H434" s="51"/>
      <c r="I434" s="51">
        <f>IF('[4]Total Proposed Rate Full Y2'!$AG434="","",'[4]Total Proposed Rate Full Y2'!$AG434)</f>
        <v>0</v>
      </c>
      <c r="J434" s="59"/>
      <c r="K434" s="51">
        <f t="shared" si="50"/>
        <v>0</v>
      </c>
      <c r="L434" s="22"/>
      <c r="M434" s="60">
        <f t="shared" si="51"/>
        <v>0</v>
      </c>
      <c r="N434" s="5"/>
      <c r="R434" s="48"/>
    </row>
    <row r="435" spans="1:18" hidden="1" x14ac:dyDescent="0.2">
      <c r="A435" s="6">
        <v>4</v>
      </c>
      <c r="B435" s="1"/>
      <c r="C435" s="42" t="s">
        <v>165</v>
      </c>
      <c r="E435" s="2" t="s">
        <v>15</v>
      </c>
      <c r="F435" s="22"/>
      <c r="G435" s="51">
        <f>IF('[3]Total Proposed Rate Full Y1'!$AG412="","",'[3]Total Proposed Rate Full Y1'!$AG412)</f>
        <v>0</v>
      </c>
      <c r="H435" s="51"/>
      <c r="I435" s="51">
        <f>IF('[4]Total Proposed Rate Full Y2'!$AG435="","",'[4]Total Proposed Rate Full Y2'!$AG435)</f>
        <v>0</v>
      </c>
      <c r="J435" s="59"/>
      <c r="K435" s="51">
        <f t="shared" si="50"/>
        <v>0</v>
      </c>
      <c r="L435" s="22"/>
      <c r="M435" s="60">
        <f t="shared" si="51"/>
        <v>0</v>
      </c>
      <c r="N435" s="5"/>
      <c r="R435" s="48"/>
    </row>
    <row r="436" spans="1:18" x14ac:dyDescent="0.2">
      <c r="A436" s="6">
        <v>4</v>
      </c>
      <c r="B436" s="1"/>
      <c r="C436" s="1" t="s">
        <v>17</v>
      </c>
      <c r="G436" s="51" t="str">
        <f>IF('[3]Total Proposed Rate Full Y1'!$AG413="","",'[3]Total Proposed Rate Full Y1'!$AG413)</f>
        <v/>
      </c>
      <c r="H436" s="59"/>
      <c r="I436" s="51" t="str">
        <f>IF('[4]Total Proposed Rate Full Y2'!$AG436="","",'[4]Total Proposed Rate Full Y2'!$AG436)</f>
        <v/>
      </c>
      <c r="J436" s="59"/>
      <c r="K436" s="51" t="str">
        <f t="shared" si="50"/>
        <v/>
      </c>
      <c r="M436" s="60" t="str">
        <f t="shared" si="51"/>
        <v/>
      </c>
      <c r="N436" s="5"/>
      <c r="R436" s="48"/>
    </row>
    <row r="437" spans="1:18" x14ac:dyDescent="0.2">
      <c r="A437" s="6">
        <f t="shared" si="55"/>
        <v>5</v>
      </c>
      <c r="B437" s="1"/>
      <c r="C437" s="41" t="s">
        <v>70</v>
      </c>
      <c r="E437" s="14" t="s">
        <v>15</v>
      </c>
      <c r="F437" s="22"/>
      <c r="G437" s="51">
        <f>IF('[3]Total Proposed Rate Full Y1'!$AG414="","",'[3]Total Proposed Rate Full Y1'!$AG414)</f>
        <v>0</v>
      </c>
      <c r="H437" s="51"/>
      <c r="I437" s="51">
        <f>IF('[4]Total Proposed Rate Full Y2'!$AG437="","",'[4]Total Proposed Rate Full Y2'!$AG437)</f>
        <v>0</v>
      </c>
      <c r="J437" s="59"/>
      <c r="K437" s="51">
        <f t="shared" si="50"/>
        <v>0</v>
      </c>
      <c r="L437" s="22"/>
      <c r="M437" s="60">
        <f t="shared" si="51"/>
        <v>0</v>
      </c>
      <c r="N437" s="5"/>
      <c r="R437" s="48"/>
    </row>
    <row r="438" spans="1:18" x14ac:dyDescent="0.2">
      <c r="A438" s="6">
        <f t="shared" ref="A438:A449" si="56">+A437+1</f>
        <v>6</v>
      </c>
      <c r="B438" s="1"/>
      <c r="C438" s="41" t="s">
        <v>71</v>
      </c>
      <c r="E438" s="14" t="s">
        <v>15</v>
      </c>
      <c r="F438" s="22"/>
      <c r="G438" s="51">
        <f>IF('[3]Total Proposed Rate Full Y1'!$AG415="","",'[3]Total Proposed Rate Full Y1'!$AG415)</f>
        <v>0</v>
      </c>
      <c r="H438" s="51"/>
      <c r="I438" s="51">
        <f>IF('[4]Total Proposed Rate Full Y2'!$AG438="","",'[4]Total Proposed Rate Full Y2'!$AG438)</f>
        <v>0</v>
      </c>
      <c r="J438" s="59"/>
      <c r="K438" s="51">
        <f t="shared" si="50"/>
        <v>0</v>
      </c>
      <c r="L438" s="22"/>
      <c r="M438" s="60">
        <f t="shared" si="51"/>
        <v>0</v>
      </c>
      <c r="N438" s="5"/>
      <c r="R438" s="48"/>
    </row>
    <row r="439" spans="1:18" x14ac:dyDescent="0.2">
      <c r="A439" s="6">
        <f t="shared" si="56"/>
        <v>7</v>
      </c>
      <c r="B439" s="1"/>
      <c r="C439" s="1" t="s">
        <v>20</v>
      </c>
      <c r="E439" s="13"/>
      <c r="F439" s="52"/>
      <c r="G439" s="51" t="str">
        <f>IF('[3]Total Proposed Rate Full Y1'!$AG416="","",'[3]Total Proposed Rate Full Y1'!$AG416)</f>
        <v/>
      </c>
      <c r="H439" s="59"/>
      <c r="I439" s="51" t="str">
        <f>IF('[4]Total Proposed Rate Full Y2'!$AG439="","",'[4]Total Proposed Rate Full Y2'!$AG439)</f>
        <v/>
      </c>
      <c r="J439" s="59"/>
      <c r="K439" s="51" t="str">
        <f t="shared" si="50"/>
        <v/>
      </c>
      <c r="L439" s="52"/>
      <c r="M439" s="60" t="str">
        <f t="shared" si="51"/>
        <v/>
      </c>
      <c r="N439" s="5"/>
      <c r="R439" s="48"/>
    </row>
    <row r="440" spans="1:18" x14ac:dyDescent="0.2">
      <c r="A440" s="6">
        <f t="shared" si="56"/>
        <v>8</v>
      </c>
      <c r="B440" s="1"/>
      <c r="C440" s="104" t="s">
        <v>269</v>
      </c>
      <c r="E440" s="13" t="s">
        <v>21</v>
      </c>
      <c r="F440" s="21"/>
      <c r="G440" s="59">
        <f>IF('[3]Total Proposed Rate Full Y1'!$AG417="","",'[3]Total Proposed Rate Full Y1'!$AG417)</f>
        <v>0.22875999999999999</v>
      </c>
      <c r="H440" s="59"/>
      <c r="I440" s="59">
        <f>IF('[4]Total Proposed Rate Full Y2'!$AG440="","",'[4]Total Proposed Rate Full Y2'!$AG440)</f>
        <v>0.22874999999999998</v>
      </c>
      <c r="J440" s="59"/>
      <c r="K440" s="59">
        <f t="shared" si="50"/>
        <v>-1.0000000000010001E-5</v>
      </c>
      <c r="L440" s="4"/>
      <c r="M440" s="60">
        <f t="shared" si="51"/>
        <v>-4.3713936002841409E-5</v>
      </c>
      <c r="N440" s="5"/>
      <c r="R440" s="48"/>
    </row>
    <row r="441" spans="1:18" x14ac:dyDescent="0.2">
      <c r="A441" s="6">
        <f t="shared" si="56"/>
        <v>9</v>
      </c>
      <c r="B441" s="1"/>
      <c r="C441" s="104" t="s">
        <v>270</v>
      </c>
      <c r="E441" s="13" t="s">
        <v>21</v>
      </c>
      <c r="F441" s="21"/>
      <c r="G441" s="59">
        <f>IF('[3]Total Proposed Rate Full Y1'!$AG418="","",'[3]Total Proposed Rate Full Y1'!$AG418)</f>
        <v>0.22875999999999999</v>
      </c>
      <c r="H441" s="59"/>
      <c r="I441" s="59">
        <f>IF('[4]Total Proposed Rate Full Y2'!$AG441="","",'[4]Total Proposed Rate Full Y2'!$AG441)</f>
        <v>0.22874999999999998</v>
      </c>
      <c r="J441" s="59"/>
      <c r="K441" s="59">
        <f t="shared" si="50"/>
        <v>-1.0000000000010001E-5</v>
      </c>
      <c r="L441" s="4"/>
      <c r="M441" s="60">
        <f t="shared" si="51"/>
        <v>-4.3713936002841409E-5</v>
      </c>
      <c r="N441" s="5"/>
      <c r="R441" s="48"/>
    </row>
    <row r="442" spans="1:18" x14ac:dyDescent="0.2">
      <c r="A442" s="6">
        <f t="shared" si="56"/>
        <v>10</v>
      </c>
      <c r="B442" s="1"/>
      <c r="C442" s="104" t="s">
        <v>271</v>
      </c>
      <c r="D442" s="1"/>
      <c r="E442" s="13" t="s">
        <v>21</v>
      </c>
      <c r="F442" s="21"/>
      <c r="G442" s="59">
        <f>IF('[3]Total Proposed Rate Full Y1'!$AG419="","",'[3]Total Proposed Rate Full Y1'!$AG419)</f>
        <v>0.28822999999999993</v>
      </c>
      <c r="H442" s="59"/>
      <c r="I442" s="59">
        <f>IF('[4]Total Proposed Rate Full Y2'!$AG442="","",'[4]Total Proposed Rate Full Y2'!$AG442)</f>
        <v>0.28820999999999997</v>
      </c>
      <c r="J442" s="59"/>
      <c r="K442" s="59">
        <f t="shared" si="50"/>
        <v>-1.9999999999964491E-5</v>
      </c>
      <c r="L442" s="4"/>
      <c r="M442" s="60">
        <f t="shared" si="51"/>
        <v>-6.9389029594297942E-5</v>
      </c>
      <c r="N442" s="5"/>
      <c r="R442" s="48"/>
    </row>
    <row r="443" spans="1:18" x14ac:dyDescent="0.2">
      <c r="A443" s="6">
        <f t="shared" si="56"/>
        <v>11</v>
      </c>
      <c r="B443" s="1"/>
      <c r="C443" s="104" t="s">
        <v>272</v>
      </c>
      <c r="D443" s="1"/>
      <c r="E443" s="13" t="s">
        <v>21</v>
      </c>
      <c r="F443" s="21"/>
      <c r="G443" s="59">
        <f>IF('[3]Total Proposed Rate Full Y1'!$AG420="","",'[3]Total Proposed Rate Full Y1'!$AG420)</f>
        <v>0.50552999999999992</v>
      </c>
      <c r="H443" s="59"/>
      <c r="I443" s="59">
        <f>IF('[4]Total Proposed Rate Full Y2'!$AG443="","",'[4]Total Proposed Rate Full Y2'!$AG443)</f>
        <v>0.50551000000000001</v>
      </c>
      <c r="J443" s="59"/>
      <c r="K443" s="59">
        <f t="shared" si="50"/>
        <v>-1.9999999999908979E-5</v>
      </c>
      <c r="L443" s="4"/>
      <c r="M443" s="60">
        <f t="shared" si="51"/>
        <v>-3.9562439419834597E-5</v>
      </c>
      <c r="N443" s="5"/>
      <c r="R443" s="48"/>
    </row>
    <row r="444" spans="1:18" x14ac:dyDescent="0.2">
      <c r="A444" s="6">
        <f t="shared" si="56"/>
        <v>12</v>
      </c>
      <c r="B444" s="1"/>
      <c r="C444" s="15" t="s">
        <v>22</v>
      </c>
      <c r="D444" s="1"/>
      <c r="E444" s="13"/>
      <c r="F444" s="21"/>
      <c r="G444" s="59" t="str">
        <f>IF('[3]Total Proposed Rate Full Y1'!$AG421="","",'[3]Total Proposed Rate Full Y1'!$AG421)</f>
        <v/>
      </c>
      <c r="H444" s="59"/>
      <c r="I444" s="59" t="str">
        <f>IF('[4]Total Proposed Rate Full Y2'!$AG444="","",'[4]Total Proposed Rate Full Y2'!$AG444)</f>
        <v/>
      </c>
      <c r="J444" s="59"/>
      <c r="K444" s="59" t="str">
        <f t="shared" si="50"/>
        <v/>
      </c>
      <c r="L444" s="4"/>
      <c r="M444" s="60" t="str">
        <f t="shared" si="51"/>
        <v/>
      </c>
      <c r="N444" s="5"/>
      <c r="R444" s="48"/>
    </row>
    <row r="445" spans="1:18" x14ac:dyDescent="0.2">
      <c r="A445" s="6">
        <f t="shared" si="56"/>
        <v>13</v>
      </c>
      <c r="B445" s="1"/>
      <c r="C445" s="104" t="s">
        <v>269</v>
      </c>
      <c r="D445" s="1"/>
      <c r="E445" s="13" t="s">
        <v>21</v>
      </c>
      <c r="F445" s="21"/>
      <c r="G445" s="59">
        <f>IF('[3]Total Proposed Rate Full Y1'!$AG422="","",'[3]Total Proposed Rate Full Y1'!$AG422)</f>
        <v>0.20946999999999999</v>
      </c>
      <c r="H445" s="59"/>
      <c r="I445" s="59">
        <f>IF('[4]Total Proposed Rate Full Y2'!$AG445="","",'[4]Total Proposed Rate Full Y2'!$AG445)</f>
        <v>0.20945999999999998</v>
      </c>
      <c r="J445" s="59"/>
      <c r="K445" s="59">
        <f t="shared" si="50"/>
        <v>-1.0000000000010001E-5</v>
      </c>
      <c r="L445" s="4"/>
      <c r="M445" s="60">
        <f t="shared" si="51"/>
        <v>-4.7739533107413959E-5</v>
      </c>
      <c r="N445" s="5"/>
      <c r="R445" s="48"/>
    </row>
    <row r="446" spans="1:18" x14ac:dyDescent="0.2">
      <c r="A446" s="6">
        <f t="shared" si="56"/>
        <v>14</v>
      </c>
      <c r="B446" s="1"/>
      <c r="C446" s="104" t="s">
        <v>270</v>
      </c>
      <c r="E446" s="13" t="s">
        <v>21</v>
      </c>
      <c r="F446" s="21"/>
      <c r="G446" s="59">
        <f>IF('[3]Total Proposed Rate Full Y1'!$AG423="","",'[3]Total Proposed Rate Full Y1'!$AG423)</f>
        <v>0.20946999999999999</v>
      </c>
      <c r="H446" s="59"/>
      <c r="I446" s="59">
        <f>IF('[4]Total Proposed Rate Full Y2'!$AG446="","",'[4]Total Proposed Rate Full Y2'!$AG446)</f>
        <v>0.20945999999999998</v>
      </c>
      <c r="J446" s="59"/>
      <c r="K446" s="59">
        <f t="shared" si="50"/>
        <v>-1.0000000000010001E-5</v>
      </c>
      <c r="L446" s="4"/>
      <c r="M446" s="60">
        <f t="shared" si="51"/>
        <v>-4.7739533107413959E-5</v>
      </c>
      <c r="N446" s="5"/>
      <c r="R446" s="48"/>
    </row>
    <row r="447" spans="1:18" x14ac:dyDescent="0.2">
      <c r="A447" s="6">
        <f t="shared" si="56"/>
        <v>15</v>
      </c>
      <c r="B447" s="1"/>
      <c r="C447" s="104" t="s">
        <v>271</v>
      </c>
      <c r="D447" s="1"/>
      <c r="E447" s="13" t="s">
        <v>21</v>
      </c>
      <c r="F447" s="21"/>
      <c r="G447" s="59">
        <f>IF('[3]Total Proposed Rate Full Y1'!$AG424="","",'[3]Total Proposed Rate Full Y1'!$AG424)</f>
        <v>0.26394000000000001</v>
      </c>
      <c r="H447" s="59"/>
      <c r="I447" s="59">
        <f>IF('[4]Total Proposed Rate Full Y2'!$AG447="","",'[4]Total Proposed Rate Full Y2'!$AG447)</f>
        <v>0.26391999999999999</v>
      </c>
      <c r="J447" s="59"/>
      <c r="K447" s="59">
        <f t="shared" si="50"/>
        <v>-2.0000000000020002E-5</v>
      </c>
      <c r="L447" s="4"/>
      <c r="M447" s="60">
        <f t="shared" si="51"/>
        <v>-7.5774797302492999E-5</v>
      </c>
      <c r="N447" s="5"/>
      <c r="R447" s="48"/>
    </row>
    <row r="448" spans="1:18" x14ac:dyDescent="0.2">
      <c r="A448" s="6">
        <f t="shared" si="56"/>
        <v>16</v>
      </c>
      <c r="B448" s="1"/>
      <c r="C448" s="104" t="s">
        <v>272</v>
      </c>
      <c r="D448" s="1"/>
      <c r="E448" s="13" t="s">
        <v>21</v>
      </c>
      <c r="F448" s="21"/>
      <c r="G448" s="59">
        <f>IF('[3]Total Proposed Rate Full Y1'!$AG425="","",'[3]Total Proposed Rate Full Y1'!$AG425)</f>
        <v>0.46298</v>
      </c>
      <c r="H448" s="59"/>
      <c r="I448" s="59">
        <f>IF('[4]Total Proposed Rate Full Y2'!$AG448="","",'[4]Total Proposed Rate Full Y2'!$AG448)</f>
        <v>0.46295000000000003</v>
      </c>
      <c r="J448" s="59"/>
      <c r="K448" s="59">
        <f t="shared" si="50"/>
        <v>-2.9999999999974492E-5</v>
      </c>
      <c r="L448" s="4"/>
      <c r="M448" s="60">
        <f t="shared" si="51"/>
        <v>-6.4797615447696424E-5</v>
      </c>
      <c r="N448" s="5"/>
      <c r="R448" s="48"/>
    </row>
    <row r="449" spans="1:18" x14ac:dyDescent="0.2">
      <c r="A449" s="6">
        <f t="shared" si="56"/>
        <v>17</v>
      </c>
      <c r="B449" s="1"/>
      <c r="C449" s="14" t="s">
        <v>23</v>
      </c>
      <c r="D449" s="1"/>
      <c r="E449" s="17" t="s">
        <v>24</v>
      </c>
      <c r="F449" s="54"/>
      <c r="G449" s="102">
        <f>IF('[3]Total Proposed Rate Full Y1'!$AG426="","",'[3]Total Proposed Rate Full Y1'!$AG426)</f>
        <v>0.16900000000000001</v>
      </c>
      <c r="H449" s="102"/>
      <c r="I449" s="102">
        <f>IF('[4]Total Proposed Rate Full Y2'!$AG449="","",'[4]Total Proposed Rate Full Y2'!$AG449)</f>
        <v>0.16900000000000001</v>
      </c>
      <c r="J449" s="102"/>
      <c r="K449" s="102">
        <f t="shared" si="50"/>
        <v>0</v>
      </c>
      <c r="L449" s="22"/>
      <c r="M449" s="60">
        <f t="shared" si="51"/>
        <v>0</v>
      </c>
      <c r="N449" s="5"/>
      <c r="R449" s="48"/>
    </row>
    <row r="450" spans="1:18" x14ac:dyDescent="0.2">
      <c r="A450" s="6"/>
      <c r="B450" s="1"/>
      <c r="C450" s="14"/>
      <c r="D450" s="1"/>
      <c r="E450" s="1"/>
      <c r="F450" s="21"/>
      <c r="G450" s="51" t="str">
        <f>IF('[3]Total Proposed Rate Full Y1'!$AG427="","",'[3]Total Proposed Rate Full Y1'!$AG427)</f>
        <v/>
      </c>
      <c r="H450" s="59"/>
      <c r="I450" s="51" t="str">
        <f>IF('[4]Total Proposed Rate Full Y2'!$AG450="","",'[4]Total Proposed Rate Full Y2'!$AG450)</f>
        <v/>
      </c>
      <c r="J450" s="59"/>
      <c r="K450" s="51" t="str">
        <f t="shared" si="50"/>
        <v/>
      </c>
      <c r="L450" s="21"/>
      <c r="M450" s="60" t="str">
        <f t="shared" si="51"/>
        <v/>
      </c>
      <c r="N450" s="5"/>
      <c r="R450" s="48"/>
    </row>
    <row r="451" spans="1:18" x14ac:dyDescent="0.2">
      <c r="A451" s="6"/>
      <c r="B451" s="1"/>
      <c r="C451" s="14"/>
      <c r="D451" s="1"/>
      <c r="E451" s="1"/>
      <c r="F451" s="21"/>
      <c r="G451" s="51" t="str">
        <f>IF('[3]Total Proposed Rate Full Y1'!$AG428="","",'[3]Total Proposed Rate Full Y1'!$AG428)</f>
        <v/>
      </c>
      <c r="H451" s="59"/>
      <c r="I451" s="51" t="str">
        <f>IF('[4]Total Proposed Rate Full Y2'!$AG451="","",'[4]Total Proposed Rate Full Y2'!$AG451)</f>
        <v/>
      </c>
      <c r="J451" s="59"/>
      <c r="K451" s="51" t="str">
        <f t="shared" si="50"/>
        <v/>
      </c>
      <c r="L451" s="21"/>
      <c r="M451" s="60" t="str">
        <f t="shared" si="51"/>
        <v/>
      </c>
      <c r="N451" s="5"/>
      <c r="R451" s="48"/>
    </row>
    <row r="452" spans="1:18" ht="10.5" x14ac:dyDescent="0.25">
      <c r="A452" s="6">
        <f>+A451+1</f>
        <v>1</v>
      </c>
      <c r="B452" s="1"/>
      <c r="C452" s="12" t="s">
        <v>301</v>
      </c>
      <c r="D452" s="1"/>
      <c r="E452" s="13"/>
      <c r="F452" s="21"/>
      <c r="G452" s="51" t="str">
        <f>IF('[3]Total Proposed Rate Full Y1'!$AG428="","",'[3]Total Proposed Rate Full Y1'!$AG428)</f>
        <v/>
      </c>
      <c r="H452" s="59"/>
      <c r="I452" s="51" t="str">
        <f>IF('[4]Total Proposed Rate Full Y2'!$AG452="","",'[4]Total Proposed Rate Full Y2'!$AG452)</f>
        <v/>
      </c>
      <c r="J452" s="59"/>
      <c r="K452" s="51" t="str">
        <f t="shared" si="50"/>
        <v/>
      </c>
      <c r="L452" s="21"/>
      <c r="M452" s="60" t="str">
        <f t="shared" si="51"/>
        <v/>
      </c>
      <c r="N452" s="5"/>
      <c r="R452" s="48"/>
    </row>
    <row r="453" spans="1:18" x14ac:dyDescent="0.2">
      <c r="A453" s="6">
        <f t="shared" ref="A453:A457" si="57">+A452+1</f>
        <v>2</v>
      </c>
      <c r="B453" s="1"/>
      <c r="C453" s="1" t="s">
        <v>12</v>
      </c>
      <c r="E453" s="13" t="s">
        <v>13</v>
      </c>
      <c r="F453" s="21"/>
      <c r="G453" s="51">
        <f>IF('[3]Total Proposed Rate Full Y1'!$AG429="","",'[3]Total Proposed Rate Full Y1'!$AG429)</f>
        <v>0</v>
      </c>
      <c r="H453" s="51"/>
      <c r="I453" s="51">
        <f>IF('[4]Total Proposed Rate Full Y2'!$AG453="","",'[4]Total Proposed Rate Full Y2'!$AG453)</f>
        <v>0</v>
      </c>
      <c r="J453" s="59"/>
      <c r="K453" s="51">
        <f t="shared" si="50"/>
        <v>0</v>
      </c>
      <c r="L453" s="22"/>
      <c r="M453" s="60">
        <f t="shared" si="51"/>
        <v>0</v>
      </c>
      <c r="N453" s="5"/>
      <c r="R453" s="48"/>
    </row>
    <row r="454" spans="1:18" x14ac:dyDescent="0.2">
      <c r="A454" s="6">
        <f t="shared" si="57"/>
        <v>3</v>
      </c>
      <c r="B454" s="1"/>
      <c r="C454" s="1" t="s">
        <v>14</v>
      </c>
      <c r="E454" s="2" t="s">
        <v>15</v>
      </c>
      <c r="F454" s="22"/>
      <c r="G454" s="51">
        <f>IF('[3]Total Proposed Rate Full Y1'!$AG430="","",'[3]Total Proposed Rate Full Y1'!$AG430)</f>
        <v>0</v>
      </c>
      <c r="H454" s="51"/>
      <c r="I454" s="51">
        <f>IF('[4]Total Proposed Rate Full Y2'!$AG454="","",'[4]Total Proposed Rate Full Y2'!$AG454)</f>
        <v>0</v>
      </c>
      <c r="J454" s="59"/>
      <c r="K454" s="51">
        <f t="shared" si="50"/>
        <v>0</v>
      </c>
      <c r="L454" s="22"/>
      <c r="M454" s="60">
        <f t="shared" si="51"/>
        <v>0</v>
      </c>
      <c r="N454" s="5"/>
      <c r="R454" s="48"/>
    </row>
    <row r="455" spans="1:18" hidden="1" x14ac:dyDescent="0.2">
      <c r="A455" s="6">
        <v>4</v>
      </c>
      <c r="B455" s="1"/>
      <c r="C455" s="42" t="s">
        <v>165</v>
      </c>
      <c r="E455" s="2" t="s">
        <v>15</v>
      </c>
      <c r="F455" s="22"/>
      <c r="G455" s="51">
        <f>IF('[3]Total Proposed Rate Full Y1'!$AG431="","",'[3]Total Proposed Rate Full Y1'!$AG431)</f>
        <v>0</v>
      </c>
      <c r="H455" s="51"/>
      <c r="I455" s="51">
        <f>IF('[4]Total Proposed Rate Full Y2'!$AG455="","",'[4]Total Proposed Rate Full Y2'!$AG455)</f>
        <v>0</v>
      </c>
      <c r="J455" s="59"/>
      <c r="K455" s="51">
        <f t="shared" si="50"/>
        <v>0</v>
      </c>
      <c r="L455" s="22"/>
      <c r="M455" s="60">
        <f t="shared" si="51"/>
        <v>0</v>
      </c>
      <c r="N455" s="5"/>
      <c r="R455" s="48"/>
    </row>
    <row r="456" spans="1:18" x14ac:dyDescent="0.2">
      <c r="A456" s="6">
        <v>4</v>
      </c>
      <c r="B456" s="1"/>
      <c r="C456" s="1" t="s">
        <v>17</v>
      </c>
      <c r="G456" s="51" t="str">
        <f>IF('[3]Total Proposed Rate Full Y1'!$AG432="","",'[3]Total Proposed Rate Full Y1'!$AG432)</f>
        <v/>
      </c>
      <c r="H456" s="59"/>
      <c r="I456" s="51" t="str">
        <f>IF('[4]Total Proposed Rate Full Y2'!$AG456="","",'[4]Total Proposed Rate Full Y2'!$AG456)</f>
        <v/>
      </c>
      <c r="J456" s="59"/>
      <c r="K456" s="51" t="str">
        <f t="shared" si="50"/>
        <v/>
      </c>
      <c r="M456" s="60" t="str">
        <f t="shared" si="51"/>
        <v/>
      </c>
      <c r="N456" s="5"/>
      <c r="R456" s="48"/>
    </row>
    <row r="457" spans="1:18" x14ac:dyDescent="0.2">
      <c r="A457" s="6">
        <f t="shared" si="57"/>
        <v>5</v>
      </c>
      <c r="B457" s="1"/>
      <c r="C457" s="41" t="s">
        <v>70</v>
      </c>
      <c r="E457" s="14" t="s">
        <v>15</v>
      </c>
      <c r="F457" s="22"/>
      <c r="G457" s="51">
        <f>IF('[3]Total Proposed Rate Full Y1'!$AG433="","",'[3]Total Proposed Rate Full Y1'!$AG433)</f>
        <v>0</v>
      </c>
      <c r="H457" s="51"/>
      <c r="I457" s="51">
        <f>IF('[4]Total Proposed Rate Full Y2'!$AG457="","",'[4]Total Proposed Rate Full Y2'!$AG457)</f>
        <v>0</v>
      </c>
      <c r="J457" s="59"/>
      <c r="K457" s="51">
        <f t="shared" si="50"/>
        <v>0</v>
      </c>
      <c r="L457" s="22"/>
      <c r="M457" s="60">
        <f t="shared" si="51"/>
        <v>0</v>
      </c>
      <c r="N457" s="5"/>
      <c r="R457" s="48"/>
    </row>
    <row r="458" spans="1:18" x14ac:dyDescent="0.2">
      <c r="A458" s="6">
        <f t="shared" ref="A458:A469" si="58">+A457+1</f>
        <v>6</v>
      </c>
      <c r="B458" s="1"/>
      <c r="C458" s="41" t="s">
        <v>71</v>
      </c>
      <c r="E458" s="14" t="s">
        <v>15</v>
      </c>
      <c r="F458" s="22"/>
      <c r="G458" s="51">
        <f>IF('[3]Total Proposed Rate Full Y1'!$AG434="","",'[3]Total Proposed Rate Full Y1'!$AG434)</f>
        <v>0</v>
      </c>
      <c r="H458" s="51"/>
      <c r="I458" s="51">
        <f>IF('[4]Total Proposed Rate Full Y2'!$AG458="","",'[4]Total Proposed Rate Full Y2'!$AG458)</f>
        <v>0</v>
      </c>
      <c r="J458" s="59"/>
      <c r="K458" s="51">
        <f t="shared" si="50"/>
        <v>0</v>
      </c>
      <c r="L458" s="22"/>
      <c r="M458" s="60">
        <f t="shared" si="51"/>
        <v>0</v>
      </c>
      <c r="N458" s="5"/>
      <c r="R458" s="48"/>
    </row>
    <row r="459" spans="1:18" x14ac:dyDescent="0.2">
      <c r="A459" s="6">
        <f t="shared" si="58"/>
        <v>7</v>
      </c>
      <c r="B459" s="1"/>
      <c r="C459" s="1" t="s">
        <v>20</v>
      </c>
      <c r="E459" s="13"/>
      <c r="F459" s="52"/>
      <c r="G459" s="51" t="str">
        <f>IF('[3]Total Proposed Rate Full Y1'!$AG435="","",'[3]Total Proposed Rate Full Y1'!$AG435)</f>
        <v/>
      </c>
      <c r="H459" s="59"/>
      <c r="I459" s="51" t="str">
        <f>IF('[4]Total Proposed Rate Full Y2'!$AG459="","",'[4]Total Proposed Rate Full Y2'!$AG459)</f>
        <v/>
      </c>
      <c r="J459" s="59"/>
      <c r="K459" s="51" t="str">
        <f t="shared" si="50"/>
        <v/>
      </c>
      <c r="L459" s="52"/>
      <c r="M459" s="60" t="str">
        <f t="shared" si="51"/>
        <v/>
      </c>
      <c r="N459" s="5"/>
      <c r="R459" s="48"/>
    </row>
    <row r="460" spans="1:18" x14ac:dyDescent="0.2">
      <c r="A460" s="6">
        <f t="shared" si="58"/>
        <v>8</v>
      </c>
      <c r="B460" s="1"/>
      <c r="C460" s="104" t="s">
        <v>269</v>
      </c>
      <c r="E460" s="13" t="s">
        <v>21</v>
      </c>
      <c r="F460" s="21"/>
      <c r="G460" s="59">
        <f>IF('[3]Total Proposed Rate Full Y1'!$AG436="","",'[3]Total Proposed Rate Full Y1'!$AG436)</f>
        <v>0.30885000000000001</v>
      </c>
      <c r="H460" s="59"/>
      <c r="I460" s="59">
        <f>IF('[4]Total Proposed Rate Full Y2'!$AG460="","",'[4]Total Proposed Rate Full Y2'!$AG460)</f>
        <v>0.30883999999999995</v>
      </c>
      <c r="J460" s="59"/>
      <c r="K460" s="59">
        <f t="shared" si="50"/>
        <v>-1.0000000000065512E-5</v>
      </c>
      <c r="L460" s="4"/>
      <c r="M460" s="60">
        <f t="shared" si="51"/>
        <v>-3.2378177108840899E-5</v>
      </c>
      <c r="N460" s="5"/>
      <c r="R460" s="48"/>
    </row>
    <row r="461" spans="1:18" x14ac:dyDescent="0.2">
      <c r="A461" s="6">
        <f t="shared" si="58"/>
        <v>9</v>
      </c>
      <c r="B461" s="1"/>
      <c r="C461" s="104" t="s">
        <v>270</v>
      </c>
      <c r="E461" s="13" t="s">
        <v>21</v>
      </c>
      <c r="F461" s="21"/>
      <c r="G461" s="59">
        <f>IF('[3]Total Proposed Rate Full Y1'!$AG437="","",'[3]Total Proposed Rate Full Y1'!$AG437)</f>
        <v>0.30885000000000001</v>
      </c>
      <c r="H461" s="59"/>
      <c r="I461" s="59">
        <f>IF('[4]Total Proposed Rate Full Y2'!$AG461="","",'[4]Total Proposed Rate Full Y2'!$AG461)</f>
        <v>0.30883999999999995</v>
      </c>
      <c r="J461" s="59"/>
      <c r="K461" s="59">
        <f t="shared" ref="K461:K524" si="59">IF(I461="","",+I461-G461)</f>
        <v>-1.0000000000065512E-5</v>
      </c>
      <c r="L461" s="4"/>
      <c r="M461" s="60">
        <f t="shared" ref="M461:M524" si="60">IF(K461="","",+IFERROR(K461/G461,0))</f>
        <v>-3.2378177108840899E-5</v>
      </c>
      <c r="N461" s="5"/>
      <c r="R461" s="48"/>
    </row>
    <row r="462" spans="1:18" x14ac:dyDescent="0.2">
      <c r="A462" s="6">
        <f t="shared" si="58"/>
        <v>10</v>
      </c>
      <c r="B462" s="1"/>
      <c r="C462" s="104" t="s">
        <v>271</v>
      </c>
      <c r="D462" s="1"/>
      <c r="E462" s="13" t="s">
        <v>21</v>
      </c>
      <c r="F462" s="21"/>
      <c r="G462" s="59">
        <f>IF('[3]Total Proposed Rate Full Y1'!$AG438="","",'[3]Total Proposed Rate Full Y1'!$AG438)</f>
        <v>0.38889000000000001</v>
      </c>
      <c r="H462" s="59"/>
      <c r="I462" s="59">
        <f>IF('[4]Total Proposed Rate Full Y2'!$AG462="","",'[4]Total Proposed Rate Full Y2'!$AG462)</f>
        <v>0.38885999999999998</v>
      </c>
      <c r="J462" s="59"/>
      <c r="K462" s="59">
        <f t="shared" si="59"/>
        <v>-3.0000000000030003E-5</v>
      </c>
      <c r="L462" s="4"/>
      <c r="M462" s="60">
        <f t="shared" si="60"/>
        <v>-7.7142636735400762E-5</v>
      </c>
      <c r="N462" s="5"/>
      <c r="R462" s="48"/>
    </row>
    <row r="463" spans="1:18" x14ac:dyDescent="0.2">
      <c r="A463" s="6">
        <f t="shared" si="58"/>
        <v>11</v>
      </c>
      <c r="B463" s="1"/>
      <c r="C463" s="104" t="s">
        <v>272</v>
      </c>
      <c r="D463" s="1"/>
      <c r="E463" s="13" t="s">
        <v>21</v>
      </c>
      <c r="F463" s="21"/>
      <c r="G463" s="59">
        <f>IF('[3]Total Proposed Rate Full Y1'!$AG439="","",'[3]Total Proposed Rate Full Y1'!$AG439)</f>
        <v>0.6813300000000001</v>
      </c>
      <c r="H463" s="59"/>
      <c r="I463" s="59">
        <f>IF('[4]Total Proposed Rate Full Y2'!$AG463="","",'[4]Total Proposed Rate Full Y2'!$AG463)</f>
        <v>0.68129000000000006</v>
      </c>
      <c r="J463" s="59"/>
      <c r="K463" s="59">
        <f t="shared" si="59"/>
        <v>-4.0000000000040004E-5</v>
      </c>
      <c r="L463" s="4"/>
      <c r="M463" s="60">
        <f t="shared" si="60"/>
        <v>-5.8708702097427086E-5</v>
      </c>
      <c r="N463" s="5"/>
      <c r="R463" s="48"/>
    </row>
    <row r="464" spans="1:18" x14ac:dyDescent="0.2">
      <c r="A464" s="6">
        <f t="shared" si="58"/>
        <v>12</v>
      </c>
      <c r="B464" s="1"/>
      <c r="C464" s="15" t="s">
        <v>22</v>
      </c>
      <c r="D464" s="1"/>
      <c r="E464" s="13"/>
      <c r="F464" s="21"/>
      <c r="G464" s="59" t="str">
        <f>IF('[3]Total Proposed Rate Full Y1'!$AG440="","",'[3]Total Proposed Rate Full Y1'!$AG440)</f>
        <v/>
      </c>
      <c r="H464" s="59"/>
      <c r="I464" s="59" t="str">
        <f>IF('[4]Total Proposed Rate Full Y2'!$AG464="","",'[4]Total Proposed Rate Full Y2'!$AG464)</f>
        <v/>
      </c>
      <c r="J464" s="59"/>
      <c r="K464" s="59" t="str">
        <f t="shared" si="59"/>
        <v/>
      </c>
      <c r="L464" s="4"/>
      <c r="M464" s="60" t="str">
        <f t="shared" si="60"/>
        <v/>
      </c>
      <c r="N464" s="5"/>
      <c r="R464" s="48"/>
    </row>
    <row r="465" spans="1:18" x14ac:dyDescent="0.2">
      <c r="A465" s="6">
        <f t="shared" si="58"/>
        <v>13</v>
      </c>
      <c r="B465" s="1"/>
      <c r="C465" s="104" t="s">
        <v>269</v>
      </c>
      <c r="D465" s="1"/>
      <c r="E465" s="13" t="s">
        <v>21</v>
      </c>
      <c r="F465" s="21"/>
      <c r="G465" s="59">
        <f>IF('[3]Total Proposed Rate Full Y1'!$AG441="","",'[3]Total Proposed Rate Full Y1'!$AG441)</f>
        <v>0.28288999999999997</v>
      </c>
      <c r="H465" s="59"/>
      <c r="I465" s="59">
        <f>IF('[4]Total Proposed Rate Full Y2'!$AG465="","",'[4]Total Proposed Rate Full Y2'!$AG465)</f>
        <v>0.28287000000000001</v>
      </c>
      <c r="J465" s="59"/>
      <c r="K465" s="59">
        <f t="shared" si="59"/>
        <v>-1.9999999999964491E-5</v>
      </c>
      <c r="L465" s="4"/>
      <c r="M465" s="60">
        <f t="shared" si="60"/>
        <v>-7.0698858213314331E-5</v>
      </c>
      <c r="N465" s="5"/>
      <c r="R465" s="48"/>
    </row>
    <row r="466" spans="1:18" x14ac:dyDescent="0.2">
      <c r="A466" s="6">
        <f t="shared" si="58"/>
        <v>14</v>
      </c>
      <c r="B466" s="1"/>
      <c r="C466" s="104" t="s">
        <v>270</v>
      </c>
      <c r="E466" s="13" t="s">
        <v>21</v>
      </c>
      <c r="F466" s="21"/>
      <c r="G466" s="59">
        <f>IF('[3]Total Proposed Rate Full Y1'!$AG442="","",'[3]Total Proposed Rate Full Y1'!$AG442)</f>
        <v>0.28288999999999997</v>
      </c>
      <c r="H466" s="59"/>
      <c r="I466" s="59">
        <f>IF('[4]Total Proposed Rate Full Y2'!$AG466="","",'[4]Total Proposed Rate Full Y2'!$AG466)</f>
        <v>0.28287000000000001</v>
      </c>
      <c r="J466" s="59"/>
      <c r="K466" s="59">
        <f t="shared" si="59"/>
        <v>-1.9999999999964491E-5</v>
      </c>
      <c r="L466" s="4"/>
      <c r="M466" s="60">
        <f t="shared" si="60"/>
        <v>-7.0698858213314331E-5</v>
      </c>
      <c r="N466" s="5"/>
      <c r="R466" s="48"/>
    </row>
    <row r="467" spans="1:18" x14ac:dyDescent="0.2">
      <c r="A467" s="6">
        <f t="shared" si="58"/>
        <v>15</v>
      </c>
      <c r="B467" s="1"/>
      <c r="C467" s="104" t="s">
        <v>271</v>
      </c>
      <c r="D467" s="1"/>
      <c r="E467" s="13" t="s">
        <v>21</v>
      </c>
      <c r="F467" s="21"/>
      <c r="G467" s="59">
        <f>IF('[3]Total Proposed Rate Full Y1'!$AG443="","",'[3]Total Proposed Rate Full Y1'!$AG443)</f>
        <v>0.35620000000000002</v>
      </c>
      <c r="H467" s="59"/>
      <c r="I467" s="59">
        <f>IF('[4]Total Proposed Rate Full Y2'!$AG467="","",'[4]Total Proposed Rate Full Y2'!$AG467)</f>
        <v>0.35617000000000004</v>
      </c>
      <c r="J467" s="59"/>
      <c r="K467" s="59">
        <f t="shared" si="59"/>
        <v>-2.9999999999974492E-5</v>
      </c>
      <c r="L467" s="4"/>
      <c r="M467" s="60">
        <f t="shared" si="60"/>
        <v>-8.422234699599801E-5</v>
      </c>
      <c r="N467" s="5"/>
      <c r="R467" s="48"/>
    </row>
    <row r="468" spans="1:18" x14ac:dyDescent="0.2">
      <c r="A468" s="6">
        <f t="shared" si="58"/>
        <v>16</v>
      </c>
      <c r="B468" s="1"/>
      <c r="C468" s="104" t="s">
        <v>272</v>
      </c>
      <c r="D468" s="1"/>
      <c r="E468" s="13" t="s">
        <v>21</v>
      </c>
      <c r="F468" s="21"/>
      <c r="G468" s="59">
        <f>IF('[3]Total Proposed Rate Full Y1'!$AG444="","",'[3]Total Proposed Rate Full Y1'!$AG444)</f>
        <v>0.62406000000000006</v>
      </c>
      <c r="H468" s="59"/>
      <c r="I468" s="59">
        <f>IF('[4]Total Proposed Rate Full Y2'!$AG468="","",'[4]Total Proposed Rate Full Y2'!$AG468)</f>
        <v>0.62402000000000013</v>
      </c>
      <c r="J468" s="59"/>
      <c r="K468" s="59">
        <f t="shared" si="59"/>
        <v>-3.9999999999928981E-5</v>
      </c>
      <c r="L468" s="4"/>
      <c r="M468" s="60">
        <f t="shared" si="60"/>
        <v>-6.4096400986970764E-5</v>
      </c>
      <c r="N468" s="5"/>
      <c r="R468" s="48"/>
    </row>
    <row r="469" spans="1:18" x14ac:dyDescent="0.2">
      <c r="A469" s="6">
        <f t="shared" si="58"/>
        <v>17</v>
      </c>
      <c r="B469" s="1"/>
      <c r="C469" s="14" t="s">
        <v>23</v>
      </c>
      <c r="D469" s="1"/>
      <c r="E469" s="17" t="s">
        <v>24</v>
      </c>
      <c r="F469" s="54"/>
      <c r="G469" s="102">
        <f>IF('[3]Total Proposed Rate Full Y1'!$AG445="","",'[3]Total Proposed Rate Full Y1'!$AG445)</f>
        <v>0.16900000000000001</v>
      </c>
      <c r="H469" s="102"/>
      <c r="I469" s="102">
        <f>IF('[4]Total Proposed Rate Full Y2'!$AG469="","",'[4]Total Proposed Rate Full Y2'!$AG469)</f>
        <v>0.16900000000000001</v>
      </c>
      <c r="J469" s="102"/>
      <c r="K469" s="102">
        <f t="shared" si="59"/>
        <v>0</v>
      </c>
      <c r="L469" s="22"/>
      <c r="M469" s="60">
        <f t="shared" si="60"/>
        <v>0</v>
      </c>
      <c r="N469" s="5"/>
      <c r="R469" s="48"/>
    </row>
    <row r="470" spans="1:18" x14ac:dyDescent="0.2">
      <c r="A470" s="6"/>
      <c r="B470" s="1"/>
      <c r="C470" s="14"/>
      <c r="D470" s="1"/>
      <c r="E470" s="1"/>
      <c r="F470" s="21"/>
      <c r="G470" s="51" t="str">
        <f>IF('[3]Total Proposed Rate Full Y1'!$AG446="","",'[3]Total Proposed Rate Full Y1'!$AG446)</f>
        <v/>
      </c>
      <c r="H470" s="59"/>
      <c r="I470" s="51" t="str">
        <f>IF('[4]Total Proposed Rate Full Y2'!$AG470="","",'[4]Total Proposed Rate Full Y2'!$AG470)</f>
        <v/>
      </c>
      <c r="J470" s="59"/>
      <c r="K470" s="51" t="str">
        <f t="shared" si="59"/>
        <v/>
      </c>
      <c r="L470" s="21"/>
      <c r="M470" s="60" t="str">
        <f t="shared" si="60"/>
        <v/>
      </c>
      <c r="N470" s="5"/>
      <c r="R470" s="48"/>
    </row>
    <row r="471" spans="1:18" x14ac:dyDescent="0.2">
      <c r="A471" s="6"/>
      <c r="B471" s="1"/>
      <c r="C471" s="14"/>
      <c r="D471" s="1"/>
      <c r="E471" s="1"/>
      <c r="F471" s="21"/>
      <c r="G471" s="51" t="str">
        <f>IF('[3]Total Proposed Rate Full Y1'!$AG447="","",'[3]Total Proposed Rate Full Y1'!$AG447)</f>
        <v/>
      </c>
      <c r="H471" s="59"/>
      <c r="I471" s="51" t="str">
        <f>IF('[4]Total Proposed Rate Full Y2'!$AG471="","",'[4]Total Proposed Rate Full Y2'!$AG471)</f>
        <v/>
      </c>
      <c r="J471" s="59"/>
      <c r="K471" s="51" t="str">
        <f t="shared" si="59"/>
        <v/>
      </c>
      <c r="L471" s="21"/>
      <c r="M471" s="60" t="str">
        <f t="shared" si="60"/>
        <v/>
      </c>
      <c r="N471" s="5"/>
      <c r="R471" s="48"/>
    </row>
    <row r="472" spans="1:18" ht="10.5" x14ac:dyDescent="0.25">
      <c r="A472" s="6">
        <f>+A471+1</f>
        <v>1</v>
      </c>
      <c r="B472" s="1"/>
      <c r="C472" s="12" t="s">
        <v>312</v>
      </c>
      <c r="E472" s="1"/>
      <c r="F472" s="21"/>
      <c r="G472" s="51" t="str">
        <f>IF('[3]Total Proposed Rate Full Y1'!$AG447="","",'[3]Total Proposed Rate Full Y1'!$AG447)</f>
        <v/>
      </c>
      <c r="H472" s="59"/>
      <c r="I472" s="51" t="str">
        <f>IF('[4]Total Proposed Rate Full Y2'!$AG472="","",'[4]Total Proposed Rate Full Y2'!$AG472)</f>
        <v/>
      </c>
      <c r="J472" s="59"/>
      <c r="K472" s="51" t="str">
        <f t="shared" si="59"/>
        <v/>
      </c>
      <c r="L472" s="21"/>
      <c r="M472" s="60" t="str">
        <f t="shared" si="60"/>
        <v/>
      </c>
      <c r="N472" s="5"/>
      <c r="R472" s="48"/>
    </row>
    <row r="473" spans="1:18" x14ac:dyDescent="0.2">
      <c r="A473" s="6">
        <f t="shared" ref="A473:A477" si="61">+A472+1</f>
        <v>2</v>
      </c>
      <c r="B473" s="1"/>
      <c r="C473" s="1" t="s">
        <v>12</v>
      </c>
      <c r="E473" s="13" t="s">
        <v>13</v>
      </c>
      <c r="F473" s="21"/>
      <c r="G473" s="51">
        <f>IF('[3]Total Proposed Rate Full Y1'!$AG448="","",'[3]Total Proposed Rate Full Y1'!$AG448)</f>
        <v>0</v>
      </c>
      <c r="H473" s="51"/>
      <c r="I473" s="51">
        <f>IF('[4]Total Proposed Rate Full Y2'!$AG473="","",'[4]Total Proposed Rate Full Y2'!$AG473)</f>
        <v>0</v>
      </c>
      <c r="J473" s="59"/>
      <c r="K473" s="51">
        <f t="shared" si="59"/>
        <v>0</v>
      </c>
      <c r="L473" s="22"/>
      <c r="M473" s="60">
        <f t="shared" si="60"/>
        <v>0</v>
      </c>
      <c r="N473" s="5"/>
      <c r="R473" s="48"/>
    </row>
    <row r="474" spans="1:18" x14ac:dyDescent="0.2">
      <c r="A474" s="6">
        <f t="shared" si="61"/>
        <v>3</v>
      </c>
      <c r="B474" s="1"/>
      <c r="C474" s="1" t="s">
        <v>14</v>
      </c>
      <c r="E474" s="2" t="s">
        <v>15</v>
      </c>
      <c r="F474" s="21"/>
      <c r="G474" s="51">
        <f>IF('[3]Total Proposed Rate Full Y1'!$AG449="","",'[3]Total Proposed Rate Full Y1'!$AG449)</f>
        <v>0</v>
      </c>
      <c r="H474" s="51"/>
      <c r="I474" s="51">
        <f>IF('[4]Total Proposed Rate Full Y2'!$AG474="","",'[4]Total Proposed Rate Full Y2'!$AG474)</f>
        <v>0</v>
      </c>
      <c r="J474" s="59"/>
      <c r="K474" s="51">
        <f t="shared" si="59"/>
        <v>0</v>
      </c>
      <c r="L474" s="22"/>
      <c r="M474" s="60">
        <f t="shared" si="60"/>
        <v>0</v>
      </c>
      <c r="N474" s="5"/>
      <c r="R474" s="48"/>
    </row>
    <row r="475" spans="1:18" hidden="1" x14ac:dyDescent="0.2">
      <c r="A475" s="6">
        <v>4</v>
      </c>
      <c r="B475" s="1"/>
      <c r="C475" s="42" t="s">
        <v>165</v>
      </c>
      <c r="E475" s="2" t="s">
        <v>15</v>
      </c>
      <c r="F475" s="22"/>
      <c r="G475" s="51">
        <f>IF('[3]Total Proposed Rate Full Y1'!$AG450="","",'[3]Total Proposed Rate Full Y1'!$AG450)</f>
        <v>0</v>
      </c>
      <c r="H475" s="51"/>
      <c r="I475" s="51">
        <f>IF('[4]Total Proposed Rate Full Y2'!$AG475="","",'[4]Total Proposed Rate Full Y2'!$AG475)</f>
        <v>0</v>
      </c>
      <c r="J475" s="59"/>
      <c r="K475" s="51">
        <f t="shared" si="59"/>
        <v>0</v>
      </c>
      <c r="L475" s="22"/>
      <c r="M475" s="60">
        <f t="shared" si="60"/>
        <v>0</v>
      </c>
      <c r="N475" s="5"/>
      <c r="R475" s="48"/>
    </row>
    <row r="476" spans="1:18" x14ac:dyDescent="0.2">
      <c r="A476" s="6">
        <v>4</v>
      </c>
      <c r="B476" s="1"/>
      <c r="C476" s="1" t="s">
        <v>17</v>
      </c>
      <c r="G476" s="51" t="str">
        <f>IF('[3]Total Proposed Rate Full Y1'!$AG451="","",'[3]Total Proposed Rate Full Y1'!$AG451)</f>
        <v/>
      </c>
      <c r="H476" s="59"/>
      <c r="I476" s="51" t="str">
        <f>IF('[4]Total Proposed Rate Full Y2'!$AG476="","",'[4]Total Proposed Rate Full Y2'!$AG476)</f>
        <v/>
      </c>
      <c r="J476" s="59"/>
      <c r="K476" s="51" t="str">
        <f t="shared" si="59"/>
        <v/>
      </c>
      <c r="M476" s="60" t="str">
        <f t="shared" si="60"/>
        <v/>
      </c>
      <c r="N476" s="5"/>
      <c r="R476" s="48"/>
    </row>
    <row r="477" spans="1:18" x14ac:dyDescent="0.2">
      <c r="A477" s="6">
        <f t="shared" si="61"/>
        <v>5</v>
      </c>
      <c r="B477" s="1"/>
      <c r="C477" s="41" t="s">
        <v>70</v>
      </c>
      <c r="E477" s="14" t="s">
        <v>15</v>
      </c>
      <c r="F477" s="21"/>
      <c r="G477" s="51">
        <f>IF('[3]Total Proposed Rate Full Y1'!$AG452="","",'[3]Total Proposed Rate Full Y1'!$AG452)</f>
        <v>0</v>
      </c>
      <c r="H477" s="51"/>
      <c r="I477" s="51">
        <f>IF('[4]Total Proposed Rate Full Y2'!$AG477="","",'[4]Total Proposed Rate Full Y2'!$AG477)</f>
        <v>0</v>
      </c>
      <c r="J477" s="59"/>
      <c r="K477" s="51">
        <f t="shared" si="59"/>
        <v>0</v>
      </c>
      <c r="L477" s="22"/>
      <c r="M477" s="60">
        <f t="shared" si="60"/>
        <v>0</v>
      </c>
      <c r="N477" s="5"/>
      <c r="R477" s="48"/>
    </row>
    <row r="478" spans="1:18" x14ac:dyDescent="0.2">
      <c r="A478" s="6">
        <f t="shared" ref="A478:A490" si="62">+A477+1</f>
        <v>6</v>
      </c>
      <c r="B478" s="1"/>
      <c r="C478" s="41" t="s">
        <v>71</v>
      </c>
      <c r="D478" s="1"/>
      <c r="E478" s="14" t="s">
        <v>15</v>
      </c>
      <c r="F478" s="21"/>
      <c r="G478" s="51">
        <f>IF('[3]Total Proposed Rate Full Y1'!$AG453="","",'[3]Total Proposed Rate Full Y1'!$AG453)</f>
        <v>0</v>
      </c>
      <c r="H478" s="51"/>
      <c r="I478" s="51">
        <f>IF('[4]Total Proposed Rate Full Y2'!$AG478="","",'[4]Total Proposed Rate Full Y2'!$AG478)</f>
        <v>0</v>
      </c>
      <c r="J478" s="59"/>
      <c r="K478" s="51">
        <f t="shared" si="59"/>
        <v>0</v>
      </c>
      <c r="L478" s="22"/>
      <c r="M478" s="60">
        <f t="shared" si="60"/>
        <v>0</v>
      </c>
      <c r="N478" s="5"/>
      <c r="R478" s="48"/>
    </row>
    <row r="479" spans="1:18" x14ac:dyDescent="0.2">
      <c r="A479" s="6">
        <f t="shared" si="62"/>
        <v>7</v>
      </c>
      <c r="B479" s="1"/>
      <c r="C479" s="1" t="s">
        <v>20</v>
      </c>
      <c r="D479" s="1"/>
      <c r="E479" s="13"/>
      <c r="F479" s="21"/>
      <c r="G479" s="51" t="str">
        <f>IF('[3]Total Proposed Rate Full Y1'!$AG454="","",'[3]Total Proposed Rate Full Y1'!$AG454)</f>
        <v/>
      </c>
      <c r="H479" s="59"/>
      <c r="I479" s="51" t="str">
        <f>IF('[4]Total Proposed Rate Full Y2'!$AG479="","",'[4]Total Proposed Rate Full Y2'!$AG479)</f>
        <v/>
      </c>
      <c r="J479" s="59"/>
      <c r="K479" s="51" t="str">
        <f t="shared" si="59"/>
        <v/>
      </c>
      <c r="L479" s="52"/>
      <c r="M479" s="60" t="str">
        <f t="shared" si="60"/>
        <v/>
      </c>
      <c r="N479" s="5"/>
      <c r="R479" s="48"/>
    </row>
    <row r="480" spans="1:18" x14ac:dyDescent="0.2">
      <c r="A480" s="6">
        <f t="shared" si="62"/>
        <v>8</v>
      </c>
      <c r="B480" s="1"/>
      <c r="C480" s="104" t="s">
        <v>269</v>
      </c>
      <c r="D480" s="1"/>
      <c r="E480" s="13" t="s">
        <v>21</v>
      </c>
      <c r="F480" s="21"/>
      <c r="G480" s="59">
        <f>IF('[3]Total Proposed Rate Full Y1'!$AG455="","",'[3]Total Proposed Rate Full Y1'!$AG455)</f>
        <v>0.22950000000000001</v>
      </c>
      <c r="H480" s="59"/>
      <c r="I480" s="59">
        <f>IF('[4]Total Proposed Rate Full Y2'!$AG480="","",'[4]Total Proposed Rate Full Y2'!$AG480)</f>
        <v>0.22949</v>
      </c>
      <c r="J480" s="59"/>
      <c r="K480" s="59">
        <f t="shared" si="59"/>
        <v>-1.0000000000010001E-5</v>
      </c>
      <c r="L480" s="4"/>
      <c r="M480" s="60">
        <f t="shared" si="60"/>
        <v>-4.3572984749498913E-5</v>
      </c>
      <c r="N480" s="5"/>
      <c r="R480" s="48"/>
    </row>
    <row r="481" spans="1:18" x14ac:dyDescent="0.2">
      <c r="A481" s="6">
        <f t="shared" si="62"/>
        <v>9</v>
      </c>
      <c r="B481" s="1"/>
      <c r="C481" s="104" t="s">
        <v>270</v>
      </c>
      <c r="D481" s="1"/>
      <c r="E481" s="13" t="s">
        <v>21</v>
      </c>
      <c r="F481" s="21"/>
      <c r="G481" s="59">
        <f>IF('[3]Total Proposed Rate Full Y1'!$AG456="","",'[3]Total Proposed Rate Full Y1'!$AG456)</f>
        <v>0.22950000000000001</v>
      </c>
      <c r="H481" s="59"/>
      <c r="I481" s="59">
        <f>IF('[4]Total Proposed Rate Full Y2'!$AG481="","",'[4]Total Proposed Rate Full Y2'!$AG481)</f>
        <v>0.22949</v>
      </c>
      <c r="J481" s="59"/>
      <c r="K481" s="59">
        <f t="shared" si="59"/>
        <v>-1.0000000000010001E-5</v>
      </c>
      <c r="L481" s="4"/>
      <c r="M481" s="60">
        <f t="shared" si="60"/>
        <v>-4.3572984749498913E-5</v>
      </c>
      <c r="N481" s="5"/>
      <c r="R481" s="48"/>
    </row>
    <row r="482" spans="1:18" x14ac:dyDescent="0.2">
      <c r="A482" s="6">
        <f t="shared" si="62"/>
        <v>10</v>
      </c>
      <c r="B482" s="1"/>
      <c r="C482" s="104" t="s">
        <v>271</v>
      </c>
      <c r="D482" s="1"/>
      <c r="E482" s="13" t="s">
        <v>21</v>
      </c>
      <c r="F482" s="21"/>
      <c r="G482" s="59">
        <f>IF('[3]Total Proposed Rate Full Y1'!$AG457="","",'[3]Total Proposed Rate Full Y1'!$AG457)</f>
        <v>0.28897</v>
      </c>
      <c r="H482" s="59"/>
      <c r="I482" s="59">
        <f>IF('[4]Total Proposed Rate Full Y2'!$AG482="","",'[4]Total Proposed Rate Full Y2'!$AG482)</f>
        <v>0.28894999999999998</v>
      </c>
      <c r="J482" s="59"/>
      <c r="K482" s="59">
        <f t="shared" si="59"/>
        <v>-2.0000000000020002E-5</v>
      </c>
      <c r="L482" s="4"/>
      <c r="M482" s="60">
        <f t="shared" si="60"/>
        <v>-6.9211336817039834E-5</v>
      </c>
      <c r="N482" s="5"/>
      <c r="R482" s="48"/>
    </row>
    <row r="483" spans="1:18" x14ac:dyDescent="0.2">
      <c r="A483" s="6">
        <f t="shared" si="62"/>
        <v>11</v>
      </c>
      <c r="B483" s="1"/>
      <c r="C483" s="104" t="s">
        <v>272</v>
      </c>
      <c r="D483" s="1"/>
      <c r="E483" s="13" t="s">
        <v>21</v>
      </c>
      <c r="F483" s="21"/>
      <c r="G483" s="59">
        <f>IF('[3]Total Proposed Rate Full Y1'!$AG458="","",'[3]Total Proposed Rate Full Y1'!$AG458)</f>
        <v>0.50627000000000011</v>
      </c>
      <c r="H483" s="59"/>
      <c r="I483" s="59">
        <f>IF('[4]Total Proposed Rate Full Y2'!$AG483="","",'[4]Total Proposed Rate Full Y2'!$AG483)</f>
        <v>0.50624999999999998</v>
      </c>
      <c r="J483" s="59"/>
      <c r="K483" s="59">
        <f t="shared" si="59"/>
        <v>-2.0000000000131024E-5</v>
      </c>
      <c r="L483" s="4"/>
      <c r="M483" s="60">
        <f t="shared" si="60"/>
        <v>-3.9504612163728881E-5</v>
      </c>
      <c r="N483" s="5"/>
      <c r="R483" s="48"/>
    </row>
    <row r="484" spans="1:18" x14ac:dyDescent="0.2">
      <c r="A484" s="6">
        <f t="shared" si="62"/>
        <v>12</v>
      </c>
      <c r="B484" s="1"/>
      <c r="C484" s="15" t="s">
        <v>22</v>
      </c>
      <c r="D484" s="1"/>
      <c r="E484" s="13"/>
      <c r="F484" s="21"/>
      <c r="G484" s="59" t="str">
        <f>IF('[3]Total Proposed Rate Full Y1'!$AG459="","",'[3]Total Proposed Rate Full Y1'!$AG459)</f>
        <v/>
      </c>
      <c r="H484" s="59"/>
      <c r="I484" s="59" t="str">
        <f>IF('[4]Total Proposed Rate Full Y2'!$AG484="","",'[4]Total Proposed Rate Full Y2'!$AG484)</f>
        <v/>
      </c>
      <c r="J484" s="59"/>
      <c r="K484" s="59" t="str">
        <f t="shared" si="59"/>
        <v/>
      </c>
      <c r="L484" s="4"/>
      <c r="M484" s="60" t="str">
        <f t="shared" si="60"/>
        <v/>
      </c>
      <c r="N484" s="5"/>
      <c r="R484" s="48"/>
    </row>
    <row r="485" spans="1:18" x14ac:dyDescent="0.2">
      <c r="A485" s="6">
        <f t="shared" si="62"/>
        <v>13</v>
      </c>
      <c r="B485" s="1"/>
      <c r="C485" s="104" t="s">
        <v>269</v>
      </c>
      <c r="D485" s="1"/>
      <c r="E485" s="13" t="s">
        <v>21</v>
      </c>
      <c r="F485" s="21"/>
      <c r="G485" s="59">
        <f>IF('[3]Total Proposed Rate Full Y1'!$AG460="","",'[3]Total Proposed Rate Full Y1'!$AG460)</f>
        <v>0.21021000000000001</v>
      </c>
      <c r="H485" s="59"/>
      <c r="I485" s="59">
        <f>IF('[4]Total Proposed Rate Full Y2'!$AG485="","",'[4]Total Proposed Rate Full Y2'!$AG485)</f>
        <v>0.2102</v>
      </c>
      <c r="J485" s="59"/>
      <c r="K485" s="59">
        <f t="shared" si="59"/>
        <v>-1.0000000000010001E-5</v>
      </c>
      <c r="L485" s="4"/>
      <c r="M485" s="60">
        <f t="shared" si="60"/>
        <v>-4.7571476142952291E-5</v>
      </c>
      <c r="N485" s="5"/>
      <c r="R485" s="48"/>
    </row>
    <row r="486" spans="1:18" x14ac:dyDescent="0.2">
      <c r="A486" s="6">
        <f t="shared" si="62"/>
        <v>14</v>
      </c>
      <c r="B486" s="1"/>
      <c r="C486" s="104" t="s">
        <v>270</v>
      </c>
      <c r="D486" s="1"/>
      <c r="E486" s="13" t="s">
        <v>21</v>
      </c>
      <c r="F486" s="21"/>
      <c r="G486" s="59">
        <f>IF('[3]Total Proposed Rate Full Y1'!$AG461="","",'[3]Total Proposed Rate Full Y1'!$AG461)</f>
        <v>0.21021000000000001</v>
      </c>
      <c r="H486" s="59"/>
      <c r="I486" s="59">
        <f>IF('[4]Total Proposed Rate Full Y2'!$AG486="","",'[4]Total Proposed Rate Full Y2'!$AG486)</f>
        <v>0.2102</v>
      </c>
      <c r="J486" s="59"/>
      <c r="K486" s="59">
        <f t="shared" si="59"/>
        <v>-1.0000000000010001E-5</v>
      </c>
      <c r="L486" s="4"/>
      <c r="M486" s="60">
        <f t="shared" si="60"/>
        <v>-4.7571476142952291E-5</v>
      </c>
      <c r="N486" s="5"/>
      <c r="R486" s="48"/>
    </row>
    <row r="487" spans="1:18" x14ac:dyDescent="0.2">
      <c r="A487" s="6">
        <f t="shared" si="62"/>
        <v>15</v>
      </c>
      <c r="B487" s="1"/>
      <c r="C487" s="104" t="s">
        <v>271</v>
      </c>
      <c r="D487" s="1"/>
      <c r="E487" s="13" t="s">
        <v>21</v>
      </c>
      <c r="F487" s="21"/>
      <c r="G487" s="59">
        <f>IF('[3]Total Proposed Rate Full Y1'!$AG462="","",'[3]Total Proposed Rate Full Y1'!$AG462)</f>
        <v>0.26467999999999997</v>
      </c>
      <c r="H487" s="59"/>
      <c r="I487" s="59">
        <f>IF('[4]Total Proposed Rate Full Y2'!$AG487="","",'[4]Total Proposed Rate Full Y2'!$AG487)</f>
        <v>0.26465999999999995</v>
      </c>
      <c r="J487" s="59"/>
      <c r="K487" s="59">
        <f t="shared" si="59"/>
        <v>-2.0000000000020002E-5</v>
      </c>
      <c r="L487" s="4"/>
      <c r="M487" s="60">
        <f t="shared" si="60"/>
        <v>-7.5562943932371183E-5</v>
      </c>
      <c r="N487" s="5"/>
      <c r="R487" s="48"/>
    </row>
    <row r="488" spans="1:18" x14ac:dyDescent="0.2">
      <c r="A488" s="6">
        <f t="shared" si="62"/>
        <v>16</v>
      </c>
      <c r="B488" s="1"/>
      <c r="C488" s="104" t="s">
        <v>272</v>
      </c>
      <c r="E488" s="13" t="s">
        <v>21</v>
      </c>
      <c r="F488" s="21"/>
      <c r="G488" s="59">
        <f>IF('[3]Total Proposed Rate Full Y1'!$AG463="","",'[3]Total Proposed Rate Full Y1'!$AG463)</f>
        <v>0.46371999999999997</v>
      </c>
      <c r="H488" s="59"/>
      <c r="I488" s="59">
        <f>IF('[4]Total Proposed Rate Full Y2'!$AG488="","",'[4]Total Proposed Rate Full Y2'!$AG488)</f>
        <v>0.46368999999999999</v>
      </c>
      <c r="J488" s="59"/>
      <c r="K488" s="59">
        <f t="shared" si="59"/>
        <v>-2.9999999999974492E-5</v>
      </c>
      <c r="L488" s="4"/>
      <c r="M488" s="60">
        <f t="shared" si="60"/>
        <v>-6.4694212024442532E-5</v>
      </c>
      <c r="N488" s="5"/>
      <c r="R488" s="48"/>
    </row>
    <row r="489" spans="1:18" x14ac:dyDescent="0.2">
      <c r="A489" s="6">
        <f t="shared" si="62"/>
        <v>17</v>
      </c>
      <c r="B489" s="1"/>
      <c r="C489" s="14" t="s">
        <v>23</v>
      </c>
      <c r="D489" s="1"/>
      <c r="E489" s="17" t="s">
        <v>24</v>
      </c>
      <c r="F489" s="21"/>
      <c r="G489" s="102">
        <f>IF('[3]Total Proposed Rate Full Y1'!$AG464="","",'[3]Total Proposed Rate Full Y1'!$AG464)</f>
        <v>0.16900000000000001</v>
      </c>
      <c r="H489" s="102"/>
      <c r="I489" s="102">
        <f>IF('[4]Total Proposed Rate Full Y2'!$AG489="","",'[4]Total Proposed Rate Full Y2'!$AG489)</f>
        <v>0.16900000000000001</v>
      </c>
      <c r="J489" s="102"/>
      <c r="K489" s="102">
        <f t="shared" si="59"/>
        <v>0</v>
      </c>
      <c r="L489" s="22"/>
      <c r="M489" s="60">
        <f t="shared" si="60"/>
        <v>0</v>
      </c>
      <c r="N489" s="5"/>
      <c r="R489" s="48"/>
    </row>
    <row r="490" spans="1:18" x14ac:dyDescent="0.2">
      <c r="A490" s="6">
        <f t="shared" si="62"/>
        <v>18</v>
      </c>
      <c r="B490" s="1"/>
      <c r="C490" s="14" t="s">
        <v>276</v>
      </c>
      <c r="E490" s="14" t="s">
        <v>41</v>
      </c>
      <c r="F490" s="21"/>
      <c r="G490" s="102">
        <f>IF('[3]Total Proposed Rate Full Y1'!$AG465="","",'[3]Total Proposed Rate Full Y1'!$AG465)</f>
        <v>-0.27200000000000002</v>
      </c>
      <c r="H490" s="102"/>
      <c r="I490" s="102">
        <f>IF('[4]Total Proposed Rate Full Y2'!$AG490="","",'[4]Total Proposed Rate Full Y2'!$AG490)</f>
        <v>-0.27200000000000002</v>
      </c>
      <c r="J490" s="102"/>
      <c r="K490" s="102">
        <f t="shared" si="59"/>
        <v>0</v>
      </c>
      <c r="L490" s="21"/>
      <c r="M490" s="60">
        <f t="shared" si="60"/>
        <v>0</v>
      </c>
      <c r="N490" s="5"/>
      <c r="R490" s="48"/>
    </row>
    <row r="491" spans="1:18" x14ac:dyDescent="0.2">
      <c r="A491" s="6"/>
      <c r="B491" s="1"/>
      <c r="F491" s="54"/>
      <c r="G491" s="51" t="str">
        <f>IF('[3]Total Proposed Rate Full Y1'!$AG466="","",'[3]Total Proposed Rate Full Y1'!$AG466)</f>
        <v/>
      </c>
      <c r="H491" s="51"/>
      <c r="I491" s="51" t="str">
        <f>IF('[4]Total Proposed Rate Full Y2'!$AG491="","",'[4]Total Proposed Rate Full Y2'!$AG491)</f>
        <v/>
      </c>
      <c r="J491" s="59"/>
      <c r="K491" s="51" t="str">
        <f t="shared" si="59"/>
        <v/>
      </c>
      <c r="L491" s="22"/>
      <c r="M491" s="60" t="str">
        <f t="shared" si="60"/>
        <v/>
      </c>
      <c r="N491" s="5"/>
      <c r="R491" s="48"/>
    </row>
    <row r="492" spans="1:18" ht="7.5" customHeight="1" x14ac:dyDescent="0.2">
      <c r="A492" s="6"/>
      <c r="B492" s="1"/>
      <c r="C492" s="1"/>
      <c r="E492" s="13"/>
      <c r="F492" s="21"/>
      <c r="G492" s="51" t="str">
        <f>IF('[3]Total Proposed Rate Full Y1'!$AG467="","",'[3]Total Proposed Rate Full Y1'!$AG467)</f>
        <v/>
      </c>
      <c r="H492" s="59"/>
      <c r="I492" s="51" t="str">
        <f>IF('[4]Total Proposed Rate Full Y2'!$AG492="","",'[4]Total Proposed Rate Full Y2'!$AG492)</f>
        <v/>
      </c>
      <c r="J492" s="59"/>
      <c r="K492" s="51" t="str">
        <f t="shared" si="59"/>
        <v/>
      </c>
      <c r="L492" s="21"/>
      <c r="M492" s="60" t="str">
        <f t="shared" si="60"/>
        <v/>
      </c>
      <c r="N492" s="5"/>
      <c r="R492" s="48"/>
    </row>
    <row r="493" spans="1:18" x14ac:dyDescent="0.2">
      <c r="A493" s="6"/>
      <c r="B493" s="1"/>
      <c r="C493" s="14"/>
      <c r="D493" s="1"/>
      <c r="E493" s="1"/>
      <c r="F493" s="21"/>
      <c r="G493" s="51" t="str">
        <f>IF('[3]Total Proposed Rate Full Y1'!$AG466="","",'[3]Total Proposed Rate Full Y1'!$AG466)</f>
        <v/>
      </c>
      <c r="H493" s="59"/>
      <c r="I493" s="51" t="str">
        <f>IF('[4]Total Proposed Rate Full Y2'!$AG493="","",'[4]Total Proposed Rate Full Y2'!$AG493)</f>
        <v/>
      </c>
      <c r="J493" s="59"/>
      <c r="K493" s="51" t="str">
        <f t="shared" si="59"/>
        <v/>
      </c>
      <c r="L493" s="21"/>
      <c r="M493" s="60" t="str">
        <f t="shared" si="60"/>
        <v/>
      </c>
      <c r="N493" s="5"/>
      <c r="R493" s="48"/>
    </row>
    <row r="494" spans="1:18" ht="10.5" x14ac:dyDescent="0.25">
      <c r="A494" s="6">
        <f>+A493+1</f>
        <v>1</v>
      </c>
      <c r="B494" s="25"/>
      <c r="C494" s="23" t="s">
        <v>48</v>
      </c>
      <c r="E494" s="1"/>
      <c r="F494" s="21"/>
      <c r="G494" s="51" t="str">
        <f>IF('[3]Total Proposed Rate Full Y1'!$AG467="","",'[3]Total Proposed Rate Full Y1'!$AG467)</f>
        <v/>
      </c>
      <c r="H494" s="59"/>
      <c r="I494" s="51" t="str">
        <f>IF('[4]Total Proposed Rate Full Y2'!$AG494="","",'[4]Total Proposed Rate Full Y2'!$AG494)</f>
        <v/>
      </c>
      <c r="J494" s="59"/>
      <c r="K494" s="51" t="str">
        <f t="shared" si="59"/>
        <v/>
      </c>
      <c r="L494" s="21"/>
      <c r="M494" s="60" t="str">
        <f t="shared" si="60"/>
        <v/>
      </c>
      <c r="N494" s="5"/>
      <c r="R494" s="48"/>
    </row>
    <row r="495" spans="1:18" x14ac:dyDescent="0.2">
      <c r="A495" s="6">
        <f t="shared" ref="A495:A499" si="63">+A494+1</f>
        <v>2</v>
      </c>
      <c r="B495" s="1"/>
      <c r="C495" s="1" t="s">
        <v>12</v>
      </c>
      <c r="E495" s="13" t="s">
        <v>13</v>
      </c>
      <c r="F495" s="52"/>
      <c r="G495" s="51">
        <f>IF('[3]Total Proposed Rate Full Y1'!$AG468="","",'[3]Total Proposed Rate Full Y1'!$AG468)</f>
        <v>0</v>
      </c>
      <c r="H495" s="51"/>
      <c r="I495" s="51">
        <f>IF('[4]Total Proposed Rate Full Y2'!$AG495="","",'[4]Total Proposed Rate Full Y2'!$AG495)</f>
        <v>0</v>
      </c>
      <c r="J495" s="59"/>
      <c r="K495" s="51">
        <f t="shared" si="59"/>
        <v>0</v>
      </c>
      <c r="L495" s="22"/>
      <c r="M495" s="60">
        <f t="shared" si="60"/>
        <v>0</v>
      </c>
      <c r="N495" s="5"/>
      <c r="R495" s="48"/>
    </row>
    <row r="496" spans="1:18" x14ac:dyDescent="0.2">
      <c r="A496" s="6">
        <f t="shared" si="63"/>
        <v>3</v>
      </c>
      <c r="B496" s="1"/>
      <c r="C496" s="1" t="s">
        <v>14</v>
      </c>
      <c r="E496" s="2" t="s">
        <v>15</v>
      </c>
      <c r="F496" s="22"/>
      <c r="G496" s="51">
        <f>IF('[3]Total Proposed Rate Full Y1'!$AG469="","",'[3]Total Proposed Rate Full Y1'!$AG469)</f>
        <v>0</v>
      </c>
      <c r="H496" s="51"/>
      <c r="I496" s="51">
        <f>IF('[4]Total Proposed Rate Full Y2'!$AG496="","",'[4]Total Proposed Rate Full Y2'!$AG496)</f>
        <v>0</v>
      </c>
      <c r="J496" s="59"/>
      <c r="K496" s="51">
        <f t="shared" si="59"/>
        <v>0</v>
      </c>
      <c r="L496" s="22"/>
      <c r="M496" s="60">
        <f t="shared" si="60"/>
        <v>0</v>
      </c>
      <c r="N496" s="5"/>
      <c r="R496" s="48"/>
    </row>
    <row r="497" spans="1:18" hidden="1" x14ac:dyDescent="0.2">
      <c r="A497" s="6">
        <v>4</v>
      </c>
      <c r="B497" s="1"/>
      <c r="C497" s="42" t="s">
        <v>165</v>
      </c>
      <c r="E497" s="2" t="s">
        <v>15</v>
      </c>
      <c r="F497" s="22"/>
      <c r="G497" s="51">
        <f>IF('[3]Total Proposed Rate Full Y1'!$AG470="","",'[3]Total Proposed Rate Full Y1'!$AG470)</f>
        <v>0</v>
      </c>
      <c r="H497" s="51"/>
      <c r="I497" s="51">
        <f>IF('[4]Total Proposed Rate Full Y2'!$AG497="","",'[4]Total Proposed Rate Full Y2'!$AG497)</f>
        <v>0</v>
      </c>
      <c r="J497" s="59"/>
      <c r="K497" s="51">
        <f t="shared" si="59"/>
        <v>0</v>
      </c>
      <c r="L497" s="22"/>
      <c r="M497" s="60">
        <f t="shared" si="60"/>
        <v>0</v>
      </c>
      <c r="N497" s="5"/>
      <c r="R497" s="48"/>
    </row>
    <row r="498" spans="1:18" x14ac:dyDescent="0.2">
      <c r="A498" s="6">
        <v>4</v>
      </c>
      <c r="B498" s="1"/>
      <c r="C498" s="1" t="s">
        <v>17</v>
      </c>
      <c r="G498" s="51" t="str">
        <f>IF('[3]Total Proposed Rate Full Y1'!$AG471="","",'[3]Total Proposed Rate Full Y1'!$AG471)</f>
        <v/>
      </c>
      <c r="H498" s="59"/>
      <c r="I498" s="51" t="str">
        <f>IF('[4]Total Proposed Rate Full Y2'!$AG498="","",'[4]Total Proposed Rate Full Y2'!$AG498)</f>
        <v/>
      </c>
      <c r="J498" s="59"/>
      <c r="K498" s="51" t="str">
        <f t="shared" si="59"/>
        <v/>
      </c>
      <c r="M498" s="60" t="str">
        <f t="shared" si="60"/>
        <v/>
      </c>
      <c r="N498" s="5"/>
      <c r="R498" s="48"/>
    </row>
    <row r="499" spans="1:18" x14ac:dyDescent="0.2">
      <c r="A499" s="6">
        <f t="shared" si="63"/>
        <v>5</v>
      </c>
      <c r="B499" s="1"/>
      <c r="C499" s="41" t="s">
        <v>70</v>
      </c>
      <c r="E499" s="14" t="s">
        <v>15</v>
      </c>
      <c r="F499" s="22"/>
      <c r="G499" s="51">
        <f>IF('[3]Total Proposed Rate Full Y1'!$AG472="","",'[3]Total Proposed Rate Full Y1'!$AG472)</f>
        <v>0</v>
      </c>
      <c r="H499" s="51"/>
      <c r="I499" s="51">
        <f>IF('[4]Total Proposed Rate Full Y2'!$AG499="","",'[4]Total Proposed Rate Full Y2'!$AG499)</f>
        <v>0</v>
      </c>
      <c r="J499" s="59"/>
      <c r="K499" s="51">
        <f t="shared" si="59"/>
        <v>0</v>
      </c>
      <c r="L499" s="22"/>
      <c r="M499" s="60">
        <f t="shared" si="60"/>
        <v>0</v>
      </c>
      <c r="N499" s="5"/>
      <c r="R499" s="48"/>
    </row>
    <row r="500" spans="1:18" x14ac:dyDescent="0.2">
      <c r="A500" s="6">
        <f t="shared" ref="A500:A511" si="64">+A499+1</f>
        <v>6</v>
      </c>
      <c r="B500" s="1"/>
      <c r="C500" s="41" t="s">
        <v>71</v>
      </c>
      <c r="E500" s="14" t="s">
        <v>15</v>
      </c>
      <c r="F500" s="22"/>
      <c r="G500" s="51">
        <f>IF('[3]Total Proposed Rate Full Y1'!$AG473="","",'[3]Total Proposed Rate Full Y1'!$AG473)</f>
        <v>0</v>
      </c>
      <c r="H500" s="51"/>
      <c r="I500" s="51">
        <f>IF('[4]Total Proposed Rate Full Y2'!$AG500="","",'[4]Total Proposed Rate Full Y2'!$AG500)</f>
        <v>0</v>
      </c>
      <c r="J500" s="59"/>
      <c r="K500" s="51">
        <f t="shared" si="59"/>
        <v>0</v>
      </c>
      <c r="L500" s="22"/>
      <c r="M500" s="60">
        <f t="shared" si="60"/>
        <v>0</v>
      </c>
      <c r="N500" s="5"/>
      <c r="R500" s="48"/>
    </row>
    <row r="501" spans="1:18" x14ac:dyDescent="0.2">
      <c r="A501" s="6">
        <f t="shared" si="64"/>
        <v>7</v>
      </c>
      <c r="B501" s="1"/>
      <c r="C501" s="1" t="s">
        <v>20</v>
      </c>
      <c r="E501" s="13"/>
      <c r="F501" s="52"/>
      <c r="G501" s="51" t="str">
        <f>IF('[3]Total Proposed Rate Full Y1'!$AG474="","",'[3]Total Proposed Rate Full Y1'!$AG474)</f>
        <v/>
      </c>
      <c r="H501" s="59"/>
      <c r="I501" s="51" t="str">
        <f>IF('[4]Total Proposed Rate Full Y2'!$AG501="","",'[4]Total Proposed Rate Full Y2'!$AG501)</f>
        <v/>
      </c>
      <c r="J501" s="59"/>
      <c r="K501" s="51" t="str">
        <f t="shared" si="59"/>
        <v/>
      </c>
      <c r="L501" s="52"/>
      <c r="M501" s="60" t="str">
        <f t="shared" si="60"/>
        <v/>
      </c>
      <c r="N501" s="5"/>
      <c r="R501" s="48"/>
    </row>
    <row r="502" spans="1:18" x14ac:dyDescent="0.2">
      <c r="A502" s="6">
        <f t="shared" si="64"/>
        <v>8</v>
      </c>
      <c r="B502" s="1"/>
      <c r="C502" s="104" t="s">
        <v>269</v>
      </c>
      <c r="E502" s="13" t="s">
        <v>21</v>
      </c>
      <c r="F502" s="21"/>
      <c r="G502" s="59">
        <f>IF('[3]Total Proposed Rate Full Y1'!$AG475="","",'[3]Total Proposed Rate Full Y1'!$AG475)</f>
        <v>0.30885000000000001</v>
      </c>
      <c r="H502" s="59"/>
      <c r="I502" s="59">
        <f>IF('[4]Total Proposed Rate Full Y2'!$AG502="","",'[4]Total Proposed Rate Full Y2'!$AG502)</f>
        <v>0.30883999999999995</v>
      </c>
      <c r="J502" s="59"/>
      <c r="K502" s="59">
        <f t="shared" si="59"/>
        <v>-1.0000000000065512E-5</v>
      </c>
      <c r="L502" s="4"/>
      <c r="M502" s="60">
        <f t="shared" si="60"/>
        <v>-3.2378177108840899E-5</v>
      </c>
      <c r="N502" s="5"/>
      <c r="R502" s="48"/>
    </row>
    <row r="503" spans="1:18" x14ac:dyDescent="0.2">
      <c r="A503" s="6">
        <f t="shared" si="64"/>
        <v>9</v>
      </c>
      <c r="B503" s="1"/>
      <c r="C503" s="104" t="s">
        <v>270</v>
      </c>
      <c r="E503" s="13" t="s">
        <v>21</v>
      </c>
      <c r="F503" s="21"/>
      <c r="G503" s="59">
        <f>IF('[3]Total Proposed Rate Full Y1'!$AG476="","",'[3]Total Proposed Rate Full Y1'!$AG476)</f>
        <v>0.30885000000000001</v>
      </c>
      <c r="H503" s="59"/>
      <c r="I503" s="59">
        <f>IF('[4]Total Proposed Rate Full Y2'!$AG503="","",'[4]Total Proposed Rate Full Y2'!$AG503)</f>
        <v>0.30883999999999995</v>
      </c>
      <c r="J503" s="59"/>
      <c r="K503" s="59">
        <f t="shared" si="59"/>
        <v>-1.0000000000065512E-5</v>
      </c>
      <c r="L503" s="4"/>
      <c r="M503" s="60">
        <f t="shared" si="60"/>
        <v>-3.2378177108840899E-5</v>
      </c>
      <c r="N503" s="5"/>
      <c r="R503" s="48"/>
    </row>
    <row r="504" spans="1:18" x14ac:dyDescent="0.2">
      <c r="A504" s="6">
        <f t="shared" si="64"/>
        <v>10</v>
      </c>
      <c r="B504" s="1"/>
      <c r="C504" s="104" t="s">
        <v>271</v>
      </c>
      <c r="D504" s="1"/>
      <c r="E504" s="13" t="s">
        <v>21</v>
      </c>
      <c r="F504" s="21"/>
      <c r="G504" s="59">
        <f>IF('[3]Total Proposed Rate Full Y1'!$AG477="","",'[3]Total Proposed Rate Full Y1'!$AG477)</f>
        <v>0.38889000000000001</v>
      </c>
      <c r="H504" s="59"/>
      <c r="I504" s="59">
        <f>IF('[4]Total Proposed Rate Full Y2'!$AG504="","",'[4]Total Proposed Rate Full Y2'!$AG504)</f>
        <v>0.38885999999999998</v>
      </c>
      <c r="J504" s="59"/>
      <c r="K504" s="59">
        <f t="shared" si="59"/>
        <v>-3.0000000000030003E-5</v>
      </c>
      <c r="L504" s="4"/>
      <c r="M504" s="60">
        <f t="shared" si="60"/>
        <v>-7.7142636735400762E-5</v>
      </c>
      <c r="N504" s="5"/>
      <c r="R504" s="48"/>
    </row>
    <row r="505" spans="1:18" x14ac:dyDescent="0.2">
      <c r="A505" s="6">
        <f t="shared" si="64"/>
        <v>11</v>
      </c>
      <c r="B505" s="1"/>
      <c r="C505" s="104" t="s">
        <v>272</v>
      </c>
      <c r="D505" s="1"/>
      <c r="E505" s="13" t="s">
        <v>21</v>
      </c>
      <c r="F505" s="21"/>
      <c r="G505" s="59">
        <f>IF('[3]Total Proposed Rate Full Y1'!$AG478="","",'[3]Total Proposed Rate Full Y1'!$AG478)</f>
        <v>0.6813300000000001</v>
      </c>
      <c r="H505" s="59"/>
      <c r="I505" s="59">
        <f>IF('[4]Total Proposed Rate Full Y2'!$AG505="","",'[4]Total Proposed Rate Full Y2'!$AG505)</f>
        <v>0.68129000000000006</v>
      </c>
      <c r="J505" s="59"/>
      <c r="K505" s="59">
        <f t="shared" si="59"/>
        <v>-4.0000000000040004E-5</v>
      </c>
      <c r="L505" s="4"/>
      <c r="M505" s="60">
        <f t="shared" si="60"/>
        <v>-5.8708702097427086E-5</v>
      </c>
      <c r="N505" s="5"/>
      <c r="R505" s="48"/>
    </row>
    <row r="506" spans="1:18" x14ac:dyDescent="0.2">
      <c r="A506" s="6">
        <f t="shared" si="64"/>
        <v>12</v>
      </c>
      <c r="B506" s="1"/>
      <c r="C506" s="15" t="s">
        <v>22</v>
      </c>
      <c r="D506" s="1"/>
      <c r="E506" s="13"/>
      <c r="F506" s="21"/>
      <c r="G506" s="59" t="str">
        <f>IF('[3]Total Proposed Rate Full Y1'!$AG479="","",'[3]Total Proposed Rate Full Y1'!$AG479)</f>
        <v/>
      </c>
      <c r="H506" s="59"/>
      <c r="I506" s="59" t="str">
        <f>IF('[4]Total Proposed Rate Full Y2'!$AG506="","",'[4]Total Proposed Rate Full Y2'!$AG506)</f>
        <v/>
      </c>
      <c r="J506" s="59"/>
      <c r="K506" s="59" t="str">
        <f t="shared" si="59"/>
        <v/>
      </c>
      <c r="L506" s="4"/>
      <c r="M506" s="60" t="str">
        <f t="shared" si="60"/>
        <v/>
      </c>
      <c r="N506" s="5"/>
      <c r="R506" s="48"/>
    </row>
    <row r="507" spans="1:18" x14ac:dyDescent="0.2">
      <c r="A507" s="6">
        <f t="shared" si="64"/>
        <v>13</v>
      </c>
      <c r="B507" s="1"/>
      <c r="C507" s="104" t="s">
        <v>269</v>
      </c>
      <c r="D507" s="1"/>
      <c r="E507" s="13" t="s">
        <v>21</v>
      </c>
      <c r="F507" s="21"/>
      <c r="G507" s="59">
        <f>IF('[3]Total Proposed Rate Full Y1'!$AG480="","",'[3]Total Proposed Rate Full Y1'!$AG480)</f>
        <v>0.28288999999999997</v>
      </c>
      <c r="H507" s="59"/>
      <c r="I507" s="59">
        <f>IF('[4]Total Proposed Rate Full Y2'!$AG507="","",'[4]Total Proposed Rate Full Y2'!$AG507)</f>
        <v>0.28287000000000001</v>
      </c>
      <c r="J507" s="59"/>
      <c r="K507" s="59">
        <f t="shared" si="59"/>
        <v>-1.9999999999964491E-5</v>
      </c>
      <c r="L507" s="4"/>
      <c r="M507" s="60">
        <f t="shared" si="60"/>
        <v>-7.0698858213314331E-5</v>
      </c>
      <c r="N507" s="5"/>
      <c r="R507" s="48"/>
    </row>
    <row r="508" spans="1:18" x14ac:dyDescent="0.2">
      <c r="A508" s="6">
        <f t="shared" si="64"/>
        <v>14</v>
      </c>
      <c r="B508" s="1"/>
      <c r="C508" s="104" t="s">
        <v>270</v>
      </c>
      <c r="E508" s="13" t="s">
        <v>21</v>
      </c>
      <c r="F508" s="21"/>
      <c r="G508" s="59">
        <f>IF('[3]Total Proposed Rate Full Y1'!$AG481="","",'[3]Total Proposed Rate Full Y1'!$AG481)</f>
        <v>0.28288999999999997</v>
      </c>
      <c r="H508" s="59"/>
      <c r="I508" s="59">
        <f>IF('[4]Total Proposed Rate Full Y2'!$AG508="","",'[4]Total Proposed Rate Full Y2'!$AG508)</f>
        <v>0.28287000000000001</v>
      </c>
      <c r="J508" s="59"/>
      <c r="K508" s="59">
        <f t="shared" si="59"/>
        <v>-1.9999999999964491E-5</v>
      </c>
      <c r="L508" s="4"/>
      <c r="M508" s="60">
        <f t="shared" si="60"/>
        <v>-7.0698858213314331E-5</v>
      </c>
      <c r="N508" s="5"/>
      <c r="R508" s="48"/>
    </row>
    <row r="509" spans="1:18" x14ac:dyDescent="0.2">
      <c r="A509" s="6">
        <f t="shared" si="64"/>
        <v>15</v>
      </c>
      <c r="B509" s="1"/>
      <c r="C509" s="104" t="s">
        <v>271</v>
      </c>
      <c r="D509" s="1"/>
      <c r="E509" s="13" t="s">
        <v>21</v>
      </c>
      <c r="F509" s="21"/>
      <c r="G509" s="59">
        <f>IF('[3]Total Proposed Rate Full Y1'!$AG482="","",'[3]Total Proposed Rate Full Y1'!$AG482)</f>
        <v>0.35620000000000002</v>
      </c>
      <c r="H509" s="59"/>
      <c r="I509" s="59">
        <f>IF('[4]Total Proposed Rate Full Y2'!$AG509="","",'[4]Total Proposed Rate Full Y2'!$AG509)</f>
        <v>0.35617000000000004</v>
      </c>
      <c r="J509" s="59"/>
      <c r="K509" s="59">
        <f t="shared" si="59"/>
        <v>-2.9999999999974492E-5</v>
      </c>
      <c r="L509" s="4"/>
      <c r="M509" s="60">
        <f t="shared" si="60"/>
        <v>-8.422234699599801E-5</v>
      </c>
      <c r="N509" s="5"/>
      <c r="R509" s="48"/>
    </row>
    <row r="510" spans="1:18" x14ac:dyDescent="0.2">
      <c r="A510" s="6">
        <f t="shared" si="64"/>
        <v>16</v>
      </c>
      <c r="B510" s="1"/>
      <c r="C510" s="104" t="s">
        <v>272</v>
      </c>
      <c r="D510" s="1"/>
      <c r="E510" s="13" t="s">
        <v>21</v>
      </c>
      <c r="F510" s="21"/>
      <c r="G510" s="59">
        <f>IF('[3]Total Proposed Rate Full Y1'!$AG483="","",'[3]Total Proposed Rate Full Y1'!$AG483)</f>
        <v>0.62406000000000006</v>
      </c>
      <c r="H510" s="59"/>
      <c r="I510" s="59">
        <f>IF('[4]Total Proposed Rate Full Y2'!$AG510="","",'[4]Total Proposed Rate Full Y2'!$AG510)</f>
        <v>0.62402000000000013</v>
      </c>
      <c r="J510" s="59"/>
      <c r="K510" s="59">
        <f t="shared" si="59"/>
        <v>-3.9999999999928981E-5</v>
      </c>
      <c r="L510" s="4"/>
      <c r="M510" s="60">
        <f t="shared" si="60"/>
        <v>-6.4096400986970764E-5</v>
      </c>
      <c r="N510" s="5"/>
      <c r="R510" s="48"/>
    </row>
    <row r="511" spans="1:18" x14ac:dyDescent="0.2">
      <c r="A511" s="6">
        <f t="shared" si="64"/>
        <v>17</v>
      </c>
      <c r="B511" s="1"/>
      <c r="C511" s="14" t="s">
        <v>23</v>
      </c>
      <c r="D511" s="1"/>
      <c r="E511" s="17" t="s">
        <v>24</v>
      </c>
      <c r="F511" s="21"/>
      <c r="G511" s="102">
        <f>IF('[3]Total Proposed Rate Full Y1'!$AG484="","",'[3]Total Proposed Rate Full Y1'!$AG484)</f>
        <v>0.33800000000000002</v>
      </c>
      <c r="H511" s="102"/>
      <c r="I511" s="102">
        <f>IF('[4]Total Proposed Rate Full Y2'!$AG511="","",'[4]Total Proposed Rate Full Y2'!$AG511)</f>
        <v>0.33800000000000002</v>
      </c>
      <c r="J511" s="102"/>
      <c r="K511" s="102">
        <f t="shared" si="59"/>
        <v>0</v>
      </c>
      <c r="L511" s="22"/>
      <c r="M511" s="60">
        <f t="shared" si="60"/>
        <v>0</v>
      </c>
      <c r="N511" s="5"/>
      <c r="R511" s="48"/>
    </row>
    <row r="512" spans="1:18" x14ac:dyDescent="0.2">
      <c r="A512" s="6"/>
      <c r="B512" s="1"/>
      <c r="C512" s="14"/>
      <c r="D512" s="1"/>
      <c r="E512" s="1"/>
      <c r="F512" s="21"/>
      <c r="G512" s="51" t="str">
        <f>IF('[3]Total Proposed Rate Full Y1'!$AG485="","",'[3]Total Proposed Rate Full Y1'!$AG485)</f>
        <v/>
      </c>
      <c r="H512" s="59"/>
      <c r="I512" s="51" t="str">
        <f>IF('[4]Total Proposed Rate Full Y2'!$AG512="","",'[4]Total Proposed Rate Full Y2'!$AG512)</f>
        <v/>
      </c>
      <c r="J512" s="59"/>
      <c r="K512" s="51" t="str">
        <f t="shared" si="59"/>
        <v/>
      </c>
      <c r="L512" s="21"/>
      <c r="M512" s="60" t="str">
        <f t="shared" si="60"/>
        <v/>
      </c>
      <c r="N512" s="5"/>
      <c r="R512" s="48"/>
    </row>
    <row r="513" spans="1:18" x14ac:dyDescent="0.2">
      <c r="A513" s="6"/>
      <c r="B513" s="1"/>
      <c r="C513" s="14"/>
      <c r="D513" s="1"/>
      <c r="E513" s="1"/>
      <c r="F513" s="21"/>
      <c r="G513" s="51" t="str">
        <f>IF('[3]Total Proposed Rate Full Y1'!$AG486="","",'[3]Total Proposed Rate Full Y1'!$AG486)</f>
        <v/>
      </c>
      <c r="H513" s="59"/>
      <c r="I513" s="51" t="str">
        <f>IF('[4]Total Proposed Rate Full Y2'!$AG513="","",'[4]Total Proposed Rate Full Y2'!$AG513)</f>
        <v/>
      </c>
      <c r="J513" s="59"/>
      <c r="K513" s="51" t="str">
        <f t="shared" si="59"/>
        <v/>
      </c>
      <c r="L513" s="21"/>
      <c r="M513" s="60" t="str">
        <f t="shared" si="60"/>
        <v/>
      </c>
      <c r="N513" s="5"/>
      <c r="R513" s="48"/>
    </row>
    <row r="514" spans="1:18" ht="10.5" x14ac:dyDescent="0.25">
      <c r="A514" s="6">
        <f>+A513+1</f>
        <v>1</v>
      </c>
      <c r="B514" s="1"/>
      <c r="C514" s="23" t="s">
        <v>285</v>
      </c>
      <c r="D514" s="1"/>
      <c r="E514" s="1"/>
      <c r="F514" s="21"/>
      <c r="G514" s="51" t="str">
        <f>IF('[3]Total Proposed Rate Full Y1'!$AG486="","",'[3]Total Proposed Rate Full Y1'!$AG486)</f>
        <v/>
      </c>
      <c r="H514" s="59"/>
      <c r="I514" s="51" t="str">
        <f>IF('[4]Total Proposed Rate Full Y2'!$AG514="","",'[4]Total Proposed Rate Full Y2'!$AG514)</f>
        <v/>
      </c>
      <c r="J514" s="59"/>
      <c r="K514" s="51" t="str">
        <f t="shared" si="59"/>
        <v/>
      </c>
      <c r="L514" s="21"/>
      <c r="M514" s="60" t="str">
        <f t="shared" si="60"/>
        <v/>
      </c>
      <c r="N514" s="5"/>
      <c r="R514" s="48"/>
    </row>
    <row r="515" spans="1:18" x14ac:dyDescent="0.2">
      <c r="A515" s="6">
        <f t="shared" ref="A515:A519" si="65">+A514+1</f>
        <v>2</v>
      </c>
      <c r="B515" s="1"/>
      <c r="C515" s="1" t="s">
        <v>12</v>
      </c>
      <c r="E515" s="13" t="s">
        <v>13</v>
      </c>
      <c r="F515" s="52"/>
      <c r="G515" s="51">
        <f>IF('[3]Total Proposed Rate Full Y1'!$AG487="","",'[3]Total Proposed Rate Full Y1'!$AG487)</f>
        <v>0</v>
      </c>
      <c r="H515" s="51"/>
      <c r="I515" s="51">
        <f>IF('[4]Total Proposed Rate Full Y2'!$AG515="","",'[4]Total Proposed Rate Full Y2'!$AG515)</f>
        <v>0</v>
      </c>
      <c r="J515" s="59"/>
      <c r="K515" s="51">
        <f t="shared" si="59"/>
        <v>0</v>
      </c>
      <c r="L515" s="22"/>
      <c r="M515" s="60">
        <f t="shared" si="60"/>
        <v>0</v>
      </c>
      <c r="N515" s="5"/>
      <c r="R515" s="48"/>
    </row>
    <row r="516" spans="1:18" x14ac:dyDescent="0.2">
      <c r="A516" s="6">
        <f t="shared" si="65"/>
        <v>3</v>
      </c>
      <c r="B516" s="1"/>
      <c r="C516" s="1" t="s">
        <v>14</v>
      </c>
      <c r="E516" s="2" t="s">
        <v>15</v>
      </c>
      <c r="F516" s="22"/>
      <c r="G516" s="51">
        <f>IF('[3]Total Proposed Rate Full Y1'!$AG488="","",'[3]Total Proposed Rate Full Y1'!$AG488)</f>
        <v>0</v>
      </c>
      <c r="H516" s="51"/>
      <c r="I516" s="51">
        <f>IF('[4]Total Proposed Rate Full Y2'!$AG516="","",'[4]Total Proposed Rate Full Y2'!$AG516)</f>
        <v>0</v>
      </c>
      <c r="J516" s="59"/>
      <c r="K516" s="51">
        <f t="shared" si="59"/>
        <v>0</v>
      </c>
      <c r="L516" s="22"/>
      <c r="M516" s="60">
        <f t="shared" si="60"/>
        <v>0</v>
      </c>
      <c r="N516" s="5"/>
      <c r="R516" s="48"/>
    </row>
    <row r="517" spans="1:18" hidden="1" x14ac:dyDescent="0.2">
      <c r="A517" s="6">
        <v>4</v>
      </c>
      <c r="B517" s="1"/>
      <c r="C517" s="42" t="s">
        <v>165</v>
      </c>
      <c r="E517" s="2" t="s">
        <v>15</v>
      </c>
      <c r="F517" s="22"/>
      <c r="G517" s="51">
        <f>IF('[3]Total Proposed Rate Full Y1'!$AG489="","",'[3]Total Proposed Rate Full Y1'!$AG489)</f>
        <v>0</v>
      </c>
      <c r="H517" s="51"/>
      <c r="I517" s="51">
        <f>IF('[4]Total Proposed Rate Full Y2'!$AG517="","",'[4]Total Proposed Rate Full Y2'!$AG517)</f>
        <v>0</v>
      </c>
      <c r="J517" s="59"/>
      <c r="K517" s="51">
        <f t="shared" si="59"/>
        <v>0</v>
      </c>
      <c r="L517" s="22"/>
      <c r="M517" s="60">
        <f t="shared" si="60"/>
        <v>0</v>
      </c>
      <c r="N517" s="5"/>
      <c r="R517" s="48"/>
    </row>
    <row r="518" spans="1:18" x14ac:dyDescent="0.2">
      <c r="A518" s="6">
        <v>4</v>
      </c>
      <c r="B518" s="1"/>
      <c r="C518" s="1" t="s">
        <v>17</v>
      </c>
      <c r="G518" s="51" t="str">
        <f>IF('[3]Total Proposed Rate Full Y1'!$AG490="","",'[3]Total Proposed Rate Full Y1'!$AG490)</f>
        <v/>
      </c>
      <c r="H518" s="59"/>
      <c r="I518" s="51" t="str">
        <f>IF('[4]Total Proposed Rate Full Y2'!$AG518="","",'[4]Total Proposed Rate Full Y2'!$AG518)</f>
        <v/>
      </c>
      <c r="J518" s="59"/>
      <c r="K518" s="51" t="str">
        <f t="shared" si="59"/>
        <v/>
      </c>
      <c r="M518" s="60" t="str">
        <f t="shared" si="60"/>
        <v/>
      </c>
      <c r="N518" s="5"/>
      <c r="R518" s="48"/>
    </row>
    <row r="519" spans="1:18" x14ac:dyDescent="0.2">
      <c r="A519" s="6">
        <f t="shared" si="65"/>
        <v>5</v>
      </c>
      <c r="B519" s="1"/>
      <c r="C519" s="41" t="s">
        <v>70</v>
      </c>
      <c r="E519" s="14" t="s">
        <v>15</v>
      </c>
      <c r="F519" s="22"/>
      <c r="G519" s="51">
        <f>IF('[3]Total Proposed Rate Full Y1'!$AG491="","",'[3]Total Proposed Rate Full Y1'!$AG491)</f>
        <v>0</v>
      </c>
      <c r="H519" s="51"/>
      <c r="I519" s="51">
        <f>IF('[4]Total Proposed Rate Full Y2'!$AG519="","",'[4]Total Proposed Rate Full Y2'!$AG519)</f>
        <v>0</v>
      </c>
      <c r="J519" s="59"/>
      <c r="K519" s="51">
        <f t="shared" si="59"/>
        <v>0</v>
      </c>
      <c r="L519" s="22"/>
      <c r="M519" s="60">
        <f t="shared" si="60"/>
        <v>0</v>
      </c>
      <c r="N519" s="5"/>
      <c r="R519" s="48"/>
    </row>
    <row r="520" spans="1:18" x14ac:dyDescent="0.2">
      <c r="A520" s="6">
        <f t="shared" ref="A520:A531" si="66">+A519+1</f>
        <v>6</v>
      </c>
      <c r="B520" s="1"/>
      <c r="C520" s="41" t="s">
        <v>71</v>
      </c>
      <c r="E520" s="14" t="s">
        <v>15</v>
      </c>
      <c r="F520" s="22"/>
      <c r="G520" s="51">
        <f>IF('[3]Total Proposed Rate Full Y1'!$AG492="","",'[3]Total Proposed Rate Full Y1'!$AG492)</f>
        <v>0</v>
      </c>
      <c r="H520" s="51"/>
      <c r="I520" s="51">
        <f>IF('[4]Total Proposed Rate Full Y2'!$AG520="","",'[4]Total Proposed Rate Full Y2'!$AG520)</f>
        <v>0</v>
      </c>
      <c r="J520" s="59"/>
      <c r="K520" s="51">
        <f t="shared" si="59"/>
        <v>0</v>
      </c>
      <c r="L520" s="22"/>
      <c r="M520" s="60">
        <f t="shared" si="60"/>
        <v>0</v>
      </c>
      <c r="N520" s="5"/>
      <c r="R520" s="48"/>
    </row>
    <row r="521" spans="1:18" x14ac:dyDescent="0.2">
      <c r="A521" s="6">
        <f t="shared" si="66"/>
        <v>7</v>
      </c>
      <c r="B521" s="1"/>
      <c r="C521" s="1" t="s">
        <v>20</v>
      </c>
      <c r="E521" s="13"/>
      <c r="F521" s="52"/>
      <c r="G521" s="51" t="str">
        <f>IF('[3]Total Proposed Rate Full Y1'!$AG493="","",'[3]Total Proposed Rate Full Y1'!$AG493)</f>
        <v/>
      </c>
      <c r="H521" s="59"/>
      <c r="I521" s="51" t="str">
        <f>IF('[4]Total Proposed Rate Full Y2'!$AG521="","",'[4]Total Proposed Rate Full Y2'!$AG521)</f>
        <v/>
      </c>
      <c r="J521" s="59"/>
      <c r="K521" s="51" t="str">
        <f t="shared" si="59"/>
        <v/>
      </c>
      <c r="L521" s="52"/>
      <c r="M521" s="60" t="str">
        <f t="shared" si="60"/>
        <v/>
      </c>
      <c r="N521" s="5"/>
      <c r="R521" s="48"/>
    </row>
    <row r="522" spans="1:18" x14ac:dyDescent="0.2">
      <c r="A522" s="6">
        <f t="shared" si="66"/>
        <v>8</v>
      </c>
      <c r="B522" s="1"/>
      <c r="C522" s="104" t="s">
        <v>269</v>
      </c>
      <c r="E522" s="13" t="s">
        <v>21</v>
      </c>
      <c r="F522" s="21"/>
      <c r="G522" s="59">
        <f>IF('[3]Total Proposed Rate Full Y1'!$AG494="","",'[3]Total Proposed Rate Full Y1'!$AG494)</f>
        <v>0.22950000000000001</v>
      </c>
      <c r="H522" s="59"/>
      <c r="I522" s="59">
        <f>IF('[4]Total Proposed Rate Full Y2'!$AG522="","",'[4]Total Proposed Rate Full Y2'!$AG522)</f>
        <v>0.22949</v>
      </c>
      <c r="J522" s="59"/>
      <c r="K522" s="59">
        <f t="shared" si="59"/>
        <v>-1.0000000000010001E-5</v>
      </c>
      <c r="L522" s="4"/>
      <c r="M522" s="60">
        <f t="shared" si="60"/>
        <v>-4.3572984749498913E-5</v>
      </c>
      <c r="N522" s="5"/>
      <c r="R522" s="48"/>
    </row>
    <row r="523" spans="1:18" x14ac:dyDescent="0.2">
      <c r="A523" s="6">
        <f t="shared" si="66"/>
        <v>9</v>
      </c>
      <c r="B523" s="1"/>
      <c r="C523" s="104" t="s">
        <v>270</v>
      </c>
      <c r="E523" s="13" t="s">
        <v>21</v>
      </c>
      <c r="F523" s="21"/>
      <c r="G523" s="59">
        <f>IF('[3]Total Proposed Rate Full Y1'!$AG495="","",'[3]Total Proposed Rate Full Y1'!$AG495)</f>
        <v>0.22950000000000001</v>
      </c>
      <c r="H523" s="59"/>
      <c r="I523" s="59">
        <f>IF('[4]Total Proposed Rate Full Y2'!$AG523="","",'[4]Total Proposed Rate Full Y2'!$AG523)</f>
        <v>0.22949</v>
      </c>
      <c r="J523" s="59"/>
      <c r="K523" s="59">
        <f t="shared" si="59"/>
        <v>-1.0000000000010001E-5</v>
      </c>
      <c r="L523" s="4"/>
      <c r="M523" s="60">
        <f t="shared" si="60"/>
        <v>-4.3572984749498913E-5</v>
      </c>
      <c r="N523" s="5"/>
      <c r="R523" s="48"/>
    </row>
    <row r="524" spans="1:18" x14ac:dyDescent="0.2">
      <c r="A524" s="6">
        <f t="shared" si="66"/>
        <v>10</v>
      </c>
      <c r="B524" s="1"/>
      <c r="C524" s="104" t="s">
        <v>271</v>
      </c>
      <c r="D524" s="1"/>
      <c r="E524" s="13" t="s">
        <v>21</v>
      </c>
      <c r="F524" s="21"/>
      <c r="G524" s="59">
        <f>IF('[3]Total Proposed Rate Full Y1'!$AG496="","",'[3]Total Proposed Rate Full Y1'!$AG496)</f>
        <v>0.28897</v>
      </c>
      <c r="H524" s="59"/>
      <c r="I524" s="59">
        <f>IF('[4]Total Proposed Rate Full Y2'!$AG524="","",'[4]Total Proposed Rate Full Y2'!$AG524)</f>
        <v>0.28894999999999998</v>
      </c>
      <c r="J524" s="59"/>
      <c r="K524" s="59">
        <f t="shared" si="59"/>
        <v>-2.0000000000020002E-5</v>
      </c>
      <c r="L524" s="4"/>
      <c r="M524" s="60">
        <f t="shared" si="60"/>
        <v>-6.9211336817039834E-5</v>
      </c>
      <c r="N524" s="5"/>
      <c r="R524" s="48"/>
    </row>
    <row r="525" spans="1:18" x14ac:dyDescent="0.2">
      <c r="A525" s="6">
        <f t="shared" si="66"/>
        <v>11</v>
      </c>
      <c r="B525" s="1"/>
      <c r="C525" s="104" t="s">
        <v>272</v>
      </c>
      <c r="D525" s="1"/>
      <c r="E525" s="13" t="s">
        <v>21</v>
      </c>
      <c r="F525" s="21"/>
      <c r="G525" s="59">
        <f>IF('[3]Total Proposed Rate Full Y1'!$AG497="","",'[3]Total Proposed Rate Full Y1'!$AG497)</f>
        <v>0.50627000000000011</v>
      </c>
      <c r="H525" s="59"/>
      <c r="I525" s="59">
        <f>IF('[4]Total Proposed Rate Full Y2'!$AG525="","",'[4]Total Proposed Rate Full Y2'!$AG525)</f>
        <v>0.50624999999999998</v>
      </c>
      <c r="J525" s="59"/>
      <c r="K525" s="59">
        <f t="shared" ref="K525:K588" si="67">IF(I525="","",+I525-G525)</f>
        <v>-2.0000000000131024E-5</v>
      </c>
      <c r="L525" s="4"/>
      <c r="M525" s="60">
        <f t="shared" ref="M525:M588" si="68">IF(K525="","",+IFERROR(K525/G525,0))</f>
        <v>-3.9504612163728881E-5</v>
      </c>
      <c r="N525" s="5"/>
      <c r="R525" s="48"/>
    </row>
    <row r="526" spans="1:18" x14ac:dyDescent="0.2">
      <c r="A526" s="6">
        <f t="shared" si="66"/>
        <v>12</v>
      </c>
      <c r="B526" s="1"/>
      <c r="C526" s="15" t="s">
        <v>22</v>
      </c>
      <c r="D526" s="1"/>
      <c r="E526" s="13"/>
      <c r="F526" s="21"/>
      <c r="G526" s="59" t="str">
        <f>IF('[3]Total Proposed Rate Full Y1'!$AG498="","",'[3]Total Proposed Rate Full Y1'!$AG498)</f>
        <v/>
      </c>
      <c r="H526" s="59"/>
      <c r="I526" s="59" t="str">
        <f>IF('[4]Total Proposed Rate Full Y2'!$AG526="","",'[4]Total Proposed Rate Full Y2'!$AG526)</f>
        <v/>
      </c>
      <c r="J526" s="59"/>
      <c r="K526" s="59" t="str">
        <f t="shared" si="67"/>
        <v/>
      </c>
      <c r="L526" s="4"/>
      <c r="M526" s="60" t="str">
        <f t="shared" si="68"/>
        <v/>
      </c>
      <c r="N526" s="5"/>
      <c r="R526" s="48"/>
    </row>
    <row r="527" spans="1:18" x14ac:dyDescent="0.2">
      <c r="A527" s="6">
        <f t="shared" si="66"/>
        <v>13</v>
      </c>
      <c r="B527" s="1"/>
      <c r="C527" s="104" t="s">
        <v>269</v>
      </c>
      <c r="D527" s="1"/>
      <c r="E527" s="13" t="s">
        <v>21</v>
      </c>
      <c r="F527" s="21"/>
      <c r="G527" s="59">
        <f>IF('[3]Total Proposed Rate Full Y1'!$AG499="","",'[3]Total Proposed Rate Full Y1'!$AG499)</f>
        <v>0.21021000000000001</v>
      </c>
      <c r="H527" s="59"/>
      <c r="I527" s="59">
        <f>IF('[4]Total Proposed Rate Full Y2'!$AG527="","",'[4]Total Proposed Rate Full Y2'!$AG527)</f>
        <v>0.2102</v>
      </c>
      <c r="J527" s="59"/>
      <c r="K527" s="59">
        <f t="shared" si="67"/>
        <v>-1.0000000000010001E-5</v>
      </c>
      <c r="L527" s="4"/>
      <c r="M527" s="60">
        <f t="shared" si="68"/>
        <v>-4.7571476142952291E-5</v>
      </c>
      <c r="N527" s="5"/>
      <c r="R527" s="48"/>
    </row>
    <row r="528" spans="1:18" x14ac:dyDescent="0.2">
      <c r="A528" s="6">
        <f t="shared" si="66"/>
        <v>14</v>
      </c>
      <c r="B528" s="1"/>
      <c r="C528" s="104" t="s">
        <v>270</v>
      </c>
      <c r="E528" s="13" t="s">
        <v>21</v>
      </c>
      <c r="F528" s="21"/>
      <c r="G528" s="59">
        <f>IF('[3]Total Proposed Rate Full Y1'!$AG500="","",'[3]Total Proposed Rate Full Y1'!$AG500)</f>
        <v>0.21021000000000001</v>
      </c>
      <c r="H528" s="59"/>
      <c r="I528" s="59">
        <f>IF('[4]Total Proposed Rate Full Y2'!$AG528="","",'[4]Total Proposed Rate Full Y2'!$AG528)</f>
        <v>0.2102</v>
      </c>
      <c r="J528" s="59"/>
      <c r="K528" s="59">
        <f t="shared" si="67"/>
        <v>-1.0000000000010001E-5</v>
      </c>
      <c r="L528" s="4"/>
      <c r="M528" s="60">
        <f t="shared" si="68"/>
        <v>-4.7571476142952291E-5</v>
      </c>
      <c r="N528" s="5"/>
      <c r="R528" s="48"/>
    </row>
    <row r="529" spans="1:18" x14ac:dyDescent="0.2">
      <c r="A529" s="6">
        <f t="shared" si="66"/>
        <v>15</v>
      </c>
      <c r="B529" s="1"/>
      <c r="C529" s="104" t="s">
        <v>271</v>
      </c>
      <c r="D529" s="1"/>
      <c r="E529" s="13" t="s">
        <v>21</v>
      </c>
      <c r="F529" s="21"/>
      <c r="G529" s="59">
        <f>IF('[3]Total Proposed Rate Full Y1'!$AG501="","",'[3]Total Proposed Rate Full Y1'!$AG501)</f>
        <v>0.26467999999999997</v>
      </c>
      <c r="H529" s="59"/>
      <c r="I529" s="59">
        <f>IF('[4]Total Proposed Rate Full Y2'!$AG529="","",'[4]Total Proposed Rate Full Y2'!$AG529)</f>
        <v>0.26465999999999995</v>
      </c>
      <c r="J529" s="59"/>
      <c r="K529" s="59">
        <f t="shared" si="67"/>
        <v>-2.0000000000020002E-5</v>
      </c>
      <c r="L529" s="4"/>
      <c r="M529" s="60">
        <f t="shared" si="68"/>
        <v>-7.5562943932371183E-5</v>
      </c>
      <c r="N529" s="5"/>
      <c r="R529" s="48"/>
    </row>
    <row r="530" spans="1:18" x14ac:dyDescent="0.2">
      <c r="A530" s="6">
        <f t="shared" si="66"/>
        <v>16</v>
      </c>
      <c r="B530" s="1"/>
      <c r="C530" s="104" t="s">
        <v>272</v>
      </c>
      <c r="D530" s="1"/>
      <c r="E530" s="13" t="s">
        <v>21</v>
      </c>
      <c r="F530" s="21"/>
      <c r="G530" s="59">
        <f>IF('[3]Total Proposed Rate Full Y1'!$AG502="","",'[3]Total Proposed Rate Full Y1'!$AG502)</f>
        <v>0.46371999999999997</v>
      </c>
      <c r="H530" s="59"/>
      <c r="I530" s="59">
        <f>IF('[4]Total Proposed Rate Full Y2'!$AG530="","",'[4]Total Proposed Rate Full Y2'!$AG530)</f>
        <v>0.46368999999999999</v>
      </c>
      <c r="J530" s="59"/>
      <c r="K530" s="59">
        <f t="shared" si="67"/>
        <v>-2.9999999999974492E-5</v>
      </c>
      <c r="L530" s="4"/>
      <c r="M530" s="60">
        <f t="shared" si="68"/>
        <v>-6.4694212024442532E-5</v>
      </c>
      <c r="N530" s="5"/>
      <c r="R530" s="48"/>
    </row>
    <row r="531" spans="1:18" x14ac:dyDescent="0.2">
      <c r="A531" s="6">
        <f t="shared" si="66"/>
        <v>17</v>
      </c>
      <c r="B531" s="1"/>
      <c r="C531" s="14" t="s">
        <v>23</v>
      </c>
      <c r="E531" s="17" t="s">
        <v>24</v>
      </c>
      <c r="F531" s="21"/>
      <c r="G531" s="102">
        <f>IF('[3]Total Proposed Rate Full Y1'!$AG503="","",'[3]Total Proposed Rate Full Y1'!$AG503)</f>
        <v>0.16900000000000001</v>
      </c>
      <c r="H531" s="102"/>
      <c r="I531" s="102">
        <f>IF('[4]Total Proposed Rate Full Y2'!$AG531="","",'[4]Total Proposed Rate Full Y2'!$AG531)</f>
        <v>0.16900000000000001</v>
      </c>
      <c r="J531" s="102"/>
      <c r="K531" s="102">
        <f t="shared" si="67"/>
        <v>0</v>
      </c>
      <c r="L531" s="22"/>
      <c r="M531" s="60">
        <f t="shared" si="68"/>
        <v>0</v>
      </c>
      <c r="N531" s="5"/>
      <c r="R531" s="48"/>
    </row>
    <row r="532" spans="1:18" x14ac:dyDescent="0.2">
      <c r="A532" s="6"/>
      <c r="B532" s="1"/>
      <c r="C532" s="1"/>
      <c r="E532" s="1"/>
      <c r="F532" s="21"/>
      <c r="G532" s="51" t="str">
        <f>IF('[3]Total Proposed Rate Full Y1'!$AG504="","",'[3]Total Proposed Rate Full Y1'!$AG504)</f>
        <v/>
      </c>
      <c r="H532" s="59"/>
      <c r="I532" s="51" t="str">
        <f>IF('[4]Total Proposed Rate Full Y2'!$AG532="","",'[4]Total Proposed Rate Full Y2'!$AG532)</f>
        <v/>
      </c>
      <c r="J532" s="59"/>
      <c r="K532" s="51" t="str">
        <f t="shared" si="67"/>
        <v/>
      </c>
      <c r="L532" s="21"/>
      <c r="M532" s="60" t="str">
        <f t="shared" si="68"/>
        <v/>
      </c>
      <c r="N532" s="5"/>
      <c r="R532" s="48"/>
    </row>
    <row r="533" spans="1:18" x14ac:dyDescent="0.2">
      <c r="A533" s="6"/>
      <c r="B533" s="1"/>
      <c r="C533" s="1"/>
      <c r="E533" s="1"/>
      <c r="F533" s="21"/>
      <c r="G533" s="51" t="str">
        <f>IF('[3]Total Proposed Rate Full Y1'!$AG505="","",'[3]Total Proposed Rate Full Y1'!$AG505)</f>
        <v/>
      </c>
      <c r="H533" s="59"/>
      <c r="I533" s="51" t="str">
        <f>IF('[4]Total Proposed Rate Full Y2'!$AG533="","",'[4]Total Proposed Rate Full Y2'!$AG533)</f>
        <v/>
      </c>
      <c r="J533" s="59"/>
      <c r="K533" s="51" t="str">
        <f t="shared" si="67"/>
        <v/>
      </c>
      <c r="L533" s="21"/>
      <c r="M533" s="60" t="str">
        <f t="shared" si="68"/>
        <v/>
      </c>
      <c r="N533" s="5"/>
      <c r="R533" s="48"/>
    </row>
    <row r="534" spans="1:18" ht="10.5" x14ac:dyDescent="0.25">
      <c r="A534" s="6">
        <f>+A533+1</f>
        <v>1</v>
      </c>
      <c r="B534" s="1"/>
      <c r="C534" s="23" t="s">
        <v>318</v>
      </c>
      <c r="E534" s="1"/>
      <c r="G534" s="51" t="str">
        <f>IF('[3]Total Proposed Rate Full Y1'!$AG505="","",'[3]Total Proposed Rate Full Y1'!$AG505)</f>
        <v/>
      </c>
      <c r="H534" s="59"/>
      <c r="I534" s="51" t="str">
        <f>IF('[4]Total Proposed Rate Full Y2'!$AG534="","",'[4]Total Proposed Rate Full Y2'!$AG534)</f>
        <v/>
      </c>
      <c r="J534" s="59"/>
      <c r="K534" s="51" t="str">
        <f t="shared" si="67"/>
        <v/>
      </c>
      <c r="M534" s="60" t="str">
        <f t="shared" si="68"/>
        <v/>
      </c>
      <c r="N534" s="5"/>
      <c r="R534" s="48"/>
    </row>
    <row r="535" spans="1:18" x14ac:dyDescent="0.2">
      <c r="A535" s="6">
        <f t="shared" ref="A535:A539" si="69">+A534+1</f>
        <v>2</v>
      </c>
      <c r="B535" s="1"/>
      <c r="C535" s="1" t="s">
        <v>12</v>
      </c>
      <c r="E535" s="13" t="s">
        <v>13</v>
      </c>
      <c r="F535" s="22"/>
      <c r="G535" s="51">
        <f>IF('[3]Total Proposed Rate Full Y1'!$AG506="","",'[3]Total Proposed Rate Full Y1'!$AG506)</f>
        <v>0</v>
      </c>
      <c r="H535" s="51"/>
      <c r="I535" s="51">
        <f>IF('[4]Total Proposed Rate Full Y2'!$AG535="","",'[4]Total Proposed Rate Full Y2'!$AG535)</f>
        <v>0</v>
      </c>
      <c r="J535" s="59"/>
      <c r="K535" s="51">
        <f t="shared" si="67"/>
        <v>0</v>
      </c>
      <c r="L535" s="22"/>
      <c r="M535" s="60">
        <f t="shared" si="68"/>
        <v>0</v>
      </c>
      <c r="N535" s="5"/>
      <c r="R535" s="48"/>
    </row>
    <row r="536" spans="1:18" x14ac:dyDescent="0.2">
      <c r="A536" s="6">
        <f t="shared" si="69"/>
        <v>3</v>
      </c>
      <c r="B536" s="1"/>
      <c r="C536" s="1" t="s">
        <v>14</v>
      </c>
      <c r="E536" s="2" t="s">
        <v>15</v>
      </c>
      <c r="F536" s="22"/>
      <c r="G536" s="51">
        <f>IF('[3]Total Proposed Rate Full Y1'!$AG507="","",'[3]Total Proposed Rate Full Y1'!$AG507)</f>
        <v>0</v>
      </c>
      <c r="H536" s="51"/>
      <c r="I536" s="51">
        <f>IF('[4]Total Proposed Rate Full Y2'!$AG536="","",'[4]Total Proposed Rate Full Y2'!$AG536)</f>
        <v>0</v>
      </c>
      <c r="J536" s="59"/>
      <c r="K536" s="51">
        <f t="shared" si="67"/>
        <v>0</v>
      </c>
      <c r="L536" s="22"/>
      <c r="M536" s="60">
        <f t="shared" si="68"/>
        <v>0</v>
      </c>
      <c r="N536" s="5"/>
      <c r="R536" s="48"/>
    </row>
    <row r="537" spans="1:18" hidden="1" x14ac:dyDescent="0.2">
      <c r="A537" s="6">
        <v>4</v>
      </c>
      <c r="B537" s="1"/>
      <c r="C537" s="42" t="s">
        <v>165</v>
      </c>
      <c r="E537" s="2" t="s">
        <v>15</v>
      </c>
      <c r="F537" s="22"/>
      <c r="G537" s="51">
        <f>IF('[3]Total Proposed Rate Full Y1'!$AG508="","",'[3]Total Proposed Rate Full Y1'!$AG508)</f>
        <v>0</v>
      </c>
      <c r="H537" s="51"/>
      <c r="I537" s="51">
        <f>IF('[4]Total Proposed Rate Full Y2'!$AG537="","",'[4]Total Proposed Rate Full Y2'!$AG537)</f>
        <v>0</v>
      </c>
      <c r="J537" s="59"/>
      <c r="K537" s="51">
        <f t="shared" si="67"/>
        <v>0</v>
      </c>
      <c r="L537" s="22"/>
      <c r="M537" s="60">
        <f t="shared" si="68"/>
        <v>0</v>
      </c>
      <c r="N537" s="5"/>
      <c r="R537" s="48"/>
    </row>
    <row r="538" spans="1:18" x14ac:dyDescent="0.2">
      <c r="A538" s="6">
        <v>4</v>
      </c>
      <c r="B538" s="1"/>
      <c r="C538" s="1" t="s">
        <v>17</v>
      </c>
      <c r="G538" s="51" t="str">
        <f>IF('[3]Total Proposed Rate Full Y1'!$AG509="","",'[3]Total Proposed Rate Full Y1'!$AG509)</f>
        <v/>
      </c>
      <c r="H538" s="59"/>
      <c r="I538" s="51" t="str">
        <f>IF('[4]Total Proposed Rate Full Y2'!$AG538="","",'[4]Total Proposed Rate Full Y2'!$AG538)</f>
        <v/>
      </c>
      <c r="J538" s="59"/>
      <c r="K538" s="51" t="str">
        <f t="shared" si="67"/>
        <v/>
      </c>
      <c r="M538" s="60" t="str">
        <f t="shared" si="68"/>
        <v/>
      </c>
      <c r="N538" s="5"/>
      <c r="R538" s="48"/>
    </row>
    <row r="539" spans="1:18" x14ac:dyDescent="0.2">
      <c r="A539" s="6">
        <f t="shared" si="69"/>
        <v>5</v>
      </c>
      <c r="B539" s="1"/>
      <c r="C539" s="41" t="s">
        <v>70</v>
      </c>
      <c r="E539" s="14" t="s">
        <v>15</v>
      </c>
      <c r="F539" s="22"/>
      <c r="G539" s="51">
        <f>IF('[3]Total Proposed Rate Full Y1'!$AG510="","",'[3]Total Proposed Rate Full Y1'!$AG510)</f>
        <v>0</v>
      </c>
      <c r="H539" s="51"/>
      <c r="I539" s="51">
        <f>IF('[4]Total Proposed Rate Full Y2'!$AG539="","",'[4]Total Proposed Rate Full Y2'!$AG539)</f>
        <v>0</v>
      </c>
      <c r="J539" s="59"/>
      <c r="K539" s="51">
        <f t="shared" si="67"/>
        <v>0</v>
      </c>
      <c r="L539" s="22"/>
      <c r="M539" s="60">
        <f t="shared" si="68"/>
        <v>0</v>
      </c>
      <c r="N539" s="5"/>
      <c r="R539" s="48"/>
    </row>
    <row r="540" spans="1:18" x14ac:dyDescent="0.2">
      <c r="A540" s="6">
        <f t="shared" ref="A540:A551" si="70">+A539+1</f>
        <v>6</v>
      </c>
      <c r="B540" s="1"/>
      <c r="C540" s="41" t="s">
        <v>71</v>
      </c>
      <c r="D540" s="1"/>
      <c r="E540" s="14" t="s">
        <v>15</v>
      </c>
      <c r="F540" s="22"/>
      <c r="G540" s="51">
        <f>IF('[3]Total Proposed Rate Full Y1'!$AG511="","",'[3]Total Proposed Rate Full Y1'!$AG511)</f>
        <v>0</v>
      </c>
      <c r="H540" s="51"/>
      <c r="I540" s="51">
        <f>IF('[4]Total Proposed Rate Full Y2'!$AG540="","",'[4]Total Proposed Rate Full Y2'!$AG540)</f>
        <v>0</v>
      </c>
      <c r="J540" s="59"/>
      <c r="K540" s="51">
        <f t="shared" si="67"/>
        <v>0</v>
      </c>
      <c r="L540" s="22"/>
      <c r="M540" s="60">
        <f t="shared" si="68"/>
        <v>0</v>
      </c>
      <c r="N540" s="5"/>
      <c r="R540" s="48"/>
    </row>
    <row r="541" spans="1:18" x14ac:dyDescent="0.2">
      <c r="A541" s="6">
        <f t="shared" si="70"/>
        <v>7</v>
      </c>
      <c r="B541" s="1"/>
      <c r="C541" s="1" t="s">
        <v>20</v>
      </c>
      <c r="D541" s="1"/>
      <c r="E541" s="13"/>
      <c r="F541" s="52"/>
      <c r="G541" s="51" t="str">
        <f>IF('[3]Total Proposed Rate Full Y1'!$AG512="","",'[3]Total Proposed Rate Full Y1'!$AG512)</f>
        <v/>
      </c>
      <c r="H541" s="59"/>
      <c r="I541" s="51" t="str">
        <f>IF('[4]Total Proposed Rate Full Y2'!$AG541="","",'[4]Total Proposed Rate Full Y2'!$AG541)</f>
        <v/>
      </c>
      <c r="J541" s="59"/>
      <c r="K541" s="51" t="str">
        <f t="shared" si="67"/>
        <v/>
      </c>
      <c r="L541" s="52"/>
      <c r="M541" s="60" t="str">
        <f t="shared" si="68"/>
        <v/>
      </c>
      <c r="N541" s="5"/>
      <c r="R541" s="48"/>
    </row>
    <row r="542" spans="1:18" x14ac:dyDescent="0.2">
      <c r="A542" s="6">
        <f t="shared" si="70"/>
        <v>8</v>
      </c>
      <c r="B542" s="1"/>
      <c r="C542" s="104" t="s">
        <v>269</v>
      </c>
      <c r="D542" s="1"/>
      <c r="E542" s="13" t="s">
        <v>21</v>
      </c>
      <c r="F542" s="21"/>
      <c r="G542" s="59">
        <f>IF('[3]Total Proposed Rate Full Y1'!$AG513="","",'[3]Total Proposed Rate Full Y1'!$AG513)</f>
        <v>0.30230999999999997</v>
      </c>
      <c r="H542" s="59"/>
      <c r="I542" s="59">
        <f>IF('[4]Total Proposed Rate Full Y2'!$AG542="","",'[4]Total Proposed Rate Full Y2'!$AG542)</f>
        <v>0.30229999999999996</v>
      </c>
      <c r="J542" s="59"/>
      <c r="K542" s="59">
        <f t="shared" si="67"/>
        <v>-1.0000000000010001E-5</v>
      </c>
      <c r="L542" s="4"/>
      <c r="M542" s="60">
        <f t="shared" si="68"/>
        <v>-3.3078627898547857E-5</v>
      </c>
      <c r="N542" s="5"/>
      <c r="R542" s="48"/>
    </row>
    <row r="543" spans="1:18" x14ac:dyDescent="0.2">
      <c r="A543" s="6">
        <f t="shared" si="70"/>
        <v>9</v>
      </c>
      <c r="B543" s="1"/>
      <c r="C543" s="104" t="s">
        <v>270</v>
      </c>
      <c r="D543" s="1"/>
      <c r="E543" s="13" t="s">
        <v>21</v>
      </c>
      <c r="F543" s="21"/>
      <c r="G543" s="59">
        <f>IF('[3]Total Proposed Rate Full Y1'!$AG514="","",'[3]Total Proposed Rate Full Y1'!$AG514)</f>
        <v>0.30230999999999997</v>
      </c>
      <c r="H543" s="59"/>
      <c r="I543" s="59">
        <f>IF('[4]Total Proposed Rate Full Y2'!$AG543="","",'[4]Total Proposed Rate Full Y2'!$AG543)</f>
        <v>0.30229999999999996</v>
      </c>
      <c r="J543" s="59"/>
      <c r="K543" s="59">
        <f t="shared" si="67"/>
        <v>-1.0000000000010001E-5</v>
      </c>
      <c r="L543" s="4"/>
      <c r="M543" s="60">
        <f t="shared" si="68"/>
        <v>-3.3078627898547857E-5</v>
      </c>
      <c r="N543" s="5"/>
      <c r="R543" s="48"/>
    </row>
    <row r="544" spans="1:18" x14ac:dyDescent="0.2">
      <c r="A544" s="6">
        <f t="shared" si="70"/>
        <v>10</v>
      </c>
      <c r="B544" s="1"/>
      <c r="C544" s="104" t="s">
        <v>271</v>
      </c>
      <c r="D544" s="1"/>
      <c r="E544" s="13" t="s">
        <v>21</v>
      </c>
      <c r="F544" s="21"/>
      <c r="G544" s="59">
        <f>IF('[3]Total Proposed Rate Full Y1'!$AG515="","",'[3]Total Proposed Rate Full Y1'!$AG515)</f>
        <v>0.38234999999999997</v>
      </c>
      <c r="H544" s="59"/>
      <c r="I544" s="59">
        <f>IF('[4]Total Proposed Rate Full Y2'!$AG544="","",'[4]Total Proposed Rate Full Y2'!$AG544)</f>
        <v>0.38231999999999994</v>
      </c>
      <c r="J544" s="59"/>
      <c r="K544" s="59">
        <f t="shared" si="67"/>
        <v>-3.0000000000030003E-5</v>
      </c>
      <c r="L544" s="4"/>
      <c r="M544" s="60">
        <f t="shared" si="68"/>
        <v>-7.846214201655552E-5</v>
      </c>
      <c r="N544" s="5"/>
      <c r="R544" s="48"/>
    </row>
    <row r="545" spans="1:18" x14ac:dyDescent="0.2">
      <c r="A545" s="6">
        <f t="shared" si="70"/>
        <v>11</v>
      </c>
      <c r="B545" s="1"/>
      <c r="C545" s="104" t="s">
        <v>272</v>
      </c>
      <c r="D545" s="1"/>
      <c r="E545" s="13" t="s">
        <v>21</v>
      </c>
      <c r="F545" s="21"/>
      <c r="G545" s="59">
        <f>IF('[3]Total Proposed Rate Full Y1'!$AG516="","",'[3]Total Proposed Rate Full Y1'!$AG516)</f>
        <v>0.67479000000000011</v>
      </c>
      <c r="H545" s="59"/>
      <c r="I545" s="59">
        <f>IF('[4]Total Proposed Rate Full Y2'!$AG545="","",'[4]Total Proposed Rate Full Y2'!$AG545)</f>
        <v>0.67475000000000007</v>
      </c>
      <c r="J545" s="59"/>
      <c r="K545" s="59">
        <f t="shared" si="67"/>
        <v>-4.0000000000040004E-5</v>
      </c>
      <c r="L545" s="4"/>
      <c r="M545" s="60">
        <f t="shared" si="68"/>
        <v>-5.927770121080632E-5</v>
      </c>
      <c r="N545" s="5"/>
      <c r="R545" s="48"/>
    </row>
    <row r="546" spans="1:18" x14ac:dyDescent="0.2">
      <c r="A546" s="6">
        <f t="shared" si="70"/>
        <v>12</v>
      </c>
      <c r="B546" s="1"/>
      <c r="C546" s="15" t="s">
        <v>22</v>
      </c>
      <c r="D546" s="1"/>
      <c r="E546" s="13"/>
      <c r="F546" s="21"/>
      <c r="G546" s="59" t="str">
        <f>IF('[3]Total Proposed Rate Full Y1'!$AG517="","",'[3]Total Proposed Rate Full Y1'!$AG517)</f>
        <v/>
      </c>
      <c r="H546" s="59"/>
      <c r="I546" s="59" t="str">
        <f>IF('[4]Total Proposed Rate Full Y2'!$AG546="","",'[4]Total Proposed Rate Full Y2'!$AG546)</f>
        <v/>
      </c>
      <c r="J546" s="59"/>
      <c r="K546" s="59" t="str">
        <f t="shared" si="67"/>
        <v/>
      </c>
      <c r="L546" s="4"/>
      <c r="M546" s="60" t="str">
        <f t="shared" si="68"/>
        <v/>
      </c>
      <c r="N546" s="5"/>
      <c r="R546" s="48"/>
    </row>
    <row r="547" spans="1:18" x14ac:dyDescent="0.2">
      <c r="A547" s="6">
        <f t="shared" si="70"/>
        <v>13</v>
      </c>
      <c r="B547" s="1"/>
      <c r="C547" s="104" t="s">
        <v>269</v>
      </c>
      <c r="D547" s="1"/>
      <c r="E547" s="13" t="s">
        <v>21</v>
      </c>
      <c r="F547" s="21"/>
      <c r="G547" s="59">
        <f>IF('[3]Total Proposed Rate Full Y1'!$AG518="","",'[3]Total Proposed Rate Full Y1'!$AG518)</f>
        <v>0.27634999999999993</v>
      </c>
      <c r="H547" s="59"/>
      <c r="I547" s="59">
        <f>IF('[4]Total Proposed Rate Full Y2'!$AG547="","",'[4]Total Proposed Rate Full Y2'!$AG547)</f>
        <v>0.27632999999999996</v>
      </c>
      <c r="J547" s="59"/>
      <c r="K547" s="59">
        <f t="shared" si="67"/>
        <v>-1.9999999999964491E-5</v>
      </c>
      <c r="L547" s="4"/>
      <c r="M547" s="60">
        <f t="shared" si="68"/>
        <v>-7.2371992038952398E-5</v>
      </c>
      <c r="N547" s="5"/>
      <c r="R547" s="48"/>
    </row>
    <row r="548" spans="1:18" x14ac:dyDescent="0.2">
      <c r="A548" s="6">
        <f t="shared" si="70"/>
        <v>14</v>
      </c>
      <c r="B548" s="1"/>
      <c r="C548" s="104" t="s">
        <v>270</v>
      </c>
      <c r="D548" s="1"/>
      <c r="E548" s="13" t="s">
        <v>21</v>
      </c>
      <c r="F548" s="21"/>
      <c r="G548" s="59">
        <f>IF('[3]Total Proposed Rate Full Y1'!$AG519="","",'[3]Total Proposed Rate Full Y1'!$AG519)</f>
        <v>0.27634999999999993</v>
      </c>
      <c r="H548" s="59"/>
      <c r="I548" s="59">
        <f>IF('[4]Total Proposed Rate Full Y2'!$AG548="","",'[4]Total Proposed Rate Full Y2'!$AG548)</f>
        <v>0.27632999999999996</v>
      </c>
      <c r="J548" s="59"/>
      <c r="K548" s="59">
        <f t="shared" si="67"/>
        <v>-1.9999999999964491E-5</v>
      </c>
      <c r="L548" s="4"/>
      <c r="M548" s="60">
        <f t="shared" si="68"/>
        <v>-7.2371992038952398E-5</v>
      </c>
      <c r="N548" s="5"/>
      <c r="R548" s="48"/>
    </row>
    <row r="549" spans="1:18" x14ac:dyDescent="0.2">
      <c r="A549" s="6">
        <f t="shared" si="70"/>
        <v>15</v>
      </c>
      <c r="B549" s="1"/>
      <c r="C549" s="104" t="s">
        <v>271</v>
      </c>
      <c r="D549" s="1"/>
      <c r="E549" s="13" t="s">
        <v>21</v>
      </c>
      <c r="F549" s="21"/>
      <c r="G549" s="59">
        <f>IF('[3]Total Proposed Rate Full Y1'!$AG520="","",'[3]Total Proposed Rate Full Y1'!$AG520)</f>
        <v>0.34966000000000003</v>
      </c>
      <c r="H549" s="59"/>
      <c r="I549" s="59">
        <f>IF('[4]Total Proposed Rate Full Y2'!$AG549="","",'[4]Total Proposed Rate Full Y2'!$AG549)</f>
        <v>0.34962999999999994</v>
      </c>
      <c r="J549" s="59"/>
      <c r="K549" s="59">
        <f t="shared" si="67"/>
        <v>-3.0000000000085514E-5</v>
      </c>
      <c r="L549" s="4"/>
      <c r="M549" s="60">
        <f t="shared" si="68"/>
        <v>-8.5797631985601755E-5</v>
      </c>
      <c r="N549" s="5"/>
      <c r="R549" s="48"/>
    </row>
    <row r="550" spans="1:18" x14ac:dyDescent="0.2">
      <c r="A550" s="6">
        <f t="shared" si="70"/>
        <v>16</v>
      </c>
      <c r="B550" s="1"/>
      <c r="C550" s="104" t="s">
        <v>272</v>
      </c>
      <c r="E550" s="13" t="s">
        <v>21</v>
      </c>
      <c r="F550" s="21"/>
      <c r="G550" s="59">
        <f>IF('[3]Total Proposed Rate Full Y1'!$AG521="","",'[3]Total Proposed Rate Full Y1'!$AG521)</f>
        <v>0.61752000000000007</v>
      </c>
      <c r="H550" s="59"/>
      <c r="I550" s="59">
        <f>IF('[4]Total Proposed Rate Full Y2'!$AG550="","",'[4]Total Proposed Rate Full Y2'!$AG550)</f>
        <v>0.61748000000000003</v>
      </c>
      <c r="J550" s="59"/>
      <c r="K550" s="59">
        <f t="shared" si="67"/>
        <v>-4.0000000000040004E-5</v>
      </c>
      <c r="L550" s="4"/>
      <c r="M550" s="60">
        <f t="shared" si="68"/>
        <v>-6.477522995213111E-5</v>
      </c>
      <c r="N550" s="5"/>
      <c r="R550" s="48"/>
    </row>
    <row r="551" spans="1:18" x14ac:dyDescent="0.2">
      <c r="A551" s="6">
        <f t="shared" si="70"/>
        <v>17</v>
      </c>
      <c r="B551" s="1"/>
      <c r="C551" s="14" t="s">
        <v>23</v>
      </c>
      <c r="D551" s="1"/>
      <c r="E551" s="17" t="s">
        <v>24</v>
      </c>
      <c r="F551" s="21"/>
      <c r="G551" s="102">
        <f>IF('[3]Total Proposed Rate Full Y1'!$AG522="","",'[3]Total Proposed Rate Full Y1'!$AG522)</f>
        <v>0.16900000000000001</v>
      </c>
      <c r="H551" s="102"/>
      <c r="I551" s="102">
        <f>IF('[4]Total Proposed Rate Full Y2'!$AG551="","",'[4]Total Proposed Rate Full Y2'!$AG551)</f>
        <v>0.16900000000000001</v>
      </c>
      <c r="J551" s="102"/>
      <c r="K551" s="102">
        <f t="shared" si="67"/>
        <v>0</v>
      </c>
      <c r="L551" s="22"/>
      <c r="M551" s="60">
        <f t="shared" si="68"/>
        <v>0</v>
      </c>
      <c r="N551" s="5"/>
      <c r="R551" s="48"/>
    </row>
    <row r="552" spans="1:18" x14ac:dyDescent="0.2">
      <c r="A552" s="6"/>
      <c r="B552" s="1"/>
      <c r="C552" s="14"/>
      <c r="D552" s="1"/>
      <c r="E552" s="1"/>
      <c r="F552" s="21"/>
      <c r="G552" s="51" t="str">
        <f>IF('[3]Total Proposed Rate Full Y1'!$AG523="","",'[3]Total Proposed Rate Full Y1'!$AG523)</f>
        <v/>
      </c>
      <c r="H552" s="59"/>
      <c r="I552" s="51" t="str">
        <f>IF('[4]Total Proposed Rate Full Y2'!$AG552="","",'[4]Total Proposed Rate Full Y2'!$AG552)</f>
        <v/>
      </c>
      <c r="J552" s="59"/>
      <c r="K552" s="51" t="str">
        <f t="shared" si="67"/>
        <v/>
      </c>
      <c r="L552" s="21"/>
      <c r="M552" s="60" t="str">
        <f t="shared" si="68"/>
        <v/>
      </c>
      <c r="N552" s="5"/>
      <c r="R552" s="48"/>
    </row>
    <row r="553" spans="1:18" x14ac:dyDescent="0.2">
      <c r="A553" s="6"/>
      <c r="B553" s="1"/>
      <c r="C553" s="14"/>
      <c r="D553" s="1"/>
      <c r="E553" s="1"/>
      <c r="F553" s="21"/>
      <c r="G553" s="51" t="str">
        <f>IF('[3]Total Proposed Rate Full Y1'!$AG524="","",'[3]Total Proposed Rate Full Y1'!$AG524)</f>
        <v/>
      </c>
      <c r="H553" s="59"/>
      <c r="I553" s="51" t="str">
        <f>IF('[4]Total Proposed Rate Full Y2'!$AG553="","",'[4]Total Proposed Rate Full Y2'!$AG553)</f>
        <v/>
      </c>
      <c r="J553" s="59"/>
      <c r="K553" s="51" t="str">
        <f t="shared" si="67"/>
        <v/>
      </c>
      <c r="L553" s="21"/>
      <c r="M553" s="60" t="str">
        <f t="shared" si="68"/>
        <v/>
      </c>
      <c r="N553" s="5"/>
      <c r="R553" s="48"/>
    </row>
    <row r="554" spans="1:18" ht="10.5" x14ac:dyDescent="0.25">
      <c r="A554" s="6">
        <f>+A553+1</f>
        <v>1</v>
      </c>
      <c r="B554" s="1"/>
      <c r="C554" s="23" t="s">
        <v>294</v>
      </c>
      <c r="E554" s="1"/>
      <c r="F554" s="21"/>
      <c r="G554" s="51" t="str">
        <f>IF('[3]Total Proposed Rate Full Y1'!$AG524="","",'[3]Total Proposed Rate Full Y1'!$AG524)</f>
        <v/>
      </c>
      <c r="H554" s="59"/>
      <c r="I554" s="51" t="str">
        <f>IF('[4]Total Proposed Rate Full Y2'!$AG554="","",'[4]Total Proposed Rate Full Y2'!$AG554)</f>
        <v/>
      </c>
      <c r="J554" s="59"/>
      <c r="K554" s="51" t="str">
        <f t="shared" si="67"/>
        <v/>
      </c>
      <c r="L554" s="21"/>
      <c r="M554" s="60" t="str">
        <f t="shared" si="68"/>
        <v/>
      </c>
      <c r="N554" s="5"/>
      <c r="R554" s="48"/>
    </row>
    <row r="555" spans="1:18" x14ac:dyDescent="0.2">
      <c r="A555" s="6">
        <f t="shared" ref="A555:A559" si="71">+A554+1</f>
        <v>2</v>
      </c>
      <c r="B555" s="1"/>
      <c r="C555" s="1" t="s">
        <v>12</v>
      </c>
      <c r="E555" s="13" t="s">
        <v>13</v>
      </c>
      <c r="F555" s="21"/>
      <c r="G555" s="51">
        <f>IF('[3]Total Proposed Rate Full Y1'!$AG525="","",'[3]Total Proposed Rate Full Y1'!$AG525)</f>
        <v>0</v>
      </c>
      <c r="H555" s="51"/>
      <c r="I555" s="51">
        <f>IF('[4]Total Proposed Rate Full Y2'!$AG555="","",'[4]Total Proposed Rate Full Y2'!$AG555)</f>
        <v>0</v>
      </c>
      <c r="J555" s="59"/>
      <c r="K555" s="51">
        <f t="shared" si="67"/>
        <v>0</v>
      </c>
      <c r="L555" s="22"/>
      <c r="M555" s="60">
        <f t="shared" si="68"/>
        <v>0</v>
      </c>
      <c r="N555" s="5"/>
      <c r="R555" s="48"/>
    </row>
    <row r="556" spans="1:18" x14ac:dyDescent="0.2">
      <c r="A556" s="6">
        <f t="shared" si="71"/>
        <v>3</v>
      </c>
      <c r="B556" s="1"/>
      <c r="C556" s="1" t="s">
        <v>14</v>
      </c>
      <c r="E556" s="2" t="s">
        <v>15</v>
      </c>
      <c r="F556" s="22"/>
      <c r="G556" s="51">
        <f>IF('[3]Total Proposed Rate Full Y1'!$AG526="","",'[3]Total Proposed Rate Full Y1'!$AG526)</f>
        <v>0</v>
      </c>
      <c r="H556" s="51"/>
      <c r="I556" s="51">
        <f>IF('[4]Total Proposed Rate Full Y2'!$AG556="","",'[4]Total Proposed Rate Full Y2'!$AG556)</f>
        <v>0</v>
      </c>
      <c r="J556" s="59"/>
      <c r="K556" s="51">
        <f t="shared" si="67"/>
        <v>0</v>
      </c>
      <c r="L556" s="22"/>
      <c r="M556" s="60">
        <f t="shared" si="68"/>
        <v>0</v>
      </c>
      <c r="N556" s="5"/>
      <c r="R556" s="48"/>
    </row>
    <row r="557" spans="1:18" hidden="1" x14ac:dyDescent="0.2">
      <c r="A557" s="6">
        <v>4</v>
      </c>
      <c r="B557" s="1"/>
      <c r="C557" s="42" t="s">
        <v>165</v>
      </c>
      <c r="E557" s="2" t="s">
        <v>15</v>
      </c>
      <c r="F557" s="22"/>
      <c r="G557" s="51">
        <f>IF('[3]Total Proposed Rate Full Y1'!$AG527="","",'[3]Total Proposed Rate Full Y1'!$AG527)</f>
        <v>0</v>
      </c>
      <c r="H557" s="51"/>
      <c r="I557" s="51">
        <f>IF('[4]Total Proposed Rate Full Y2'!$AG557="","",'[4]Total Proposed Rate Full Y2'!$AG557)</f>
        <v>0</v>
      </c>
      <c r="J557" s="59"/>
      <c r="K557" s="51">
        <f t="shared" si="67"/>
        <v>0</v>
      </c>
      <c r="L557" s="22"/>
      <c r="M557" s="60">
        <f t="shared" si="68"/>
        <v>0</v>
      </c>
      <c r="N557" s="5"/>
      <c r="R557" s="48"/>
    </row>
    <row r="558" spans="1:18" x14ac:dyDescent="0.2">
      <c r="A558" s="6">
        <v>4</v>
      </c>
      <c r="B558" s="1"/>
      <c r="C558" s="1" t="s">
        <v>17</v>
      </c>
      <c r="G558" s="51" t="str">
        <f>IF('[3]Total Proposed Rate Full Y1'!$AG528="","",'[3]Total Proposed Rate Full Y1'!$AG528)</f>
        <v/>
      </c>
      <c r="H558" s="59"/>
      <c r="I558" s="51" t="str">
        <f>IF('[4]Total Proposed Rate Full Y2'!$AG558="","",'[4]Total Proposed Rate Full Y2'!$AG558)</f>
        <v/>
      </c>
      <c r="J558" s="59"/>
      <c r="K558" s="51" t="str">
        <f t="shared" si="67"/>
        <v/>
      </c>
      <c r="M558" s="60" t="str">
        <f t="shared" si="68"/>
        <v/>
      </c>
      <c r="N558" s="5"/>
      <c r="R558" s="48"/>
    </row>
    <row r="559" spans="1:18" x14ac:dyDescent="0.2">
      <c r="A559" s="6">
        <f t="shared" si="71"/>
        <v>5</v>
      </c>
      <c r="B559" s="1"/>
      <c r="C559" s="41" t="s">
        <v>70</v>
      </c>
      <c r="E559" s="14" t="s">
        <v>15</v>
      </c>
      <c r="F559" s="22"/>
      <c r="G559" s="51">
        <f>IF('[3]Total Proposed Rate Full Y1'!$AG529="","",'[3]Total Proposed Rate Full Y1'!$AG529)</f>
        <v>0</v>
      </c>
      <c r="H559" s="51"/>
      <c r="I559" s="51">
        <f>IF('[4]Total Proposed Rate Full Y2'!$AG559="","",'[4]Total Proposed Rate Full Y2'!$AG559)</f>
        <v>0</v>
      </c>
      <c r="J559" s="59"/>
      <c r="K559" s="51">
        <f t="shared" si="67"/>
        <v>0</v>
      </c>
      <c r="L559" s="22"/>
      <c r="M559" s="60">
        <f t="shared" si="68"/>
        <v>0</v>
      </c>
      <c r="N559" s="5"/>
      <c r="R559" s="48"/>
    </row>
    <row r="560" spans="1:18" x14ac:dyDescent="0.2">
      <c r="A560" s="6">
        <f t="shared" ref="A560:A571" si="72">+A559+1</f>
        <v>6</v>
      </c>
      <c r="B560" s="1"/>
      <c r="C560" s="41" t="s">
        <v>71</v>
      </c>
      <c r="D560" s="1"/>
      <c r="E560" s="14" t="s">
        <v>15</v>
      </c>
      <c r="F560" s="22"/>
      <c r="G560" s="51">
        <f>IF('[3]Total Proposed Rate Full Y1'!$AG530="","",'[3]Total Proposed Rate Full Y1'!$AG530)</f>
        <v>0</v>
      </c>
      <c r="H560" s="51"/>
      <c r="I560" s="51">
        <f>IF('[4]Total Proposed Rate Full Y2'!$AG560="","",'[4]Total Proposed Rate Full Y2'!$AG560)</f>
        <v>0</v>
      </c>
      <c r="J560" s="59"/>
      <c r="K560" s="51">
        <f t="shared" si="67"/>
        <v>0</v>
      </c>
      <c r="L560" s="22"/>
      <c r="M560" s="60">
        <f t="shared" si="68"/>
        <v>0</v>
      </c>
      <c r="N560" s="5"/>
      <c r="R560" s="48"/>
    </row>
    <row r="561" spans="1:18" x14ac:dyDescent="0.2">
      <c r="A561" s="6">
        <f t="shared" si="72"/>
        <v>7</v>
      </c>
      <c r="B561" s="1"/>
      <c r="C561" s="1" t="s">
        <v>20</v>
      </c>
      <c r="D561" s="1"/>
      <c r="E561" s="13"/>
      <c r="F561" s="52"/>
      <c r="G561" s="51" t="str">
        <f>IF('[3]Total Proposed Rate Full Y1'!$AG531="","",'[3]Total Proposed Rate Full Y1'!$AG531)</f>
        <v/>
      </c>
      <c r="H561" s="59"/>
      <c r="I561" s="51" t="str">
        <f>IF('[4]Total Proposed Rate Full Y2'!$AG561="","",'[4]Total Proposed Rate Full Y2'!$AG561)</f>
        <v/>
      </c>
      <c r="J561" s="59"/>
      <c r="K561" s="51" t="str">
        <f t="shared" si="67"/>
        <v/>
      </c>
      <c r="L561" s="52"/>
      <c r="M561" s="60" t="str">
        <f t="shared" si="68"/>
        <v/>
      </c>
      <c r="N561" s="5"/>
      <c r="R561" s="48"/>
    </row>
    <row r="562" spans="1:18" x14ac:dyDescent="0.2">
      <c r="A562" s="6">
        <f t="shared" si="72"/>
        <v>8</v>
      </c>
      <c r="B562" s="1"/>
      <c r="C562" s="104" t="s">
        <v>269</v>
      </c>
      <c r="D562" s="1"/>
      <c r="E562" s="13" t="s">
        <v>21</v>
      </c>
      <c r="F562" s="21"/>
      <c r="G562" s="59">
        <f>IF('[3]Total Proposed Rate Full Y1'!$AG532="","",'[3]Total Proposed Rate Full Y1'!$AG532)</f>
        <v>0.22875999999999999</v>
      </c>
      <c r="H562" s="59"/>
      <c r="I562" s="59">
        <f>IF('[4]Total Proposed Rate Full Y2'!$AG562="","",'[4]Total Proposed Rate Full Y2'!$AG562)</f>
        <v>0.22874999999999998</v>
      </c>
      <c r="J562" s="59"/>
      <c r="K562" s="59">
        <f t="shared" si="67"/>
        <v>-1.0000000000010001E-5</v>
      </c>
      <c r="L562" s="4"/>
      <c r="M562" s="60">
        <f t="shared" si="68"/>
        <v>-4.3713936002841409E-5</v>
      </c>
      <c r="N562" s="5"/>
      <c r="R562" s="48"/>
    </row>
    <row r="563" spans="1:18" x14ac:dyDescent="0.2">
      <c r="A563" s="6">
        <f t="shared" si="72"/>
        <v>9</v>
      </c>
      <c r="B563" s="1"/>
      <c r="C563" s="104" t="s">
        <v>270</v>
      </c>
      <c r="D563" s="1"/>
      <c r="E563" s="13" t="s">
        <v>21</v>
      </c>
      <c r="F563" s="21"/>
      <c r="G563" s="59">
        <f>IF('[3]Total Proposed Rate Full Y1'!$AG533="","",'[3]Total Proposed Rate Full Y1'!$AG533)</f>
        <v>0.22875999999999999</v>
      </c>
      <c r="H563" s="59"/>
      <c r="I563" s="59">
        <f>IF('[4]Total Proposed Rate Full Y2'!$AG563="","",'[4]Total Proposed Rate Full Y2'!$AG563)</f>
        <v>0.22874999999999998</v>
      </c>
      <c r="J563" s="59"/>
      <c r="K563" s="59">
        <f t="shared" si="67"/>
        <v>-1.0000000000010001E-5</v>
      </c>
      <c r="L563" s="4"/>
      <c r="M563" s="60">
        <f t="shared" si="68"/>
        <v>-4.3713936002841409E-5</v>
      </c>
      <c r="N563" s="5"/>
      <c r="R563" s="48"/>
    </row>
    <row r="564" spans="1:18" x14ac:dyDescent="0.2">
      <c r="A564" s="6">
        <f t="shared" si="72"/>
        <v>10</v>
      </c>
      <c r="B564" s="1"/>
      <c r="C564" s="104" t="s">
        <v>271</v>
      </c>
      <c r="D564" s="1"/>
      <c r="E564" s="13" t="s">
        <v>21</v>
      </c>
      <c r="F564" s="21"/>
      <c r="G564" s="59">
        <f>IF('[3]Total Proposed Rate Full Y1'!$AG534="","",'[3]Total Proposed Rate Full Y1'!$AG534)</f>
        <v>0.28822999999999993</v>
      </c>
      <c r="H564" s="59"/>
      <c r="I564" s="59">
        <f>IF('[4]Total Proposed Rate Full Y2'!$AG564="","",'[4]Total Proposed Rate Full Y2'!$AG564)</f>
        <v>0.28820999999999997</v>
      </c>
      <c r="J564" s="59"/>
      <c r="K564" s="59">
        <f t="shared" si="67"/>
        <v>-1.9999999999964491E-5</v>
      </c>
      <c r="L564" s="4"/>
      <c r="M564" s="60">
        <f t="shared" si="68"/>
        <v>-6.9389029594297942E-5</v>
      </c>
      <c r="N564" s="5"/>
      <c r="R564" s="48"/>
    </row>
    <row r="565" spans="1:18" x14ac:dyDescent="0.2">
      <c r="A565" s="6">
        <f t="shared" si="72"/>
        <v>11</v>
      </c>
      <c r="B565" s="1"/>
      <c r="C565" s="104" t="s">
        <v>272</v>
      </c>
      <c r="D565" s="1"/>
      <c r="E565" s="13" t="s">
        <v>21</v>
      </c>
      <c r="F565" s="21"/>
      <c r="G565" s="59">
        <f>IF('[3]Total Proposed Rate Full Y1'!$AG535="","",'[3]Total Proposed Rate Full Y1'!$AG535)</f>
        <v>0.50552999999999992</v>
      </c>
      <c r="H565" s="59"/>
      <c r="I565" s="59">
        <f>IF('[4]Total Proposed Rate Full Y2'!$AG565="","",'[4]Total Proposed Rate Full Y2'!$AG565)</f>
        <v>0.50551000000000001</v>
      </c>
      <c r="J565" s="59"/>
      <c r="K565" s="59">
        <f t="shared" si="67"/>
        <v>-1.9999999999908979E-5</v>
      </c>
      <c r="L565" s="4"/>
      <c r="M565" s="60">
        <f t="shared" si="68"/>
        <v>-3.9562439419834597E-5</v>
      </c>
      <c r="N565" s="5"/>
      <c r="R565" s="48"/>
    </row>
    <row r="566" spans="1:18" x14ac:dyDescent="0.2">
      <c r="A566" s="6">
        <f t="shared" si="72"/>
        <v>12</v>
      </c>
      <c r="B566" s="1"/>
      <c r="C566" s="15" t="s">
        <v>22</v>
      </c>
      <c r="D566" s="1"/>
      <c r="E566" s="13"/>
      <c r="F566" s="21"/>
      <c r="G566" s="59" t="str">
        <f>IF('[3]Total Proposed Rate Full Y1'!$AG536="","",'[3]Total Proposed Rate Full Y1'!$AG536)</f>
        <v/>
      </c>
      <c r="H566" s="59"/>
      <c r="I566" s="59" t="str">
        <f>IF('[4]Total Proposed Rate Full Y2'!$AG566="","",'[4]Total Proposed Rate Full Y2'!$AG566)</f>
        <v/>
      </c>
      <c r="J566" s="59"/>
      <c r="K566" s="59" t="str">
        <f t="shared" si="67"/>
        <v/>
      </c>
      <c r="L566" s="4"/>
      <c r="M566" s="60" t="str">
        <f t="shared" si="68"/>
        <v/>
      </c>
      <c r="N566" s="5"/>
      <c r="R566" s="48"/>
    </row>
    <row r="567" spans="1:18" x14ac:dyDescent="0.2">
      <c r="A567" s="6">
        <f t="shared" si="72"/>
        <v>13</v>
      </c>
      <c r="B567" s="1"/>
      <c r="C567" s="104" t="s">
        <v>269</v>
      </c>
      <c r="D567" s="1"/>
      <c r="E567" s="13" t="s">
        <v>21</v>
      </c>
      <c r="F567" s="21"/>
      <c r="G567" s="59">
        <f>IF('[3]Total Proposed Rate Full Y1'!$AG537="","",'[3]Total Proposed Rate Full Y1'!$AG537)</f>
        <v>0.20946999999999999</v>
      </c>
      <c r="H567" s="59"/>
      <c r="I567" s="59">
        <f>IF('[4]Total Proposed Rate Full Y2'!$AG567="","",'[4]Total Proposed Rate Full Y2'!$AG567)</f>
        <v>0.20945999999999998</v>
      </c>
      <c r="J567" s="59"/>
      <c r="K567" s="59">
        <f t="shared" si="67"/>
        <v>-1.0000000000010001E-5</v>
      </c>
      <c r="L567" s="4"/>
      <c r="M567" s="60">
        <f t="shared" si="68"/>
        <v>-4.7739533107413959E-5</v>
      </c>
      <c r="N567" s="5"/>
      <c r="R567" s="48"/>
    </row>
    <row r="568" spans="1:18" x14ac:dyDescent="0.2">
      <c r="A568" s="6">
        <f t="shared" si="72"/>
        <v>14</v>
      </c>
      <c r="B568" s="1"/>
      <c r="C568" s="104" t="s">
        <v>270</v>
      </c>
      <c r="D568" s="1"/>
      <c r="E568" s="13" t="s">
        <v>21</v>
      </c>
      <c r="F568" s="21"/>
      <c r="G568" s="59">
        <f>IF('[3]Total Proposed Rate Full Y1'!$AG538="","",'[3]Total Proposed Rate Full Y1'!$AG538)</f>
        <v>0.20946999999999999</v>
      </c>
      <c r="H568" s="59"/>
      <c r="I568" s="59">
        <f>IF('[4]Total Proposed Rate Full Y2'!$AG568="","",'[4]Total Proposed Rate Full Y2'!$AG568)</f>
        <v>0.20945999999999998</v>
      </c>
      <c r="J568" s="59"/>
      <c r="K568" s="59">
        <f t="shared" si="67"/>
        <v>-1.0000000000010001E-5</v>
      </c>
      <c r="L568" s="4"/>
      <c r="M568" s="60">
        <f t="shared" si="68"/>
        <v>-4.7739533107413959E-5</v>
      </c>
      <c r="N568" s="5"/>
      <c r="R568" s="48"/>
    </row>
    <row r="569" spans="1:18" x14ac:dyDescent="0.2">
      <c r="A569" s="6">
        <f t="shared" si="72"/>
        <v>15</v>
      </c>
      <c r="B569" s="1"/>
      <c r="C569" s="104" t="s">
        <v>271</v>
      </c>
      <c r="D569" s="1"/>
      <c r="E569" s="13" t="s">
        <v>21</v>
      </c>
      <c r="F569" s="21"/>
      <c r="G569" s="59">
        <f>IF('[3]Total Proposed Rate Full Y1'!$AG539="","",'[3]Total Proposed Rate Full Y1'!$AG539)</f>
        <v>0.26394000000000001</v>
      </c>
      <c r="H569" s="59"/>
      <c r="I569" s="59">
        <f>IF('[4]Total Proposed Rate Full Y2'!$AG569="","",'[4]Total Proposed Rate Full Y2'!$AG569)</f>
        <v>0.26391999999999999</v>
      </c>
      <c r="J569" s="59"/>
      <c r="K569" s="59">
        <f t="shared" si="67"/>
        <v>-2.0000000000020002E-5</v>
      </c>
      <c r="L569" s="4"/>
      <c r="M569" s="60">
        <f t="shared" si="68"/>
        <v>-7.5774797302492999E-5</v>
      </c>
      <c r="N569" s="5"/>
      <c r="R569" s="48"/>
    </row>
    <row r="570" spans="1:18" x14ac:dyDescent="0.2">
      <c r="A570" s="6">
        <f t="shared" si="72"/>
        <v>16</v>
      </c>
      <c r="B570" s="1"/>
      <c r="C570" s="104" t="s">
        <v>272</v>
      </c>
      <c r="E570" s="13" t="s">
        <v>21</v>
      </c>
      <c r="F570" s="21"/>
      <c r="G570" s="59">
        <f>IF('[3]Total Proposed Rate Full Y1'!$AG540="","",'[3]Total Proposed Rate Full Y1'!$AG540)</f>
        <v>0.46298</v>
      </c>
      <c r="H570" s="59"/>
      <c r="I570" s="59">
        <f>IF('[4]Total Proposed Rate Full Y2'!$AG570="","",'[4]Total Proposed Rate Full Y2'!$AG570)</f>
        <v>0.46295000000000003</v>
      </c>
      <c r="J570" s="59"/>
      <c r="K570" s="59">
        <f t="shared" si="67"/>
        <v>-2.9999999999974492E-5</v>
      </c>
      <c r="L570" s="4"/>
      <c r="M570" s="60">
        <f t="shared" si="68"/>
        <v>-6.4797615447696424E-5</v>
      </c>
      <c r="N570" s="5"/>
      <c r="R570" s="48"/>
    </row>
    <row r="571" spans="1:18" x14ac:dyDescent="0.2">
      <c r="A571" s="6">
        <f t="shared" si="72"/>
        <v>17</v>
      </c>
      <c r="B571" s="1"/>
      <c r="C571" s="14" t="s">
        <v>23</v>
      </c>
      <c r="D571" s="1"/>
      <c r="E571" s="17" t="s">
        <v>24</v>
      </c>
      <c r="F571" s="54"/>
      <c r="G571" s="102">
        <f>IF('[3]Total Proposed Rate Full Y1'!$AG541="","",'[3]Total Proposed Rate Full Y1'!$AG541)</f>
        <v>0.16900000000000001</v>
      </c>
      <c r="H571" s="102"/>
      <c r="I571" s="102">
        <f>IF('[4]Total Proposed Rate Full Y2'!$AG571="","",'[4]Total Proposed Rate Full Y2'!$AG571)</f>
        <v>0.16900000000000001</v>
      </c>
      <c r="J571" s="102"/>
      <c r="K571" s="102">
        <f t="shared" si="67"/>
        <v>0</v>
      </c>
      <c r="L571" s="22"/>
      <c r="M571" s="60">
        <f t="shared" si="68"/>
        <v>0</v>
      </c>
      <c r="N571" s="5"/>
      <c r="R571" s="48"/>
    </row>
    <row r="572" spans="1:18" x14ac:dyDescent="0.2">
      <c r="A572" s="6"/>
      <c r="B572" s="1"/>
      <c r="C572" s="14"/>
      <c r="D572" s="1"/>
      <c r="E572" s="1"/>
      <c r="F572" s="21"/>
      <c r="G572" s="51" t="str">
        <f>IF('[3]Total Proposed Rate Full Y1'!$AG542="","",'[3]Total Proposed Rate Full Y1'!$AG542)</f>
        <v/>
      </c>
      <c r="H572" s="59"/>
      <c r="I572" s="51" t="str">
        <f>IF('[4]Total Proposed Rate Full Y2'!$AG572="","",'[4]Total Proposed Rate Full Y2'!$AG572)</f>
        <v/>
      </c>
      <c r="J572" s="59"/>
      <c r="K572" s="51" t="str">
        <f t="shared" si="67"/>
        <v/>
      </c>
      <c r="L572" s="21"/>
      <c r="M572" s="60" t="str">
        <f t="shared" si="68"/>
        <v/>
      </c>
      <c r="N572" s="5"/>
      <c r="R572" s="48"/>
    </row>
    <row r="573" spans="1:18" x14ac:dyDescent="0.2">
      <c r="A573" s="6"/>
      <c r="B573" s="1"/>
      <c r="C573" s="14"/>
      <c r="D573" s="1"/>
      <c r="E573" s="1"/>
      <c r="F573" s="21"/>
      <c r="G573" s="51" t="str">
        <f>IF('[3]Total Proposed Rate Full Y1'!$AG543="","",'[3]Total Proposed Rate Full Y1'!$AG543)</f>
        <v/>
      </c>
      <c r="H573" s="59"/>
      <c r="I573" s="51" t="str">
        <f>IF('[4]Total Proposed Rate Full Y2'!$AG573="","",'[4]Total Proposed Rate Full Y2'!$AG573)</f>
        <v/>
      </c>
      <c r="J573" s="59"/>
      <c r="K573" s="51" t="str">
        <f t="shared" si="67"/>
        <v/>
      </c>
      <c r="L573" s="21"/>
      <c r="M573" s="60" t="str">
        <f t="shared" si="68"/>
        <v/>
      </c>
      <c r="N573" s="5"/>
      <c r="R573" s="48"/>
    </row>
    <row r="574" spans="1:18" ht="10.5" x14ac:dyDescent="0.25">
      <c r="A574" s="6">
        <f>+A573+1</f>
        <v>1</v>
      </c>
      <c r="B574" s="1"/>
      <c r="C574" s="23" t="s">
        <v>302</v>
      </c>
      <c r="E574" s="1"/>
      <c r="F574" s="21"/>
      <c r="G574" s="51" t="str">
        <f>IF('[3]Total Proposed Rate Full Y1'!$AG543="","",'[3]Total Proposed Rate Full Y1'!$AG543)</f>
        <v/>
      </c>
      <c r="H574" s="59"/>
      <c r="I574" s="51" t="str">
        <f>IF('[4]Total Proposed Rate Full Y2'!$AG574="","",'[4]Total Proposed Rate Full Y2'!$AG574)</f>
        <v/>
      </c>
      <c r="J574" s="59"/>
      <c r="K574" s="51" t="str">
        <f t="shared" si="67"/>
        <v/>
      </c>
      <c r="L574" s="21"/>
      <c r="M574" s="60" t="str">
        <f t="shared" si="68"/>
        <v/>
      </c>
      <c r="N574" s="5"/>
      <c r="R574" s="48"/>
    </row>
    <row r="575" spans="1:18" x14ac:dyDescent="0.2">
      <c r="A575" s="6">
        <f t="shared" ref="A575:A579" si="73">+A574+1</f>
        <v>2</v>
      </c>
      <c r="B575" s="1"/>
      <c r="C575" s="1" t="s">
        <v>12</v>
      </c>
      <c r="E575" s="13" t="s">
        <v>13</v>
      </c>
      <c r="F575" s="21"/>
      <c r="G575" s="51">
        <f>IF('[3]Total Proposed Rate Full Y1'!$AG544="","",'[3]Total Proposed Rate Full Y1'!$AG544)</f>
        <v>0</v>
      </c>
      <c r="H575" s="51"/>
      <c r="I575" s="51">
        <f>IF('[4]Total Proposed Rate Full Y2'!$AG575="","",'[4]Total Proposed Rate Full Y2'!$AG575)</f>
        <v>0</v>
      </c>
      <c r="J575" s="59"/>
      <c r="K575" s="51">
        <f t="shared" si="67"/>
        <v>0</v>
      </c>
      <c r="L575" s="22"/>
      <c r="M575" s="60">
        <f t="shared" si="68"/>
        <v>0</v>
      </c>
      <c r="N575" s="5"/>
      <c r="R575" s="48"/>
    </row>
    <row r="576" spans="1:18" x14ac:dyDescent="0.2">
      <c r="A576" s="6">
        <f t="shared" si="73"/>
        <v>3</v>
      </c>
      <c r="B576" s="1"/>
      <c r="C576" s="1" t="s">
        <v>14</v>
      </c>
      <c r="E576" s="2" t="s">
        <v>15</v>
      </c>
      <c r="F576" s="22"/>
      <c r="G576" s="51">
        <f>IF('[3]Total Proposed Rate Full Y1'!$AG545="","",'[3]Total Proposed Rate Full Y1'!$AG545)</f>
        <v>0</v>
      </c>
      <c r="H576" s="51"/>
      <c r="I576" s="51">
        <f>IF('[4]Total Proposed Rate Full Y2'!$AG576="","",'[4]Total Proposed Rate Full Y2'!$AG576)</f>
        <v>0</v>
      </c>
      <c r="J576" s="59"/>
      <c r="K576" s="51">
        <f t="shared" si="67"/>
        <v>0</v>
      </c>
      <c r="L576" s="22"/>
      <c r="M576" s="60">
        <f t="shared" si="68"/>
        <v>0</v>
      </c>
      <c r="N576" s="5"/>
      <c r="R576" s="48"/>
    </row>
    <row r="577" spans="1:18" hidden="1" x14ac:dyDescent="0.2">
      <c r="A577" s="6">
        <v>4</v>
      </c>
      <c r="B577" s="1"/>
      <c r="C577" s="42" t="s">
        <v>165</v>
      </c>
      <c r="E577" s="2" t="s">
        <v>15</v>
      </c>
      <c r="F577" s="22"/>
      <c r="G577" s="51">
        <f>IF('[3]Total Proposed Rate Full Y1'!$AG546="","",'[3]Total Proposed Rate Full Y1'!$AG546)</f>
        <v>0</v>
      </c>
      <c r="H577" s="51"/>
      <c r="I577" s="51">
        <f>IF('[4]Total Proposed Rate Full Y2'!$AG577="","",'[4]Total Proposed Rate Full Y2'!$AG577)</f>
        <v>0</v>
      </c>
      <c r="J577" s="59"/>
      <c r="K577" s="51">
        <f t="shared" si="67"/>
        <v>0</v>
      </c>
      <c r="L577" s="22"/>
      <c r="M577" s="60">
        <f t="shared" si="68"/>
        <v>0</v>
      </c>
      <c r="N577" s="5"/>
      <c r="R577" s="48"/>
    </row>
    <row r="578" spans="1:18" x14ac:dyDescent="0.2">
      <c r="A578" s="6">
        <v>4</v>
      </c>
      <c r="B578" s="1"/>
      <c r="C578" s="1" t="s">
        <v>17</v>
      </c>
      <c r="G578" s="51" t="str">
        <f>IF('[3]Total Proposed Rate Full Y1'!$AG547="","",'[3]Total Proposed Rate Full Y1'!$AG547)</f>
        <v/>
      </c>
      <c r="H578" s="59"/>
      <c r="I578" s="51" t="str">
        <f>IF('[4]Total Proposed Rate Full Y2'!$AG578="","",'[4]Total Proposed Rate Full Y2'!$AG578)</f>
        <v/>
      </c>
      <c r="J578" s="59"/>
      <c r="K578" s="51" t="str">
        <f t="shared" si="67"/>
        <v/>
      </c>
      <c r="M578" s="60" t="str">
        <f t="shared" si="68"/>
        <v/>
      </c>
      <c r="N578" s="5"/>
      <c r="R578" s="48"/>
    </row>
    <row r="579" spans="1:18" x14ac:dyDescent="0.2">
      <c r="A579" s="6">
        <f t="shared" si="73"/>
        <v>5</v>
      </c>
      <c r="B579" s="1"/>
      <c r="C579" s="41" t="s">
        <v>70</v>
      </c>
      <c r="E579" s="14" t="s">
        <v>15</v>
      </c>
      <c r="F579" s="22"/>
      <c r="G579" s="51">
        <f>IF('[3]Total Proposed Rate Full Y1'!$AG548="","",'[3]Total Proposed Rate Full Y1'!$AG548)</f>
        <v>0</v>
      </c>
      <c r="H579" s="51"/>
      <c r="I579" s="51">
        <f>IF('[4]Total Proposed Rate Full Y2'!$AG579="","",'[4]Total Proposed Rate Full Y2'!$AG579)</f>
        <v>0</v>
      </c>
      <c r="J579" s="59"/>
      <c r="K579" s="51">
        <f t="shared" si="67"/>
        <v>0</v>
      </c>
      <c r="L579" s="22"/>
      <c r="M579" s="60">
        <f t="shared" si="68"/>
        <v>0</v>
      </c>
      <c r="N579" s="5"/>
      <c r="R579" s="48"/>
    </row>
    <row r="580" spans="1:18" x14ac:dyDescent="0.2">
      <c r="A580" s="6">
        <f t="shared" ref="A580:A591" si="74">+A579+1</f>
        <v>6</v>
      </c>
      <c r="B580" s="1"/>
      <c r="C580" s="41" t="s">
        <v>71</v>
      </c>
      <c r="D580" s="1"/>
      <c r="E580" s="14" t="s">
        <v>15</v>
      </c>
      <c r="F580" s="22"/>
      <c r="G580" s="51">
        <f>IF('[3]Total Proposed Rate Full Y1'!$AG549="","",'[3]Total Proposed Rate Full Y1'!$AG549)</f>
        <v>0</v>
      </c>
      <c r="H580" s="51"/>
      <c r="I580" s="51">
        <f>IF('[4]Total Proposed Rate Full Y2'!$AG580="","",'[4]Total Proposed Rate Full Y2'!$AG580)</f>
        <v>0</v>
      </c>
      <c r="J580" s="59"/>
      <c r="K580" s="51">
        <f t="shared" si="67"/>
        <v>0</v>
      </c>
      <c r="L580" s="22"/>
      <c r="M580" s="60">
        <f t="shared" si="68"/>
        <v>0</v>
      </c>
      <c r="N580" s="5"/>
      <c r="R580" s="48"/>
    </row>
    <row r="581" spans="1:18" x14ac:dyDescent="0.2">
      <c r="A581" s="6">
        <f t="shared" si="74"/>
        <v>7</v>
      </c>
      <c r="B581" s="1"/>
      <c r="C581" s="1" t="s">
        <v>20</v>
      </c>
      <c r="D581" s="1"/>
      <c r="E581" s="13"/>
      <c r="F581" s="52"/>
      <c r="G581" s="51" t="str">
        <f>IF('[3]Total Proposed Rate Full Y1'!$AG550="","",'[3]Total Proposed Rate Full Y1'!$AG550)</f>
        <v/>
      </c>
      <c r="H581" s="59"/>
      <c r="I581" s="51" t="str">
        <f>IF('[4]Total Proposed Rate Full Y2'!$AG581="","",'[4]Total Proposed Rate Full Y2'!$AG581)</f>
        <v/>
      </c>
      <c r="J581" s="59"/>
      <c r="K581" s="51" t="str">
        <f t="shared" si="67"/>
        <v/>
      </c>
      <c r="L581" s="52"/>
      <c r="M581" s="60" t="str">
        <f t="shared" si="68"/>
        <v/>
      </c>
      <c r="N581" s="5"/>
      <c r="R581" s="48"/>
    </row>
    <row r="582" spans="1:18" x14ac:dyDescent="0.2">
      <c r="A582" s="6">
        <f t="shared" si="74"/>
        <v>8</v>
      </c>
      <c r="B582" s="1"/>
      <c r="C582" s="104" t="s">
        <v>269</v>
      </c>
      <c r="D582" s="1"/>
      <c r="E582" s="13" t="s">
        <v>21</v>
      </c>
      <c r="F582" s="21"/>
      <c r="G582" s="59">
        <f>IF('[3]Total Proposed Rate Full Y1'!$AG551="","",'[3]Total Proposed Rate Full Y1'!$AG551)</f>
        <v>0.30885000000000001</v>
      </c>
      <c r="H582" s="59"/>
      <c r="I582" s="59">
        <f>IF('[4]Total Proposed Rate Full Y2'!$AG582="","",'[4]Total Proposed Rate Full Y2'!$AG582)</f>
        <v>0.30883999999999995</v>
      </c>
      <c r="J582" s="59"/>
      <c r="K582" s="59">
        <f t="shared" si="67"/>
        <v>-1.0000000000065512E-5</v>
      </c>
      <c r="L582" s="4"/>
      <c r="M582" s="60">
        <f t="shared" si="68"/>
        <v>-3.2378177108840899E-5</v>
      </c>
      <c r="N582" s="5"/>
      <c r="R582" s="48"/>
    </row>
    <row r="583" spans="1:18" x14ac:dyDescent="0.2">
      <c r="A583" s="6">
        <f t="shared" si="74"/>
        <v>9</v>
      </c>
      <c r="B583" s="1"/>
      <c r="C583" s="104" t="s">
        <v>270</v>
      </c>
      <c r="D583" s="1"/>
      <c r="E583" s="13" t="s">
        <v>21</v>
      </c>
      <c r="F583" s="21"/>
      <c r="G583" s="59">
        <f>IF('[3]Total Proposed Rate Full Y1'!$AG552="","",'[3]Total Proposed Rate Full Y1'!$AG552)</f>
        <v>0.30885000000000001</v>
      </c>
      <c r="H583" s="59"/>
      <c r="I583" s="59">
        <f>IF('[4]Total Proposed Rate Full Y2'!$AG583="","",'[4]Total Proposed Rate Full Y2'!$AG583)</f>
        <v>0.30883999999999995</v>
      </c>
      <c r="J583" s="59"/>
      <c r="K583" s="59">
        <f t="shared" si="67"/>
        <v>-1.0000000000065512E-5</v>
      </c>
      <c r="L583" s="4"/>
      <c r="M583" s="60">
        <f t="shared" si="68"/>
        <v>-3.2378177108840899E-5</v>
      </c>
      <c r="N583" s="5"/>
      <c r="R583" s="48"/>
    </row>
    <row r="584" spans="1:18" x14ac:dyDescent="0.2">
      <c r="A584" s="6">
        <f t="shared" si="74"/>
        <v>10</v>
      </c>
      <c r="B584" s="1"/>
      <c r="C584" s="104" t="s">
        <v>271</v>
      </c>
      <c r="D584" s="1"/>
      <c r="E584" s="13" t="s">
        <v>21</v>
      </c>
      <c r="F584" s="21"/>
      <c r="G584" s="59">
        <f>IF('[3]Total Proposed Rate Full Y1'!$AG553="","",'[3]Total Proposed Rate Full Y1'!$AG553)</f>
        <v>0.38889000000000001</v>
      </c>
      <c r="H584" s="59"/>
      <c r="I584" s="59">
        <f>IF('[4]Total Proposed Rate Full Y2'!$AG584="","",'[4]Total Proposed Rate Full Y2'!$AG584)</f>
        <v>0.38885999999999998</v>
      </c>
      <c r="J584" s="59"/>
      <c r="K584" s="59">
        <f t="shared" si="67"/>
        <v>-3.0000000000030003E-5</v>
      </c>
      <c r="L584" s="4"/>
      <c r="M584" s="60">
        <f t="shared" si="68"/>
        <v>-7.7142636735400762E-5</v>
      </c>
      <c r="N584" s="5"/>
      <c r="R584" s="48"/>
    </row>
    <row r="585" spans="1:18" x14ac:dyDescent="0.2">
      <c r="A585" s="6">
        <f t="shared" si="74"/>
        <v>11</v>
      </c>
      <c r="B585" s="1"/>
      <c r="C585" s="104" t="s">
        <v>272</v>
      </c>
      <c r="D585" s="1"/>
      <c r="E585" s="13" t="s">
        <v>21</v>
      </c>
      <c r="F585" s="21"/>
      <c r="G585" s="59">
        <f>IF('[3]Total Proposed Rate Full Y1'!$AG554="","",'[3]Total Proposed Rate Full Y1'!$AG554)</f>
        <v>0.6813300000000001</v>
      </c>
      <c r="H585" s="59"/>
      <c r="I585" s="59">
        <f>IF('[4]Total Proposed Rate Full Y2'!$AG585="","",'[4]Total Proposed Rate Full Y2'!$AG585)</f>
        <v>0.68129000000000006</v>
      </c>
      <c r="J585" s="59"/>
      <c r="K585" s="59">
        <f t="shared" si="67"/>
        <v>-4.0000000000040004E-5</v>
      </c>
      <c r="L585" s="4"/>
      <c r="M585" s="60">
        <f t="shared" si="68"/>
        <v>-5.8708702097427086E-5</v>
      </c>
      <c r="N585" s="5"/>
      <c r="R585" s="48"/>
    </row>
    <row r="586" spans="1:18" x14ac:dyDescent="0.2">
      <c r="A586" s="6">
        <f t="shared" si="74"/>
        <v>12</v>
      </c>
      <c r="B586" s="1"/>
      <c r="C586" s="15" t="s">
        <v>22</v>
      </c>
      <c r="D586" s="1"/>
      <c r="E586" s="13"/>
      <c r="F586" s="21"/>
      <c r="G586" s="59" t="str">
        <f>IF('[3]Total Proposed Rate Full Y1'!$AG555="","",'[3]Total Proposed Rate Full Y1'!$AG555)</f>
        <v/>
      </c>
      <c r="H586" s="59"/>
      <c r="I586" s="59" t="str">
        <f>IF('[4]Total Proposed Rate Full Y2'!$AG586="","",'[4]Total Proposed Rate Full Y2'!$AG586)</f>
        <v/>
      </c>
      <c r="J586" s="59"/>
      <c r="K586" s="59" t="str">
        <f t="shared" si="67"/>
        <v/>
      </c>
      <c r="L586" s="4"/>
      <c r="M586" s="60" t="str">
        <f t="shared" si="68"/>
        <v/>
      </c>
      <c r="N586" s="5"/>
      <c r="R586" s="48"/>
    </row>
    <row r="587" spans="1:18" x14ac:dyDescent="0.2">
      <c r="A587" s="6">
        <f t="shared" si="74"/>
        <v>13</v>
      </c>
      <c r="B587" s="1"/>
      <c r="C587" s="104" t="s">
        <v>269</v>
      </c>
      <c r="D587" s="1"/>
      <c r="E587" s="13" t="s">
        <v>21</v>
      </c>
      <c r="F587" s="21"/>
      <c r="G587" s="59">
        <f>IF('[3]Total Proposed Rate Full Y1'!$AG556="","",'[3]Total Proposed Rate Full Y1'!$AG556)</f>
        <v>0.28288999999999997</v>
      </c>
      <c r="H587" s="59"/>
      <c r="I587" s="59">
        <f>IF('[4]Total Proposed Rate Full Y2'!$AG587="","",'[4]Total Proposed Rate Full Y2'!$AG587)</f>
        <v>0.28287000000000001</v>
      </c>
      <c r="J587" s="59"/>
      <c r="K587" s="59">
        <f t="shared" si="67"/>
        <v>-1.9999999999964491E-5</v>
      </c>
      <c r="L587" s="4"/>
      <c r="M587" s="60">
        <f t="shared" si="68"/>
        <v>-7.0698858213314331E-5</v>
      </c>
      <c r="N587" s="5"/>
      <c r="R587" s="48"/>
    </row>
    <row r="588" spans="1:18" x14ac:dyDescent="0.2">
      <c r="A588" s="6">
        <f t="shared" si="74"/>
        <v>14</v>
      </c>
      <c r="B588" s="1"/>
      <c r="C588" s="104" t="s">
        <v>270</v>
      </c>
      <c r="D588" s="1"/>
      <c r="E588" s="13" t="s">
        <v>21</v>
      </c>
      <c r="F588" s="21"/>
      <c r="G588" s="59">
        <f>IF('[3]Total Proposed Rate Full Y1'!$AG557="","",'[3]Total Proposed Rate Full Y1'!$AG557)</f>
        <v>0.28288999999999997</v>
      </c>
      <c r="H588" s="59"/>
      <c r="I588" s="59">
        <f>IF('[4]Total Proposed Rate Full Y2'!$AG588="","",'[4]Total Proposed Rate Full Y2'!$AG588)</f>
        <v>0.28287000000000001</v>
      </c>
      <c r="J588" s="59"/>
      <c r="K588" s="59">
        <f t="shared" si="67"/>
        <v>-1.9999999999964491E-5</v>
      </c>
      <c r="L588" s="4"/>
      <c r="M588" s="60">
        <f t="shared" si="68"/>
        <v>-7.0698858213314331E-5</v>
      </c>
      <c r="N588" s="5"/>
      <c r="R588" s="48"/>
    </row>
    <row r="589" spans="1:18" x14ac:dyDescent="0.2">
      <c r="A589" s="6">
        <f t="shared" si="74"/>
        <v>15</v>
      </c>
      <c r="B589" s="1"/>
      <c r="C589" s="104" t="s">
        <v>271</v>
      </c>
      <c r="D589" s="1"/>
      <c r="E589" s="13" t="s">
        <v>21</v>
      </c>
      <c r="F589" s="21"/>
      <c r="G589" s="59">
        <f>IF('[3]Total Proposed Rate Full Y1'!$AG558="","",'[3]Total Proposed Rate Full Y1'!$AG558)</f>
        <v>0.35620000000000002</v>
      </c>
      <c r="H589" s="59"/>
      <c r="I589" s="59">
        <f>IF('[4]Total Proposed Rate Full Y2'!$AG589="","",'[4]Total Proposed Rate Full Y2'!$AG589)</f>
        <v>0.35617000000000004</v>
      </c>
      <c r="J589" s="59"/>
      <c r="K589" s="59">
        <f t="shared" ref="K589:K652" si="75">IF(I589="","",+I589-G589)</f>
        <v>-2.9999999999974492E-5</v>
      </c>
      <c r="L589" s="4"/>
      <c r="M589" s="60">
        <f t="shared" ref="M589:M652" si="76">IF(K589="","",+IFERROR(K589/G589,0))</f>
        <v>-8.422234699599801E-5</v>
      </c>
      <c r="N589" s="5"/>
      <c r="R589" s="48"/>
    </row>
    <row r="590" spans="1:18" x14ac:dyDescent="0.2">
      <c r="A590" s="6">
        <f t="shared" si="74"/>
        <v>16</v>
      </c>
      <c r="B590" s="1"/>
      <c r="C590" s="104" t="s">
        <v>272</v>
      </c>
      <c r="E590" s="13" t="s">
        <v>21</v>
      </c>
      <c r="F590" s="21"/>
      <c r="G590" s="59">
        <f>IF('[3]Total Proposed Rate Full Y1'!$AG559="","",'[3]Total Proposed Rate Full Y1'!$AG559)</f>
        <v>0.62406000000000006</v>
      </c>
      <c r="H590" s="59"/>
      <c r="I590" s="59">
        <f>IF('[4]Total Proposed Rate Full Y2'!$AG590="","",'[4]Total Proposed Rate Full Y2'!$AG590)</f>
        <v>0.62402000000000013</v>
      </c>
      <c r="J590" s="59"/>
      <c r="K590" s="59">
        <f t="shared" si="75"/>
        <v>-3.9999999999928981E-5</v>
      </c>
      <c r="L590" s="4"/>
      <c r="M590" s="60">
        <f t="shared" si="76"/>
        <v>-6.4096400986970764E-5</v>
      </c>
      <c r="N590" s="5"/>
      <c r="R590" s="48"/>
    </row>
    <row r="591" spans="1:18" x14ac:dyDescent="0.2">
      <c r="A591" s="6">
        <f t="shared" si="74"/>
        <v>17</v>
      </c>
      <c r="B591" s="1"/>
      <c r="C591" s="14" t="s">
        <v>23</v>
      </c>
      <c r="D591" s="1"/>
      <c r="E591" s="17" t="s">
        <v>24</v>
      </c>
      <c r="F591" s="54"/>
      <c r="G591" s="102">
        <f>IF('[3]Total Proposed Rate Full Y1'!$AG560="","",'[3]Total Proposed Rate Full Y1'!$AG560)</f>
        <v>0.16900000000000001</v>
      </c>
      <c r="H591" s="102"/>
      <c r="I591" s="102">
        <f>IF('[4]Total Proposed Rate Full Y2'!$AG591="","",'[4]Total Proposed Rate Full Y2'!$AG591)</f>
        <v>0.16900000000000001</v>
      </c>
      <c r="J591" s="102"/>
      <c r="K591" s="102">
        <f t="shared" si="75"/>
        <v>0</v>
      </c>
      <c r="L591" s="22"/>
      <c r="M591" s="60">
        <f t="shared" si="76"/>
        <v>0</v>
      </c>
      <c r="N591" s="5"/>
      <c r="R591" s="48"/>
    </row>
    <row r="592" spans="1:18" x14ac:dyDescent="0.2">
      <c r="A592" s="6"/>
      <c r="B592" s="1"/>
      <c r="C592" s="14"/>
      <c r="D592" s="1"/>
      <c r="E592" s="1"/>
      <c r="F592" s="21"/>
      <c r="G592" s="51" t="str">
        <f>IF('[3]Total Proposed Rate Full Y1'!$AG561="","",'[3]Total Proposed Rate Full Y1'!$AG561)</f>
        <v/>
      </c>
      <c r="H592" s="59"/>
      <c r="I592" s="51" t="str">
        <f>IF('[4]Total Proposed Rate Full Y2'!$AG592="","",'[4]Total Proposed Rate Full Y2'!$AG592)</f>
        <v/>
      </c>
      <c r="J592" s="59"/>
      <c r="K592" s="51" t="str">
        <f t="shared" si="75"/>
        <v/>
      </c>
      <c r="L592" s="21"/>
      <c r="M592" s="60" t="str">
        <f t="shared" si="76"/>
        <v/>
      </c>
      <c r="N592" s="5"/>
      <c r="R592" s="48"/>
    </row>
    <row r="593" spans="1:18" x14ac:dyDescent="0.2">
      <c r="A593" s="6"/>
      <c r="B593" s="1"/>
      <c r="C593" s="14"/>
      <c r="D593" s="1"/>
      <c r="E593" s="1"/>
      <c r="F593" s="21"/>
      <c r="G593" s="51" t="str">
        <f>IF('[3]Total Proposed Rate Full Y1'!$AG562="","",'[3]Total Proposed Rate Full Y1'!$AG562)</f>
        <v/>
      </c>
      <c r="H593" s="59"/>
      <c r="I593" s="51" t="str">
        <f>IF('[4]Total Proposed Rate Full Y2'!$AG593="","",'[4]Total Proposed Rate Full Y2'!$AG593)</f>
        <v/>
      </c>
      <c r="J593" s="59"/>
      <c r="K593" s="51" t="str">
        <f t="shared" si="75"/>
        <v/>
      </c>
      <c r="L593" s="21"/>
      <c r="M593" s="60" t="str">
        <f t="shared" si="76"/>
        <v/>
      </c>
      <c r="N593" s="5"/>
      <c r="R593" s="48"/>
    </row>
    <row r="594" spans="1:18" ht="10.5" x14ac:dyDescent="0.25">
      <c r="A594" s="6">
        <f>+A593+1</f>
        <v>1</v>
      </c>
      <c r="B594" s="1"/>
      <c r="C594" s="23" t="s">
        <v>311</v>
      </c>
      <c r="E594" s="1"/>
      <c r="F594" s="21"/>
      <c r="G594" s="51" t="str">
        <f>IF('[3]Total Proposed Rate Full Y1'!$AG563="","",'[3]Total Proposed Rate Full Y1'!$AG563)</f>
        <v/>
      </c>
      <c r="H594" s="59"/>
      <c r="I594" s="51" t="str">
        <f>IF('[4]Total Proposed Rate Full Y2'!$AG594="","",'[4]Total Proposed Rate Full Y2'!$AG594)</f>
        <v/>
      </c>
      <c r="J594" s="59"/>
      <c r="K594" s="51" t="str">
        <f t="shared" si="75"/>
        <v/>
      </c>
      <c r="L594" s="21"/>
      <c r="M594" s="60" t="str">
        <f t="shared" si="76"/>
        <v/>
      </c>
      <c r="N594" s="5"/>
      <c r="R594" s="48"/>
    </row>
    <row r="595" spans="1:18" x14ac:dyDescent="0.2">
      <c r="A595" s="6">
        <f t="shared" ref="A595:A599" si="77">+A594+1</f>
        <v>2</v>
      </c>
      <c r="B595" s="1"/>
      <c r="C595" s="1" t="s">
        <v>12</v>
      </c>
      <c r="E595" s="13" t="s">
        <v>13</v>
      </c>
      <c r="F595" s="21"/>
      <c r="G595" s="51">
        <f>IF('[3]Total Proposed Rate Full Y1'!$AG564="","",'[3]Total Proposed Rate Full Y1'!$AG564)</f>
        <v>0</v>
      </c>
      <c r="H595" s="51"/>
      <c r="I595" s="51">
        <f>IF('[4]Total Proposed Rate Full Y2'!$AG595="","",'[4]Total Proposed Rate Full Y2'!$AG595)</f>
        <v>0</v>
      </c>
      <c r="J595" s="59"/>
      <c r="K595" s="51">
        <f t="shared" si="75"/>
        <v>0</v>
      </c>
      <c r="L595" s="22"/>
      <c r="M595" s="60">
        <f t="shared" si="76"/>
        <v>0</v>
      </c>
      <c r="N595" s="5"/>
      <c r="R595" s="48"/>
    </row>
    <row r="596" spans="1:18" x14ac:dyDescent="0.2">
      <c r="A596" s="6">
        <f t="shared" si="77"/>
        <v>3</v>
      </c>
      <c r="B596" s="1"/>
      <c r="C596" s="1" t="s">
        <v>14</v>
      </c>
      <c r="E596" s="2" t="s">
        <v>15</v>
      </c>
      <c r="F596" s="22"/>
      <c r="G596" s="51">
        <f>IF('[3]Total Proposed Rate Full Y1'!$AG565="","",'[3]Total Proposed Rate Full Y1'!$AG565)</f>
        <v>0</v>
      </c>
      <c r="H596" s="51"/>
      <c r="I596" s="51">
        <f>IF('[4]Total Proposed Rate Full Y2'!$AG596="","",'[4]Total Proposed Rate Full Y2'!$AG596)</f>
        <v>0</v>
      </c>
      <c r="J596" s="59"/>
      <c r="K596" s="51">
        <f t="shared" si="75"/>
        <v>0</v>
      </c>
      <c r="L596" s="22"/>
      <c r="M596" s="60">
        <f t="shared" si="76"/>
        <v>0</v>
      </c>
      <c r="N596" s="5"/>
      <c r="R596" s="48"/>
    </row>
    <row r="597" spans="1:18" hidden="1" x14ac:dyDescent="0.2">
      <c r="A597" s="6">
        <v>4</v>
      </c>
      <c r="B597" s="1"/>
      <c r="C597" s="42" t="s">
        <v>165</v>
      </c>
      <c r="E597" s="2" t="s">
        <v>15</v>
      </c>
      <c r="F597" s="22"/>
      <c r="G597" s="51">
        <f>IF('[3]Total Proposed Rate Full Y1'!$AG566="","",'[3]Total Proposed Rate Full Y1'!$AG566)</f>
        <v>0</v>
      </c>
      <c r="H597" s="51"/>
      <c r="I597" s="51">
        <f>IF('[4]Total Proposed Rate Full Y2'!$AG597="","",'[4]Total Proposed Rate Full Y2'!$AG597)</f>
        <v>0</v>
      </c>
      <c r="J597" s="59"/>
      <c r="K597" s="51">
        <f t="shared" si="75"/>
        <v>0</v>
      </c>
      <c r="L597" s="22"/>
      <c r="M597" s="60">
        <f t="shared" si="76"/>
        <v>0</v>
      </c>
      <c r="N597" s="5"/>
      <c r="R597" s="48"/>
    </row>
    <row r="598" spans="1:18" x14ac:dyDescent="0.2">
      <c r="A598" s="6">
        <v>4</v>
      </c>
      <c r="B598" s="1"/>
      <c r="C598" s="1" t="s">
        <v>17</v>
      </c>
      <c r="G598" s="51" t="str">
        <f>IF('[3]Total Proposed Rate Full Y1'!$AG567="","",'[3]Total Proposed Rate Full Y1'!$AG567)</f>
        <v/>
      </c>
      <c r="H598" s="51"/>
      <c r="I598" s="51" t="str">
        <f>IF('[4]Total Proposed Rate Full Y2'!$AG598="","",'[4]Total Proposed Rate Full Y2'!$AG598)</f>
        <v/>
      </c>
      <c r="J598" s="59"/>
      <c r="K598" s="51" t="str">
        <f t="shared" si="75"/>
        <v/>
      </c>
      <c r="L598" s="22"/>
      <c r="M598" s="60" t="str">
        <f t="shared" si="76"/>
        <v/>
      </c>
      <c r="N598" s="5"/>
      <c r="R598" s="48"/>
    </row>
    <row r="599" spans="1:18" x14ac:dyDescent="0.2">
      <c r="A599" s="6">
        <f t="shared" si="77"/>
        <v>5</v>
      </c>
      <c r="B599" s="1"/>
      <c r="C599" s="41" t="s">
        <v>70</v>
      </c>
      <c r="E599" s="14" t="s">
        <v>15</v>
      </c>
      <c r="F599" s="22"/>
      <c r="G599" s="51">
        <f>IF('[3]Total Proposed Rate Full Y1'!$AG568="","",'[3]Total Proposed Rate Full Y1'!$AG568)</f>
        <v>0</v>
      </c>
      <c r="H599" s="51"/>
      <c r="I599" s="51">
        <f>IF('[4]Total Proposed Rate Full Y2'!$AG599="","",'[4]Total Proposed Rate Full Y2'!$AG599)</f>
        <v>0</v>
      </c>
      <c r="J599" s="59"/>
      <c r="K599" s="51">
        <f t="shared" si="75"/>
        <v>0</v>
      </c>
      <c r="L599" s="22"/>
      <c r="M599" s="60">
        <f t="shared" si="76"/>
        <v>0</v>
      </c>
      <c r="N599" s="5"/>
      <c r="R599" s="48"/>
    </row>
    <row r="600" spans="1:18" x14ac:dyDescent="0.2">
      <c r="A600" s="6">
        <f t="shared" ref="A600:A611" si="78">+A599+1</f>
        <v>6</v>
      </c>
      <c r="B600" s="1"/>
      <c r="C600" s="41" t="s">
        <v>71</v>
      </c>
      <c r="D600" s="1"/>
      <c r="E600" s="14" t="s">
        <v>15</v>
      </c>
      <c r="F600" s="22"/>
      <c r="G600" s="51">
        <f>IF('[3]Total Proposed Rate Full Y1'!$AG569="","",'[3]Total Proposed Rate Full Y1'!$AG569)</f>
        <v>0</v>
      </c>
      <c r="H600" s="51"/>
      <c r="I600" s="51">
        <f>IF('[4]Total Proposed Rate Full Y2'!$AG600="","",'[4]Total Proposed Rate Full Y2'!$AG600)</f>
        <v>0</v>
      </c>
      <c r="J600" s="59"/>
      <c r="K600" s="51">
        <f t="shared" si="75"/>
        <v>0</v>
      </c>
      <c r="L600" s="22"/>
      <c r="M600" s="60">
        <f t="shared" si="76"/>
        <v>0</v>
      </c>
      <c r="N600" s="5"/>
      <c r="R600" s="48"/>
    </row>
    <row r="601" spans="1:18" x14ac:dyDescent="0.2">
      <c r="A601" s="6">
        <f t="shared" si="78"/>
        <v>7</v>
      </c>
      <c r="B601" s="1"/>
      <c r="C601" s="1" t="s">
        <v>20</v>
      </c>
      <c r="D601" s="1"/>
      <c r="E601" s="13"/>
      <c r="F601" s="52"/>
      <c r="G601" s="51" t="str">
        <f>IF('[3]Total Proposed Rate Full Y1'!$AG570="","",'[3]Total Proposed Rate Full Y1'!$AG570)</f>
        <v/>
      </c>
      <c r="H601" s="51"/>
      <c r="I601" s="51" t="str">
        <f>IF('[4]Total Proposed Rate Full Y2'!$AG601="","",'[4]Total Proposed Rate Full Y2'!$AG601)</f>
        <v/>
      </c>
      <c r="J601" s="59"/>
      <c r="K601" s="51" t="str">
        <f t="shared" si="75"/>
        <v/>
      </c>
      <c r="L601" s="22"/>
      <c r="M601" s="60" t="str">
        <f t="shared" si="76"/>
        <v/>
      </c>
      <c r="N601" s="5"/>
      <c r="R601" s="48"/>
    </row>
    <row r="602" spans="1:18" x14ac:dyDescent="0.2">
      <c r="A602" s="6">
        <f t="shared" si="78"/>
        <v>8</v>
      </c>
      <c r="B602" s="1"/>
      <c r="C602" s="104" t="s">
        <v>269</v>
      </c>
      <c r="D602" s="1"/>
      <c r="E602" s="13" t="s">
        <v>21</v>
      </c>
      <c r="F602" s="21"/>
      <c r="G602" s="59">
        <f>IF('[3]Total Proposed Rate Full Y1'!$AG571="","",'[3]Total Proposed Rate Full Y1'!$AG571)</f>
        <v>0.22950000000000001</v>
      </c>
      <c r="H602" s="59"/>
      <c r="I602" s="59">
        <f>IF('[4]Total Proposed Rate Full Y2'!$AG602="","",'[4]Total Proposed Rate Full Y2'!$AG602)</f>
        <v>0.22949</v>
      </c>
      <c r="J602" s="59"/>
      <c r="K602" s="59">
        <f t="shared" si="75"/>
        <v>-1.0000000000010001E-5</v>
      </c>
      <c r="L602" s="22"/>
      <c r="M602" s="60">
        <f t="shared" si="76"/>
        <v>-4.3572984749498913E-5</v>
      </c>
      <c r="N602" s="5"/>
      <c r="R602" s="48"/>
    </row>
    <row r="603" spans="1:18" x14ac:dyDescent="0.2">
      <c r="A603" s="6">
        <f t="shared" si="78"/>
        <v>9</v>
      </c>
      <c r="B603" s="1"/>
      <c r="C603" s="104" t="s">
        <v>270</v>
      </c>
      <c r="D603" s="1"/>
      <c r="E603" s="13" t="s">
        <v>21</v>
      </c>
      <c r="F603" s="21"/>
      <c r="G603" s="59">
        <f>IF('[3]Total Proposed Rate Full Y1'!$AG572="","",'[3]Total Proposed Rate Full Y1'!$AG572)</f>
        <v>0.22950000000000001</v>
      </c>
      <c r="H603" s="59"/>
      <c r="I603" s="59">
        <f>IF('[4]Total Proposed Rate Full Y2'!$AG603="","",'[4]Total Proposed Rate Full Y2'!$AG603)</f>
        <v>0.22949</v>
      </c>
      <c r="J603" s="59"/>
      <c r="K603" s="59">
        <f t="shared" si="75"/>
        <v>-1.0000000000010001E-5</v>
      </c>
      <c r="L603" s="22"/>
      <c r="M603" s="60">
        <f t="shared" si="76"/>
        <v>-4.3572984749498913E-5</v>
      </c>
      <c r="N603" s="5"/>
      <c r="R603" s="48"/>
    </row>
    <row r="604" spans="1:18" x14ac:dyDescent="0.2">
      <c r="A604" s="6">
        <f t="shared" si="78"/>
        <v>10</v>
      </c>
      <c r="B604" s="1"/>
      <c r="C604" s="104" t="s">
        <v>271</v>
      </c>
      <c r="D604" s="1"/>
      <c r="E604" s="13" t="s">
        <v>21</v>
      </c>
      <c r="F604" s="21"/>
      <c r="G604" s="59">
        <f>IF('[3]Total Proposed Rate Full Y1'!$AG573="","",'[3]Total Proposed Rate Full Y1'!$AG573)</f>
        <v>0.28897</v>
      </c>
      <c r="H604" s="59"/>
      <c r="I604" s="59">
        <f>IF('[4]Total Proposed Rate Full Y2'!$AG604="","",'[4]Total Proposed Rate Full Y2'!$AG604)</f>
        <v>0.28894999999999998</v>
      </c>
      <c r="J604" s="59"/>
      <c r="K604" s="59">
        <f t="shared" si="75"/>
        <v>-2.0000000000020002E-5</v>
      </c>
      <c r="L604" s="4"/>
      <c r="M604" s="60">
        <f t="shared" si="76"/>
        <v>-6.9211336817039834E-5</v>
      </c>
      <c r="N604" s="5"/>
      <c r="R604" s="48"/>
    </row>
    <row r="605" spans="1:18" x14ac:dyDescent="0.2">
      <c r="A605" s="6">
        <f t="shared" si="78"/>
        <v>11</v>
      </c>
      <c r="B605" s="1"/>
      <c r="C605" s="104" t="s">
        <v>272</v>
      </c>
      <c r="D605" s="1"/>
      <c r="E605" s="13" t="s">
        <v>21</v>
      </c>
      <c r="F605" s="21"/>
      <c r="G605" s="59">
        <f>IF('[3]Total Proposed Rate Full Y1'!$AG574="","",'[3]Total Proposed Rate Full Y1'!$AG574)</f>
        <v>0.50627000000000011</v>
      </c>
      <c r="H605" s="59"/>
      <c r="I605" s="59">
        <f>IF('[4]Total Proposed Rate Full Y2'!$AG605="","",'[4]Total Proposed Rate Full Y2'!$AG605)</f>
        <v>0.50624999999999998</v>
      </c>
      <c r="J605" s="59"/>
      <c r="K605" s="59">
        <f t="shared" si="75"/>
        <v>-2.0000000000131024E-5</v>
      </c>
      <c r="L605" s="4"/>
      <c r="M605" s="60">
        <f t="shared" si="76"/>
        <v>-3.9504612163728881E-5</v>
      </c>
      <c r="N605" s="5"/>
      <c r="R605" s="48"/>
    </row>
    <row r="606" spans="1:18" x14ac:dyDescent="0.2">
      <c r="A606" s="6">
        <f t="shared" si="78"/>
        <v>12</v>
      </c>
      <c r="B606" s="1"/>
      <c r="C606" s="15" t="s">
        <v>22</v>
      </c>
      <c r="D606" s="1"/>
      <c r="E606" s="13"/>
      <c r="F606" s="21"/>
      <c r="G606" s="59" t="str">
        <f>IF('[3]Total Proposed Rate Full Y1'!$AG575="","",'[3]Total Proposed Rate Full Y1'!$AG575)</f>
        <v/>
      </c>
      <c r="H606" s="59"/>
      <c r="I606" s="59" t="str">
        <f>IF('[4]Total Proposed Rate Full Y2'!$AG606="","",'[4]Total Proposed Rate Full Y2'!$AG606)</f>
        <v/>
      </c>
      <c r="J606" s="59"/>
      <c r="K606" s="59" t="str">
        <f t="shared" si="75"/>
        <v/>
      </c>
      <c r="L606" s="4"/>
      <c r="M606" s="60" t="str">
        <f t="shared" si="76"/>
        <v/>
      </c>
      <c r="N606" s="5"/>
      <c r="R606" s="48"/>
    </row>
    <row r="607" spans="1:18" x14ac:dyDescent="0.2">
      <c r="A607" s="6">
        <f t="shared" si="78"/>
        <v>13</v>
      </c>
      <c r="B607" s="1"/>
      <c r="C607" s="104" t="s">
        <v>269</v>
      </c>
      <c r="D607" s="1"/>
      <c r="E607" s="13" t="s">
        <v>21</v>
      </c>
      <c r="F607" s="21"/>
      <c r="G607" s="59">
        <f>IF('[3]Total Proposed Rate Full Y1'!$AG576="","",'[3]Total Proposed Rate Full Y1'!$AG576)</f>
        <v>0.21021000000000001</v>
      </c>
      <c r="H607" s="59"/>
      <c r="I607" s="59">
        <f>IF('[4]Total Proposed Rate Full Y2'!$AG607="","",'[4]Total Proposed Rate Full Y2'!$AG607)</f>
        <v>0.2102</v>
      </c>
      <c r="J607" s="59"/>
      <c r="K607" s="59">
        <f t="shared" si="75"/>
        <v>-1.0000000000010001E-5</v>
      </c>
      <c r="L607" s="4"/>
      <c r="M607" s="60">
        <f t="shared" si="76"/>
        <v>-4.7571476142952291E-5</v>
      </c>
      <c r="N607" s="5"/>
      <c r="R607" s="48"/>
    </row>
    <row r="608" spans="1:18" x14ac:dyDescent="0.2">
      <c r="A608" s="6">
        <f t="shared" si="78"/>
        <v>14</v>
      </c>
      <c r="B608" s="1"/>
      <c r="C608" s="104" t="s">
        <v>270</v>
      </c>
      <c r="D608" s="1"/>
      <c r="E608" s="13" t="s">
        <v>21</v>
      </c>
      <c r="F608" s="21"/>
      <c r="G608" s="59">
        <f>IF('[3]Total Proposed Rate Full Y1'!$AG577="","",'[3]Total Proposed Rate Full Y1'!$AG577)</f>
        <v>0.21021000000000001</v>
      </c>
      <c r="H608" s="59"/>
      <c r="I608" s="59">
        <f>IF('[4]Total Proposed Rate Full Y2'!$AG608="","",'[4]Total Proposed Rate Full Y2'!$AG608)</f>
        <v>0.2102</v>
      </c>
      <c r="J608" s="59"/>
      <c r="K608" s="59">
        <f t="shared" si="75"/>
        <v>-1.0000000000010001E-5</v>
      </c>
      <c r="L608" s="4"/>
      <c r="M608" s="60">
        <f t="shared" si="76"/>
        <v>-4.7571476142952291E-5</v>
      </c>
      <c r="N608" s="5"/>
      <c r="R608" s="48"/>
    </row>
    <row r="609" spans="1:18" x14ac:dyDescent="0.2">
      <c r="A609" s="6">
        <f t="shared" si="78"/>
        <v>15</v>
      </c>
      <c r="B609" s="1"/>
      <c r="C609" s="104" t="s">
        <v>271</v>
      </c>
      <c r="D609" s="1"/>
      <c r="E609" s="13" t="s">
        <v>21</v>
      </c>
      <c r="F609" s="21"/>
      <c r="G609" s="59">
        <f>IF('[3]Total Proposed Rate Full Y1'!$AG578="","",'[3]Total Proposed Rate Full Y1'!$AG578)</f>
        <v>0.26467999999999997</v>
      </c>
      <c r="H609" s="59"/>
      <c r="I609" s="59">
        <f>IF('[4]Total Proposed Rate Full Y2'!$AG609="","",'[4]Total Proposed Rate Full Y2'!$AG609)</f>
        <v>0.26465999999999995</v>
      </c>
      <c r="J609" s="59"/>
      <c r="K609" s="59">
        <f t="shared" si="75"/>
        <v>-2.0000000000020002E-5</v>
      </c>
      <c r="L609" s="4"/>
      <c r="M609" s="60">
        <f t="shared" si="76"/>
        <v>-7.5562943932371183E-5</v>
      </c>
      <c r="N609" s="5"/>
      <c r="R609" s="48"/>
    </row>
    <row r="610" spans="1:18" x14ac:dyDescent="0.2">
      <c r="A610" s="6">
        <f t="shared" si="78"/>
        <v>16</v>
      </c>
      <c r="B610" s="1"/>
      <c r="C610" s="104" t="s">
        <v>272</v>
      </c>
      <c r="E610" s="13" t="s">
        <v>21</v>
      </c>
      <c r="F610" s="21"/>
      <c r="G610" s="59">
        <f>IF('[3]Total Proposed Rate Full Y1'!$AG579="","",'[3]Total Proposed Rate Full Y1'!$AG579)</f>
        <v>0.46371999999999997</v>
      </c>
      <c r="H610" s="59"/>
      <c r="I610" s="59">
        <f>IF('[4]Total Proposed Rate Full Y2'!$AG610="","",'[4]Total Proposed Rate Full Y2'!$AG610)</f>
        <v>0.46368999999999999</v>
      </c>
      <c r="J610" s="59"/>
      <c r="K610" s="59">
        <f t="shared" si="75"/>
        <v>-2.9999999999974492E-5</v>
      </c>
      <c r="L610" s="4"/>
      <c r="M610" s="60">
        <f t="shared" si="76"/>
        <v>-6.4694212024442532E-5</v>
      </c>
      <c r="N610" s="5"/>
      <c r="R610" s="48"/>
    </row>
    <row r="611" spans="1:18" x14ac:dyDescent="0.2">
      <c r="A611" s="6">
        <f t="shared" si="78"/>
        <v>17</v>
      </c>
      <c r="B611" s="1"/>
      <c r="C611" s="14" t="s">
        <v>23</v>
      </c>
      <c r="D611" s="1"/>
      <c r="E611" s="17" t="s">
        <v>24</v>
      </c>
      <c r="F611" s="54"/>
      <c r="G611" s="102">
        <f>IF('[3]Total Proposed Rate Full Y1'!$AG580="","",'[3]Total Proposed Rate Full Y1'!$AG580)</f>
        <v>0.16900000000000001</v>
      </c>
      <c r="H611" s="102"/>
      <c r="I611" s="102">
        <f>IF('[4]Total Proposed Rate Full Y2'!$AG611="","",'[4]Total Proposed Rate Full Y2'!$AG611)</f>
        <v>0.16900000000000001</v>
      </c>
      <c r="J611" s="102"/>
      <c r="K611" s="102">
        <f t="shared" si="75"/>
        <v>0</v>
      </c>
      <c r="L611" s="22"/>
      <c r="M611" s="60">
        <f t="shared" si="76"/>
        <v>0</v>
      </c>
      <c r="N611" s="5"/>
      <c r="R611" s="48"/>
    </row>
    <row r="612" spans="1:18" x14ac:dyDescent="0.2">
      <c r="A612" s="6"/>
      <c r="B612" s="1"/>
      <c r="C612" s="14"/>
      <c r="D612" s="1"/>
      <c r="E612" s="1"/>
      <c r="F612" s="21"/>
      <c r="G612" s="51" t="str">
        <f>IF('[3]Total Proposed Rate Full Y1'!$AG581="","",'[3]Total Proposed Rate Full Y1'!$AG581)</f>
        <v/>
      </c>
      <c r="H612" s="59"/>
      <c r="I612" s="51" t="str">
        <f>IF('[4]Total Proposed Rate Full Y2'!$AG612="","",'[4]Total Proposed Rate Full Y2'!$AG612)</f>
        <v/>
      </c>
      <c r="J612" s="59"/>
      <c r="K612" s="51" t="str">
        <f t="shared" si="75"/>
        <v/>
      </c>
      <c r="L612" s="21"/>
      <c r="M612" s="60" t="str">
        <f t="shared" si="76"/>
        <v/>
      </c>
      <c r="N612" s="5"/>
      <c r="R612" s="48"/>
    </row>
    <row r="613" spans="1:18" x14ac:dyDescent="0.2">
      <c r="A613" s="6"/>
      <c r="B613" s="1"/>
      <c r="C613" s="19"/>
      <c r="D613" s="1"/>
      <c r="E613" s="1"/>
      <c r="F613" s="20"/>
      <c r="G613" s="51" t="str">
        <f>IF('[3]Total Proposed Rate Full Y1'!$AG582="","",'[3]Total Proposed Rate Full Y1'!$AG582)</f>
        <v/>
      </c>
      <c r="H613" s="59"/>
      <c r="I613" s="51" t="str">
        <f>IF('[4]Total Proposed Rate Full Y2'!$AG613="","",'[4]Total Proposed Rate Full Y2'!$AG613)</f>
        <v/>
      </c>
      <c r="J613" s="59"/>
      <c r="K613" s="51" t="str">
        <f t="shared" si="75"/>
        <v/>
      </c>
      <c r="L613" s="20"/>
      <c r="M613" s="60" t="str">
        <f t="shared" si="76"/>
        <v/>
      </c>
      <c r="N613" s="5"/>
      <c r="R613" s="48"/>
    </row>
    <row r="614" spans="1:18" ht="10.5" x14ac:dyDescent="0.25">
      <c r="A614" s="6">
        <f>+A613+1</f>
        <v>1</v>
      </c>
      <c r="B614" s="25"/>
      <c r="C614" s="12" t="s">
        <v>54</v>
      </c>
      <c r="E614" s="1"/>
      <c r="F614" s="21"/>
      <c r="G614" s="51" t="str">
        <f>IF('[3]Total Proposed Rate Full Y1'!$AG583="","",'[3]Total Proposed Rate Full Y1'!$AG583)</f>
        <v/>
      </c>
      <c r="H614" s="59"/>
      <c r="I614" s="51" t="str">
        <f>IF('[4]Total Proposed Rate Full Y2'!$AG614="","",'[4]Total Proposed Rate Full Y2'!$AG614)</f>
        <v/>
      </c>
      <c r="J614" s="59"/>
      <c r="K614" s="51" t="str">
        <f t="shared" si="75"/>
        <v/>
      </c>
      <c r="L614" s="21"/>
      <c r="M614" s="60" t="str">
        <f t="shared" si="76"/>
        <v/>
      </c>
      <c r="N614" s="5"/>
      <c r="R614" s="48"/>
    </row>
    <row r="615" spans="1:18" ht="10.5" x14ac:dyDescent="0.25">
      <c r="A615" s="6">
        <f t="shared" ref="A615:A619" si="79">+A614+1</f>
        <v>2</v>
      </c>
      <c r="B615" s="25"/>
      <c r="C615" s="1" t="s">
        <v>12</v>
      </c>
      <c r="E615" s="13" t="s">
        <v>13</v>
      </c>
      <c r="F615" s="22"/>
      <c r="G615" s="51">
        <f>IF('[3]Total Proposed Rate Full Y1'!$AG584="","",'[3]Total Proposed Rate Full Y1'!$AG584)</f>
        <v>0</v>
      </c>
      <c r="H615" s="51"/>
      <c r="I615" s="51">
        <f>IF('[4]Total Proposed Rate Full Y2'!$AG615="","",'[4]Total Proposed Rate Full Y2'!$AG615)</f>
        <v>0</v>
      </c>
      <c r="J615" s="59"/>
      <c r="K615" s="51">
        <f t="shared" si="75"/>
        <v>0</v>
      </c>
      <c r="L615" s="22"/>
      <c r="M615" s="60">
        <f t="shared" si="76"/>
        <v>0</v>
      </c>
      <c r="N615" s="5"/>
      <c r="R615" s="48"/>
    </row>
    <row r="616" spans="1:18" x14ac:dyDescent="0.2">
      <c r="A616" s="6">
        <f t="shared" si="79"/>
        <v>3</v>
      </c>
      <c r="B616" s="1"/>
      <c r="C616" s="1" t="s">
        <v>14</v>
      </c>
      <c r="E616" s="14" t="s">
        <v>15</v>
      </c>
      <c r="F616" s="22"/>
      <c r="G616" s="51">
        <f>IF('[3]Total Proposed Rate Full Y1'!$AG585="","",'[3]Total Proposed Rate Full Y1'!$AG585)</f>
        <v>0</v>
      </c>
      <c r="H616" s="51"/>
      <c r="I616" s="51">
        <f>IF('[4]Total Proposed Rate Full Y2'!$AG616="","",'[4]Total Proposed Rate Full Y2'!$AG616)</f>
        <v>0</v>
      </c>
      <c r="J616" s="59"/>
      <c r="K616" s="51">
        <f t="shared" si="75"/>
        <v>0</v>
      </c>
      <c r="L616" s="22"/>
      <c r="M616" s="60">
        <f t="shared" si="76"/>
        <v>0</v>
      </c>
      <c r="N616" s="5"/>
      <c r="R616" s="48"/>
    </row>
    <row r="617" spans="1:18" hidden="1" x14ac:dyDescent="0.2">
      <c r="A617" s="6">
        <v>4</v>
      </c>
      <c r="B617" s="1"/>
      <c r="C617" s="42" t="s">
        <v>165</v>
      </c>
      <c r="E617" s="2" t="s">
        <v>15</v>
      </c>
      <c r="F617" s="22"/>
      <c r="G617" s="51">
        <f>IF('[3]Total Proposed Rate Full Y1'!$AG586="","",'[3]Total Proposed Rate Full Y1'!$AG586)</f>
        <v>0</v>
      </c>
      <c r="H617" s="51"/>
      <c r="I617" s="51">
        <f>IF('[4]Total Proposed Rate Full Y2'!$AG617="","",'[4]Total Proposed Rate Full Y2'!$AG617)</f>
        <v>0</v>
      </c>
      <c r="J617" s="59"/>
      <c r="K617" s="51">
        <f t="shared" si="75"/>
        <v>0</v>
      </c>
      <c r="L617" s="22"/>
      <c r="M617" s="60">
        <f t="shared" si="76"/>
        <v>0</v>
      </c>
      <c r="N617" s="5"/>
      <c r="R617" s="48"/>
    </row>
    <row r="618" spans="1:18" x14ac:dyDescent="0.2">
      <c r="A618" s="6">
        <v>4</v>
      </c>
      <c r="B618" s="1"/>
      <c r="C618" s="1" t="s">
        <v>17</v>
      </c>
      <c r="G618" s="51" t="str">
        <f>IF('[3]Total Proposed Rate Full Y1'!$AG587="","",'[3]Total Proposed Rate Full Y1'!$AG587)</f>
        <v/>
      </c>
      <c r="H618" s="59"/>
      <c r="I618" s="51" t="str">
        <f>IF('[4]Total Proposed Rate Full Y2'!$AG618="","",'[4]Total Proposed Rate Full Y2'!$AG618)</f>
        <v/>
      </c>
      <c r="J618" s="59"/>
      <c r="K618" s="51" t="str">
        <f t="shared" si="75"/>
        <v/>
      </c>
      <c r="M618" s="60" t="str">
        <f t="shared" si="76"/>
        <v/>
      </c>
      <c r="N618" s="5"/>
      <c r="R618" s="48"/>
    </row>
    <row r="619" spans="1:18" x14ac:dyDescent="0.2">
      <c r="A619" s="6">
        <f t="shared" si="79"/>
        <v>5</v>
      </c>
      <c r="B619" s="1"/>
      <c r="C619" s="1" t="s">
        <v>18</v>
      </c>
      <c r="E619" s="14" t="s">
        <v>15</v>
      </c>
      <c r="F619" s="22"/>
      <c r="G619" s="51">
        <f>IF('[3]Total Proposed Rate Full Y1'!$AG588="","",'[3]Total Proposed Rate Full Y1'!$AG588)</f>
        <v>0</v>
      </c>
      <c r="H619" s="51"/>
      <c r="I619" s="51">
        <f>IF('[4]Total Proposed Rate Full Y2'!$AG619="","",'[4]Total Proposed Rate Full Y2'!$AG619)</f>
        <v>0</v>
      </c>
      <c r="J619" s="59"/>
      <c r="K619" s="51">
        <f t="shared" si="75"/>
        <v>0</v>
      </c>
      <c r="L619" s="22"/>
      <c r="M619" s="60">
        <f t="shared" si="76"/>
        <v>0</v>
      </c>
      <c r="N619" s="5"/>
      <c r="R619" s="48"/>
    </row>
    <row r="620" spans="1:18" x14ac:dyDescent="0.2">
      <c r="A620" s="6">
        <f t="shared" ref="A620:A647" si="80">+A619+1</f>
        <v>6</v>
      </c>
      <c r="B620" s="1"/>
      <c r="C620" s="1" t="s">
        <v>19</v>
      </c>
      <c r="E620" s="14" t="s">
        <v>15</v>
      </c>
      <c r="F620" s="22"/>
      <c r="G620" s="51">
        <f>IF('[3]Total Proposed Rate Full Y1'!$AG589="","",'[3]Total Proposed Rate Full Y1'!$AG589)</f>
        <v>0</v>
      </c>
      <c r="H620" s="51"/>
      <c r="I620" s="51">
        <f>IF('[4]Total Proposed Rate Full Y2'!$AG620="","",'[4]Total Proposed Rate Full Y2'!$AG620)</f>
        <v>0</v>
      </c>
      <c r="J620" s="59"/>
      <c r="K620" s="51">
        <f t="shared" si="75"/>
        <v>0</v>
      </c>
      <c r="L620" s="22"/>
      <c r="M620" s="60">
        <f t="shared" si="76"/>
        <v>0</v>
      </c>
      <c r="N620" s="5"/>
      <c r="R620" s="48"/>
    </row>
    <row r="621" spans="1:18" x14ac:dyDescent="0.2">
      <c r="A621" s="6">
        <f t="shared" si="80"/>
        <v>7</v>
      </c>
      <c r="B621" s="1"/>
      <c r="C621" s="1" t="s">
        <v>20</v>
      </c>
      <c r="E621" s="13"/>
      <c r="G621" s="51" t="str">
        <f>IF('[3]Total Proposed Rate Full Y1'!$AG590="","",'[3]Total Proposed Rate Full Y1'!$AG590)</f>
        <v/>
      </c>
      <c r="H621" s="59"/>
      <c r="I621" s="51" t="str">
        <f>IF('[4]Total Proposed Rate Full Y2'!$AG621="","",'[4]Total Proposed Rate Full Y2'!$AG621)</f>
        <v/>
      </c>
      <c r="J621" s="59"/>
      <c r="K621" s="51" t="str">
        <f t="shared" si="75"/>
        <v/>
      </c>
      <c r="L621" s="52"/>
      <c r="M621" s="60" t="str">
        <f t="shared" si="76"/>
        <v/>
      </c>
      <c r="N621" s="5"/>
      <c r="R621" s="48"/>
    </row>
    <row r="622" spans="1:18" x14ac:dyDescent="0.2">
      <c r="A622" s="6">
        <f t="shared" si="80"/>
        <v>8</v>
      </c>
      <c r="B622" s="1"/>
      <c r="C622" s="84" t="s">
        <v>55</v>
      </c>
      <c r="E622" s="15" t="s">
        <v>21</v>
      </c>
      <c r="F622" s="21"/>
      <c r="G622" s="59">
        <f>IF('[3]Total Proposed Rate Full Y1'!$AG591="","",'[3]Total Proposed Rate Full Y1'!$AG591)</f>
        <v>0.31344</v>
      </c>
      <c r="H622" s="59"/>
      <c r="I622" s="59">
        <f>IF('[4]Total Proposed Rate Full Y2'!$AG622="","",'[4]Total Proposed Rate Full Y2'!$AG622)</f>
        <v>0.31342999999999999</v>
      </c>
      <c r="J622" s="59"/>
      <c r="K622" s="59">
        <f t="shared" si="75"/>
        <v>-1.0000000000010001E-5</v>
      </c>
      <c r="L622" s="4"/>
      <c r="M622" s="60">
        <f t="shared" si="76"/>
        <v>-3.1904032669761358E-5</v>
      </c>
      <c r="N622" s="5"/>
      <c r="R622" s="48"/>
    </row>
    <row r="623" spans="1:18" x14ac:dyDescent="0.2">
      <c r="A623" s="6">
        <f t="shared" si="80"/>
        <v>9</v>
      </c>
      <c r="B623" s="1"/>
      <c r="C623" s="84" t="s">
        <v>56</v>
      </c>
      <c r="E623" s="15" t="s">
        <v>21</v>
      </c>
      <c r="F623" s="21"/>
      <c r="G623" s="59">
        <f>IF('[3]Total Proposed Rate Full Y1'!$AG592="","",'[3]Total Proposed Rate Full Y1'!$AG592)</f>
        <v>0.31344</v>
      </c>
      <c r="H623" s="59"/>
      <c r="I623" s="59">
        <f>IF('[4]Total Proposed Rate Full Y2'!$AG623="","",'[4]Total Proposed Rate Full Y2'!$AG623)</f>
        <v>0.31342999999999999</v>
      </c>
      <c r="J623" s="59"/>
      <c r="K623" s="59">
        <f t="shared" si="75"/>
        <v>-1.0000000000010001E-5</v>
      </c>
      <c r="L623" s="4"/>
      <c r="M623" s="60">
        <f t="shared" si="76"/>
        <v>-3.1904032669761358E-5</v>
      </c>
      <c r="N623" s="5"/>
      <c r="R623" s="48"/>
    </row>
    <row r="624" spans="1:18" x14ac:dyDescent="0.2">
      <c r="A624" s="6">
        <f t="shared" si="80"/>
        <v>10</v>
      </c>
      <c r="B624" s="1"/>
      <c r="C624" s="84" t="s">
        <v>57</v>
      </c>
      <c r="E624" s="15" t="s">
        <v>21</v>
      </c>
      <c r="F624" s="21"/>
      <c r="G624" s="59">
        <f>IF('[3]Total Proposed Rate Full Y1'!$AG593="","",'[3]Total Proposed Rate Full Y1'!$AG593)</f>
        <v>0.39467000000000002</v>
      </c>
      <c r="H624" s="59"/>
      <c r="I624" s="59">
        <f>IF('[4]Total Proposed Rate Full Y2'!$AG624="","",'[4]Total Proposed Rate Full Y2'!$AG624)</f>
        <v>0.39463999999999999</v>
      </c>
      <c r="J624" s="59"/>
      <c r="K624" s="59">
        <f t="shared" si="75"/>
        <v>-3.0000000000030003E-5</v>
      </c>
      <c r="L624" s="4"/>
      <c r="M624" s="60">
        <f t="shared" si="76"/>
        <v>-7.6012871512985534E-5</v>
      </c>
      <c r="N624" s="5"/>
      <c r="R624" s="48"/>
    </row>
    <row r="625" spans="1:18" x14ac:dyDescent="0.2">
      <c r="A625" s="6">
        <f t="shared" si="80"/>
        <v>11</v>
      </c>
      <c r="B625" s="1"/>
      <c r="C625" s="84" t="s">
        <v>58</v>
      </c>
      <c r="E625" s="15" t="s">
        <v>21</v>
      </c>
      <c r="F625" s="21"/>
      <c r="G625" s="59">
        <f>IF('[3]Total Proposed Rate Full Y1'!$AG594="","",'[3]Total Proposed Rate Full Y1'!$AG594)</f>
        <v>0.39467000000000002</v>
      </c>
      <c r="H625" s="59"/>
      <c r="I625" s="59">
        <f>IF('[4]Total Proposed Rate Full Y2'!$AG625="","",'[4]Total Proposed Rate Full Y2'!$AG625)</f>
        <v>0.39463999999999999</v>
      </c>
      <c r="J625" s="59"/>
      <c r="K625" s="59">
        <f t="shared" si="75"/>
        <v>-3.0000000000030003E-5</v>
      </c>
      <c r="L625" s="4"/>
      <c r="M625" s="60">
        <f t="shared" si="76"/>
        <v>-7.6012871512985534E-5</v>
      </c>
      <c r="N625" s="5"/>
      <c r="R625" s="48"/>
    </row>
    <row r="626" spans="1:18" x14ac:dyDescent="0.2">
      <c r="A626" s="6">
        <f t="shared" si="80"/>
        <v>12</v>
      </c>
      <c r="B626" s="1"/>
      <c r="C626" s="84" t="s">
        <v>59</v>
      </c>
      <c r="E626" s="15" t="s">
        <v>21</v>
      </c>
      <c r="F626" s="21"/>
      <c r="G626" s="59">
        <f>IF('[3]Total Proposed Rate Full Y1'!$AG595="","",'[3]Total Proposed Rate Full Y1'!$AG595)</f>
        <v>0</v>
      </c>
      <c r="H626" s="59"/>
      <c r="I626" s="59">
        <f>IF('[4]Total Proposed Rate Full Y2'!$AG626="","",'[4]Total Proposed Rate Full Y2'!$AG626)</f>
        <v>0</v>
      </c>
      <c r="J626" s="59"/>
      <c r="K626" s="59">
        <f t="shared" si="75"/>
        <v>0</v>
      </c>
      <c r="L626" s="4"/>
      <c r="M626" s="60">
        <f t="shared" si="76"/>
        <v>0</v>
      </c>
      <c r="N626" s="5"/>
      <c r="R626" s="48"/>
    </row>
    <row r="627" spans="1:18" x14ac:dyDescent="0.2">
      <c r="A627" s="6">
        <f t="shared" si="80"/>
        <v>13</v>
      </c>
      <c r="B627" s="1"/>
      <c r="C627" s="84" t="s">
        <v>60</v>
      </c>
      <c r="E627" s="15" t="s">
        <v>21</v>
      </c>
      <c r="F627" s="21"/>
      <c r="G627" s="59">
        <f>IF('[3]Total Proposed Rate Full Y1'!$AG596="","",'[3]Total Proposed Rate Full Y1'!$AG596)</f>
        <v>0</v>
      </c>
      <c r="H627" s="59"/>
      <c r="I627" s="59">
        <f>IF('[4]Total Proposed Rate Full Y2'!$AG627="","",'[4]Total Proposed Rate Full Y2'!$AG627)</f>
        <v>0</v>
      </c>
      <c r="J627" s="59"/>
      <c r="K627" s="59">
        <f t="shared" si="75"/>
        <v>0</v>
      </c>
      <c r="L627" s="4"/>
      <c r="M627" s="60">
        <f t="shared" si="76"/>
        <v>0</v>
      </c>
      <c r="N627" s="5"/>
      <c r="R627" s="48"/>
    </row>
    <row r="628" spans="1:18" x14ac:dyDescent="0.2">
      <c r="A628" s="6">
        <f t="shared" si="80"/>
        <v>14</v>
      </c>
      <c r="B628" s="1"/>
      <c r="C628" s="84" t="s">
        <v>61</v>
      </c>
      <c r="E628" s="15" t="s">
        <v>21</v>
      </c>
      <c r="F628" s="21"/>
      <c r="G628" s="59">
        <f>IF('[3]Total Proposed Rate Full Y1'!$AG597="","",'[3]Total Proposed Rate Full Y1'!$AG597)</f>
        <v>0</v>
      </c>
      <c r="H628" s="59"/>
      <c r="I628" s="59">
        <f>IF('[4]Total Proposed Rate Full Y2'!$AG628="","",'[4]Total Proposed Rate Full Y2'!$AG628)</f>
        <v>0</v>
      </c>
      <c r="J628" s="59"/>
      <c r="K628" s="59">
        <f t="shared" si="75"/>
        <v>0</v>
      </c>
      <c r="L628" s="4"/>
      <c r="M628" s="60">
        <f t="shared" si="76"/>
        <v>0</v>
      </c>
      <c r="N628" s="5"/>
      <c r="R628" s="48"/>
    </row>
    <row r="629" spans="1:18" x14ac:dyDescent="0.2">
      <c r="A629" s="6">
        <f t="shared" si="80"/>
        <v>15</v>
      </c>
      <c r="B629" s="1"/>
      <c r="C629" s="84" t="s">
        <v>62</v>
      </c>
      <c r="E629" s="15" t="s">
        <v>21</v>
      </c>
      <c r="F629" s="21"/>
      <c r="G629" s="59">
        <f>IF('[3]Total Proposed Rate Full Y1'!$AG598="","",'[3]Total Proposed Rate Full Y1'!$AG598)</f>
        <v>0</v>
      </c>
      <c r="H629" s="59"/>
      <c r="I629" s="59">
        <f>IF('[4]Total Proposed Rate Full Y2'!$AG629="","",'[4]Total Proposed Rate Full Y2'!$AG629)</f>
        <v>0</v>
      </c>
      <c r="J629" s="59"/>
      <c r="K629" s="59">
        <f t="shared" si="75"/>
        <v>0</v>
      </c>
      <c r="L629" s="4"/>
      <c r="M629" s="60">
        <f t="shared" si="76"/>
        <v>0</v>
      </c>
      <c r="N629" s="5"/>
      <c r="R629" s="48"/>
    </row>
    <row r="630" spans="1:18" x14ac:dyDescent="0.2">
      <c r="A630" s="6">
        <f t="shared" si="80"/>
        <v>16</v>
      </c>
      <c r="B630" s="1"/>
      <c r="C630" s="84" t="s">
        <v>239</v>
      </c>
      <c r="E630" s="15" t="s">
        <v>21</v>
      </c>
      <c r="F630" s="21"/>
      <c r="G630" s="59">
        <f>IF('[3]Total Proposed Rate Full Y1'!$AG599="","",'[3]Total Proposed Rate Full Y1'!$AG599)</f>
        <v>0.31342999999999999</v>
      </c>
      <c r="H630" s="59"/>
      <c r="I630" s="59">
        <f>IF('[4]Total Proposed Rate Full Y2'!$AG630="","",'[4]Total Proposed Rate Full Y2'!$AG630)</f>
        <v>0.31341999999999998</v>
      </c>
      <c r="J630" s="59"/>
      <c r="K630" s="59">
        <f t="shared" si="75"/>
        <v>-1.0000000000010001E-5</v>
      </c>
      <c r="L630" s="4"/>
      <c r="M630" s="60">
        <f t="shared" si="76"/>
        <v>-3.1905050569537063E-5</v>
      </c>
      <c r="N630" s="5"/>
      <c r="R630" s="48"/>
    </row>
    <row r="631" spans="1:18" x14ac:dyDescent="0.2">
      <c r="A631" s="6">
        <f t="shared" si="80"/>
        <v>17</v>
      </c>
      <c r="B631" s="1"/>
      <c r="C631" s="84" t="s">
        <v>240</v>
      </c>
      <c r="E631" s="15" t="s">
        <v>21</v>
      </c>
      <c r="F631" s="21"/>
      <c r="G631" s="59">
        <f>IF('[3]Total Proposed Rate Full Y1'!$AG600="","",'[3]Total Proposed Rate Full Y1'!$AG600)</f>
        <v>0.31342999999999999</v>
      </c>
      <c r="H631" s="59"/>
      <c r="I631" s="59">
        <f>IF('[4]Total Proposed Rate Full Y2'!$AG631="","",'[4]Total Proposed Rate Full Y2'!$AG631)</f>
        <v>0.31341999999999998</v>
      </c>
      <c r="J631" s="59"/>
      <c r="K631" s="59">
        <f t="shared" si="75"/>
        <v>-1.0000000000010001E-5</v>
      </c>
      <c r="L631" s="4"/>
      <c r="M631" s="60">
        <f t="shared" si="76"/>
        <v>-3.1905050569537063E-5</v>
      </c>
    </row>
    <row r="632" spans="1:18" x14ac:dyDescent="0.2">
      <c r="A632" s="6">
        <f t="shared" si="80"/>
        <v>18</v>
      </c>
      <c r="B632" s="1"/>
      <c r="C632" s="84" t="s">
        <v>241</v>
      </c>
      <c r="E632" s="24" t="s">
        <v>21</v>
      </c>
      <c r="F632" s="21"/>
      <c r="G632" s="59">
        <f>IF('[3]Total Proposed Rate Full Y1'!$AG601="","",'[3]Total Proposed Rate Full Y1'!$AG601)</f>
        <v>0.39465</v>
      </c>
      <c r="H632" s="59"/>
      <c r="I632" s="59">
        <f>IF('[4]Total Proposed Rate Full Y2'!$AG632="","",'[4]Total Proposed Rate Full Y2'!$AG632)</f>
        <v>0.39462999999999998</v>
      </c>
      <c r="J632" s="59"/>
      <c r="K632" s="59">
        <f t="shared" si="75"/>
        <v>-2.0000000000020002E-5</v>
      </c>
      <c r="L632" s="4"/>
      <c r="M632" s="60">
        <f t="shared" si="76"/>
        <v>-5.0677815786190298E-5</v>
      </c>
    </row>
    <row r="633" spans="1:18" x14ac:dyDescent="0.2">
      <c r="A633" s="6">
        <f t="shared" si="80"/>
        <v>19</v>
      </c>
      <c r="B633" s="1"/>
      <c r="C633" s="84" t="s">
        <v>242</v>
      </c>
      <c r="E633" s="24" t="s">
        <v>21</v>
      </c>
      <c r="F633" s="21"/>
      <c r="G633" s="59">
        <f>IF('[3]Total Proposed Rate Full Y1'!$AG602="","",'[3]Total Proposed Rate Full Y1'!$AG602)</f>
        <v>0.39465</v>
      </c>
      <c r="H633" s="59"/>
      <c r="I633" s="59">
        <f>IF('[4]Total Proposed Rate Full Y2'!$AG633="","",'[4]Total Proposed Rate Full Y2'!$AG633)</f>
        <v>0.39462999999999998</v>
      </c>
      <c r="J633" s="59"/>
      <c r="K633" s="59">
        <f t="shared" si="75"/>
        <v>-2.0000000000020002E-5</v>
      </c>
      <c r="L633" s="4"/>
      <c r="M633" s="60">
        <f t="shared" si="76"/>
        <v>-5.0677815786190298E-5</v>
      </c>
    </row>
    <row r="634" spans="1:18" x14ac:dyDescent="0.2">
      <c r="A634" s="6">
        <f t="shared" si="80"/>
        <v>20</v>
      </c>
      <c r="B634" s="1"/>
      <c r="C634" s="15" t="s">
        <v>22</v>
      </c>
      <c r="E634" s="24"/>
      <c r="F634" s="4"/>
      <c r="G634" s="59" t="str">
        <f>IF('[3]Total Proposed Rate Full Y1'!$AG603="","",'[3]Total Proposed Rate Full Y1'!$AG603)</f>
        <v/>
      </c>
      <c r="H634" s="59"/>
      <c r="I634" s="59" t="str">
        <f>IF('[4]Total Proposed Rate Full Y2'!$AG634="","",'[4]Total Proposed Rate Full Y2'!$AG634)</f>
        <v/>
      </c>
      <c r="J634" s="59"/>
      <c r="K634" s="59" t="str">
        <f t="shared" si="75"/>
        <v/>
      </c>
      <c r="L634" s="4"/>
      <c r="M634" s="60" t="str">
        <f t="shared" si="76"/>
        <v/>
      </c>
      <c r="N634" s="5"/>
      <c r="R634" s="48"/>
    </row>
    <row r="635" spans="1:18" x14ac:dyDescent="0.2">
      <c r="A635" s="6">
        <f t="shared" si="80"/>
        <v>21</v>
      </c>
      <c r="B635" s="1"/>
      <c r="C635" s="84" t="s">
        <v>55</v>
      </c>
      <c r="E635" s="24" t="s">
        <v>21</v>
      </c>
      <c r="F635" s="21"/>
      <c r="G635" s="59">
        <f>IF('[3]Total Proposed Rate Full Y1'!$AG604="","",'[3]Total Proposed Rate Full Y1'!$AG604)</f>
        <v>0.28748000000000001</v>
      </c>
      <c r="H635" s="59"/>
      <c r="I635" s="59">
        <f>IF('[4]Total Proposed Rate Full Y2'!$AG635="","",'[4]Total Proposed Rate Full Y2'!$AG635)</f>
        <v>0.28746999999999995</v>
      </c>
      <c r="J635" s="59"/>
      <c r="K635" s="59">
        <f t="shared" si="75"/>
        <v>-1.0000000000065512E-5</v>
      </c>
      <c r="L635" s="4"/>
      <c r="M635" s="60">
        <f t="shared" si="76"/>
        <v>-3.4785028523951274E-5</v>
      </c>
      <c r="N635" s="5"/>
      <c r="R635" s="48"/>
    </row>
    <row r="636" spans="1:18" x14ac:dyDescent="0.2">
      <c r="A636" s="6">
        <f t="shared" si="80"/>
        <v>22</v>
      </c>
      <c r="B636" s="1"/>
      <c r="C636" s="84" t="s">
        <v>56</v>
      </c>
      <c r="E636" s="24" t="s">
        <v>21</v>
      </c>
      <c r="F636" s="21"/>
      <c r="G636" s="59">
        <f>IF('[3]Total Proposed Rate Full Y1'!$AG605="","",'[3]Total Proposed Rate Full Y1'!$AG605)</f>
        <v>0.28748000000000001</v>
      </c>
      <c r="H636" s="59"/>
      <c r="I636" s="59">
        <f>IF('[4]Total Proposed Rate Full Y2'!$AG636="","",'[4]Total Proposed Rate Full Y2'!$AG636)</f>
        <v>0.28746999999999995</v>
      </c>
      <c r="J636" s="59"/>
      <c r="K636" s="59">
        <f t="shared" si="75"/>
        <v>-1.0000000000065512E-5</v>
      </c>
      <c r="L636" s="4"/>
      <c r="M636" s="60">
        <f t="shared" si="76"/>
        <v>-3.4785028523951274E-5</v>
      </c>
      <c r="N636" s="5"/>
      <c r="R636" s="48"/>
    </row>
    <row r="637" spans="1:18" x14ac:dyDescent="0.2">
      <c r="A637" s="6">
        <f t="shared" si="80"/>
        <v>23</v>
      </c>
      <c r="B637" s="1"/>
      <c r="C637" s="84" t="s">
        <v>57</v>
      </c>
      <c r="E637" s="24" t="s">
        <v>21</v>
      </c>
      <c r="F637" s="21"/>
      <c r="G637" s="59">
        <f>IF('[3]Total Proposed Rate Full Y1'!$AG606="","",'[3]Total Proposed Rate Full Y1'!$AG606)</f>
        <v>0.36198000000000002</v>
      </c>
      <c r="H637" s="59"/>
      <c r="I637" s="59">
        <f>IF('[4]Total Proposed Rate Full Y2'!$AG637="","",'[4]Total Proposed Rate Full Y2'!$AG637)</f>
        <v>0.36195000000000005</v>
      </c>
      <c r="J637" s="59"/>
      <c r="K637" s="59">
        <f t="shared" si="75"/>
        <v>-2.9999999999974492E-5</v>
      </c>
      <c r="L637" s="4"/>
      <c r="M637" s="60">
        <f t="shared" si="76"/>
        <v>-8.2877507044517619E-5</v>
      </c>
      <c r="N637" s="5"/>
      <c r="R637" s="48"/>
    </row>
    <row r="638" spans="1:18" x14ac:dyDescent="0.2">
      <c r="A638" s="6">
        <f t="shared" si="80"/>
        <v>24</v>
      </c>
      <c r="B638" s="1"/>
      <c r="C638" s="84" t="s">
        <v>58</v>
      </c>
      <c r="E638" s="24" t="s">
        <v>21</v>
      </c>
      <c r="F638" s="21"/>
      <c r="G638" s="59">
        <f>IF('[3]Total Proposed Rate Full Y1'!$AG607="","",'[3]Total Proposed Rate Full Y1'!$AG607)</f>
        <v>0.36198000000000002</v>
      </c>
      <c r="H638" s="59"/>
      <c r="I638" s="59">
        <f>IF('[4]Total Proposed Rate Full Y2'!$AG638="","",'[4]Total Proposed Rate Full Y2'!$AG638)</f>
        <v>0.36195000000000005</v>
      </c>
      <c r="J638" s="59"/>
      <c r="K638" s="59">
        <f t="shared" si="75"/>
        <v>-2.9999999999974492E-5</v>
      </c>
      <c r="L638" s="4"/>
      <c r="M638" s="60">
        <f t="shared" si="76"/>
        <v>-8.2877507044517619E-5</v>
      </c>
      <c r="N638" s="5"/>
      <c r="R638" s="48"/>
    </row>
    <row r="639" spans="1:18" x14ac:dyDescent="0.2">
      <c r="A639" s="6">
        <f t="shared" si="80"/>
        <v>25</v>
      </c>
      <c r="B639" s="1"/>
      <c r="C639" s="84" t="s">
        <v>59</v>
      </c>
      <c r="E639" s="15" t="s">
        <v>21</v>
      </c>
      <c r="F639" s="21"/>
      <c r="G639" s="59">
        <f>IF('[3]Total Proposed Rate Full Y1'!$AG608="","",'[3]Total Proposed Rate Full Y1'!$AG608)</f>
        <v>0</v>
      </c>
      <c r="H639" s="59"/>
      <c r="I639" s="59">
        <f>IF('[4]Total Proposed Rate Full Y2'!$AG639="","",'[4]Total Proposed Rate Full Y2'!$AG639)</f>
        <v>0</v>
      </c>
      <c r="J639" s="59"/>
      <c r="K639" s="59">
        <f t="shared" si="75"/>
        <v>0</v>
      </c>
      <c r="L639" s="4"/>
      <c r="M639" s="60">
        <f t="shared" si="76"/>
        <v>0</v>
      </c>
      <c r="N639" s="5"/>
      <c r="R639" s="48"/>
    </row>
    <row r="640" spans="1:18" x14ac:dyDescent="0.2">
      <c r="A640" s="6">
        <f t="shared" si="80"/>
        <v>26</v>
      </c>
      <c r="B640" s="1"/>
      <c r="C640" s="84" t="s">
        <v>60</v>
      </c>
      <c r="E640" s="15" t="s">
        <v>21</v>
      </c>
      <c r="F640" s="21"/>
      <c r="G640" s="59">
        <f>IF('[3]Total Proposed Rate Full Y1'!$AG609="","",'[3]Total Proposed Rate Full Y1'!$AG609)</f>
        <v>0</v>
      </c>
      <c r="H640" s="59"/>
      <c r="I640" s="59">
        <f>IF('[4]Total Proposed Rate Full Y2'!$AG640="","",'[4]Total Proposed Rate Full Y2'!$AG640)</f>
        <v>0</v>
      </c>
      <c r="J640" s="59"/>
      <c r="K640" s="59">
        <f t="shared" si="75"/>
        <v>0</v>
      </c>
      <c r="L640" s="4"/>
      <c r="M640" s="60">
        <f t="shared" si="76"/>
        <v>0</v>
      </c>
      <c r="N640" s="5"/>
      <c r="R640" s="48"/>
    </row>
    <row r="641" spans="1:18" x14ac:dyDescent="0.2">
      <c r="A641" s="6">
        <f t="shared" si="80"/>
        <v>27</v>
      </c>
      <c r="B641" s="1"/>
      <c r="C641" s="84" t="s">
        <v>61</v>
      </c>
      <c r="E641" s="15" t="s">
        <v>21</v>
      </c>
      <c r="F641" s="21"/>
      <c r="G641" s="59">
        <f>IF('[3]Total Proposed Rate Full Y1'!$AG610="","",'[3]Total Proposed Rate Full Y1'!$AG610)</f>
        <v>0</v>
      </c>
      <c r="H641" s="59"/>
      <c r="I641" s="59">
        <f>IF('[4]Total Proposed Rate Full Y2'!$AG641="","",'[4]Total Proposed Rate Full Y2'!$AG641)</f>
        <v>0</v>
      </c>
      <c r="J641" s="59"/>
      <c r="K641" s="59">
        <f t="shared" si="75"/>
        <v>0</v>
      </c>
      <c r="L641" s="4"/>
      <c r="M641" s="60">
        <f t="shared" si="76"/>
        <v>0</v>
      </c>
      <c r="N641" s="5"/>
      <c r="R641" s="48"/>
    </row>
    <row r="642" spans="1:18" x14ac:dyDescent="0.2">
      <c r="A642" s="6">
        <f t="shared" si="80"/>
        <v>28</v>
      </c>
      <c r="B642" s="1"/>
      <c r="C642" s="84" t="s">
        <v>62</v>
      </c>
      <c r="E642" s="15" t="s">
        <v>21</v>
      </c>
      <c r="F642" s="21"/>
      <c r="G642" s="59">
        <f>IF('[3]Total Proposed Rate Full Y1'!$AG611="","",'[3]Total Proposed Rate Full Y1'!$AG611)</f>
        <v>0</v>
      </c>
      <c r="H642" s="59"/>
      <c r="I642" s="59">
        <f>IF('[4]Total Proposed Rate Full Y2'!$AG642="","",'[4]Total Proposed Rate Full Y2'!$AG642)</f>
        <v>0</v>
      </c>
      <c r="J642" s="59"/>
      <c r="K642" s="59">
        <f t="shared" si="75"/>
        <v>0</v>
      </c>
      <c r="L642" s="4"/>
      <c r="M642" s="60">
        <f t="shared" si="76"/>
        <v>0</v>
      </c>
      <c r="N642" s="5"/>
      <c r="R642" s="48"/>
    </row>
    <row r="643" spans="1:18" x14ac:dyDescent="0.2">
      <c r="A643" s="6">
        <f t="shared" si="80"/>
        <v>29</v>
      </c>
      <c r="B643" s="1"/>
      <c r="C643" s="84" t="s">
        <v>239</v>
      </c>
      <c r="E643" s="24" t="s">
        <v>21</v>
      </c>
      <c r="F643" s="21"/>
      <c r="G643" s="59">
        <f>IF('[3]Total Proposed Rate Full Y1'!$AG612="","",'[3]Total Proposed Rate Full Y1'!$AG612)</f>
        <v>0.28747</v>
      </c>
      <c r="H643" s="59"/>
      <c r="I643" s="59">
        <f>IF('[4]Total Proposed Rate Full Y2'!$AG643="","",'[4]Total Proposed Rate Full Y2'!$AG643)</f>
        <v>0.31342000000000003</v>
      </c>
      <c r="J643" s="59"/>
      <c r="K643" s="59">
        <f t="shared" si="75"/>
        <v>2.5950000000000029E-2</v>
      </c>
      <c r="L643" s="4"/>
      <c r="M643" s="60">
        <f t="shared" si="76"/>
        <v>9.0270289073642568E-2</v>
      </c>
      <c r="N643" s="5"/>
      <c r="R643" s="48"/>
    </row>
    <row r="644" spans="1:18" x14ac:dyDescent="0.2">
      <c r="A644" s="6">
        <f t="shared" si="80"/>
        <v>30</v>
      </c>
      <c r="B644" s="1"/>
      <c r="C644" s="84" t="s">
        <v>240</v>
      </c>
      <c r="E644" s="24" t="s">
        <v>21</v>
      </c>
      <c r="F644" s="21"/>
      <c r="G644" s="59">
        <f>IF('[3]Total Proposed Rate Full Y1'!$AG613="","",'[3]Total Proposed Rate Full Y1'!$AG613)</f>
        <v>0.28747</v>
      </c>
      <c r="H644" s="59"/>
      <c r="I644" s="59">
        <f>IF('[4]Total Proposed Rate Full Y2'!$AG644="","",'[4]Total Proposed Rate Full Y2'!$AG644)</f>
        <v>0.31342000000000003</v>
      </c>
      <c r="J644" s="59"/>
      <c r="K644" s="59">
        <f t="shared" si="75"/>
        <v>2.5950000000000029E-2</v>
      </c>
      <c r="L644" s="4"/>
      <c r="M644" s="60">
        <f t="shared" si="76"/>
        <v>9.0270289073642568E-2</v>
      </c>
      <c r="N644" s="5"/>
      <c r="R644" s="48"/>
    </row>
    <row r="645" spans="1:18" x14ac:dyDescent="0.2">
      <c r="A645" s="6">
        <f t="shared" si="80"/>
        <v>31</v>
      </c>
      <c r="B645" s="1"/>
      <c r="C645" s="84" t="s">
        <v>241</v>
      </c>
      <c r="E645" s="24" t="s">
        <v>21</v>
      </c>
      <c r="F645" s="21"/>
      <c r="G645" s="59">
        <f>IF('[3]Total Proposed Rate Full Y1'!$AG614="","",'[3]Total Proposed Rate Full Y1'!$AG614)</f>
        <v>0.36197000000000001</v>
      </c>
      <c r="H645" s="59"/>
      <c r="I645" s="59">
        <f>IF('[4]Total Proposed Rate Full Y2'!$AG645="","",'[4]Total Proposed Rate Full Y2'!$AG645)</f>
        <v>0.39463000000000004</v>
      </c>
      <c r="J645" s="59"/>
      <c r="K645" s="59">
        <f t="shared" si="75"/>
        <v>3.2660000000000022E-2</v>
      </c>
      <c r="L645" s="4"/>
      <c r="M645" s="60">
        <f t="shared" si="76"/>
        <v>9.0228471972815485E-2</v>
      </c>
      <c r="N645" s="5"/>
      <c r="R645" s="48"/>
    </row>
    <row r="646" spans="1:18" x14ac:dyDescent="0.2">
      <c r="A646" s="6">
        <f t="shared" si="80"/>
        <v>32</v>
      </c>
      <c r="B646" s="1"/>
      <c r="C646" s="84" t="s">
        <v>242</v>
      </c>
      <c r="E646" s="24" t="s">
        <v>21</v>
      </c>
      <c r="F646" s="21"/>
      <c r="G646" s="59">
        <f>IF('[3]Total Proposed Rate Full Y1'!$AG615="","",'[3]Total Proposed Rate Full Y1'!$AG615)</f>
        <v>0.36197000000000001</v>
      </c>
      <c r="H646" s="59"/>
      <c r="I646" s="59">
        <f>IF('[4]Total Proposed Rate Full Y2'!$AG646="","",'[4]Total Proposed Rate Full Y2'!$AG646)</f>
        <v>0.39463000000000004</v>
      </c>
      <c r="J646" s="59"/>
      <c r="K646" s="59">
        <f t="shared" si="75"/>
        <v>3.2660000000000022E-2</v>
      </c>
      <c r="L646" s="4"/>
      <c r="M646" s="60">
        <f t="shared" si="76"/>
        <v>9.0228471972815485E-2</v>
      </c>
      <c r="N646" s="5"/>
      <c r="R646" s="48"/>
    </row>
    <row r="647" spans="1:18" x14ac:dyDescent="0.2">
      <c r="A647" s="6">
        <f t="shared" si="80"/>
        <v>33</v>
      </c>
      <c r="B647" s="1"/>
      <c r="C647" s="14" t="s">
        <v>26</v>
      </c>
      <c r="E647" s="17" t="s">
        <v>24</v>
      </c>
      <c r="F647" s="21"/>
      <c r="G647" s="102">
        <f>IF('[3]Total Proposed Rate Full Y1'!$AG616="","",'[3]Total Proposed Rate Full Y1'!$AG616)</f>
        <v>0.33800000000000002</v>
      </c>
      <c r="H647" s="102"/>
      <c r="I647" s="102">
        <f>IF('[4]Total Proposed Rate Full Y2'!$AG647="","",'[4]Total Proposed Rate Full Y2'!$AG647)</f>
        <v>0.33800000000000002</v>
      </c>
      <c r="J647" s="102"/>
      <c r="K647" s="102">
        <f t="shared" si="75"/>
        <v>0</v>
      </c>
      <c r="L647" s="22"/>
      <c r="M647" s="60">
        <f t="shared" si="76"/>
        <v>0</v>
      </c>
      <c r="N647" s="5"/>
      <c r="R647" s="48"/>
    </row>
    <row r="648" spans="1:18" x14ac:dyDescent="0.2">
      <c r="A648" s="6"/>
      <c r="B648" s="1"/>
      <c r="C648" s="15"/>
      <c r="E648" s="24"/>
      <c r="F648" s="21"/>
      <c r="G648" s="59" t="str">
        <f>IF('[3]Total Proposed Rate Full Y1'!$AG617="","",'[3]Total Proposed Rate Full Y1'!$AG617)</f>
        <v/>
      </c>
      <c r="H648" s="59"/>
      <c r="I648" s="59" t="str">
        <f>IF('[4]Total Proposed Rate Full Y2'!$AG648="","",'[4]Total Proposed Rate Full Y2'!$AG648)</f>
        <v/>
      </c>
      <c r="J648" s="59"/>
      <c r="K648" s="59" t="str">
        <f t="shared" si="75"/>
        <v/>
      </c>
      <c r="L648" s="21"/>
      <c r="M648" s="60" t="str">
        <f t="shared" si="76"/>
        <v/>
      </c>
      <c r="N648" s="5"/>
      <c r="R648" s="48"/>
    </row>
    <row r="649" spans="1:18" x14ac:dyDescent="0.2">
      <c r="A649" s="6"/>
      <c r="B649" s="1"/>
      <c r="C649" s="15"/>
      <c r="E649" s="24"/>
      <c r="F649" s="21"/>
      <c r="G649" s="59" t="str">
        <f>IF('[3]Total Proposed Rate Full Y1'!$AG618="","",'[3]Total Proposed Rate Full Y1'!$AG618)</f>
        <v/>
      </c>
      <c r="H649" s="59"/>
      <c r="I649" s="59" t="str">
        <f>IF('[4]Total Proposed Rate Full Y2'!$AG649="","",'[4]Total Proposed Rate Full Y2'!$AG649)</f>
        <v/>
      </c>
      <c r="J649" s="59"/>
      <c r="K649" s="59" t="str">
        <f t="shared" si="75"/>
        <v/>
      </c>
      <c r="L649" s="21"/>
      <c r="M649" s="60" t="str">
        <f t="shared" si="76"/>
        <v/>
      </c>
      <c r="N649" s="5"/>
      <c r="R649" s="48"/>
    </row>
    <row r="650" spans="1:18" x14ac:dyDescent="0.2">
      <c r="A650" s="6"/>
      <c r="B650" s="1"/>
      <c r="C650" s="15"/>
      <c r="E650" s="24"/>
      <c r="F650" s="21"/>
      <c r="G650" s="59"/>
      <c r="H650" s="59"/>
      <c r="I650" s="59" t="str">
        <f>IF('[4]Total Proposed Rate Full Y2'!$AG650="","",'[4]Total Proposed Rate Full Y2'!$AG650)</f>
        <v/>
      </c>
      <c r="J650" s="59"/>
      <c r="K650" s="59" t="str">
        <f t="shared" si="75"/>
        <v/>
      </c>
      <c r="L650" s="21"/>
      <c r="M650" s="60" t="str">
        <f t="shared" si="76"/>
        <v/>
      </c>
      <c r="N650" s="5"/>
      <c r="R650" s="48"/>
    </row>
    <row r="651" spans="1:18" x14ac:dyDescent="0.2">
      <c r="A651" s="6"/>
      <c r="B651" s="1"/>
      <c r="C651" s="15"/>
      <c r="E651" s="24"/>
      <c r="F651" s="21"/>
      <c r="G651" s="59"/>
      <c r="H651" s="59"/>
      <c r="I651" s="59" t="str">
        <f>IF('[4]Total Proposed Rate Full Y2'!$AG651="","",'[4]Total Proposed Rate Full Y2'!$AG651)</f>
        <v/>
      </c>
      <c r="J651" s="59"/>
      <c r="K651" s="59" t="str">
        <f t="shared" si="75"/>
        <v/>
      </c>
      <c r="L651" s="21"/>
      <c r="M651" s="60" t="str">
        <f t="shared" si="76"/>
        <v/>
      </c>
      <c r="N651" s="5"/>
      <c r="R651" s="48"/>
    </row>
    <row r="652" spans="1:18" x14ac:dyDescent="0.2">
      <c r="A652" s="6"/>
      <c r="B652" s="1"/>
      <c r="C652" s="15"/>
      <c r="E652" s="24"/>
      <c r="F652" s="21"/>
      <c r="G652" s="51"/>
      <c r="H652" s="59"/>
      <c r="I652" s="51" t="str">
        <f>IF('[4]Total Proposed Rate Full Y2'!$AG652="","",'[4]Total Proposed Rate Full Y2'!$AG652)</f>
        <v/>
      </c>
      <c r="J652" s="59"/>
      <c r="K652" s="51" t="str">
        <f t="shared" si="75"/>
        <v/>
      </c>
      <c r="L652" s="21"/>
      <c r="M652" s="60" t="str">
        <f t="shared" si="76"/>
        <v/>
      </c>
      <c r="N652" s="5"/>
      <c r="R652" s="48"/>
    </row>
    <row r="653" spans="1:18" x14ac:dyDescent="0.2">
      <c r="A653" s="6"/>
      <c r="B653" s="1"/>
      <c r="C653" s="15"/>
      <c r="E653" s="24"/>
      <c r="F653" s="21"/>
      <c r="G653" s="51" t="str">
        <f>IF('[3]Total Proposed Rate Full Y1'!$AG617="","",'[3]Total Proposed Rate Full Y1'!$AG617)</f>
        <v/>
      </c>
      <c r="H653" s="59"/>
      <c r="I653" s="51" t="str">
        <f>IF('[4]Total Proposed Rate Full Y2'!$AG653="","",'[4]Total Proposed Rate Full Y2'!$AG653)</f>
        <v/>
      </c>
      <c r="J653" s="59"/>
      <c r="K653" s="51" t="str">
        <f t="shared" ref="K653:K716" si="81">IF(I653="","",+I653-G653)</f>
        <v/>
      </c>
      <c r="L653" s="21"/>
      <c r="M653" s="60" t="str">
        <f t="shared" ref="M653:M716" si="82">IF(K653="","",+IFERROR(K653/G653,0))</f>
        <v/>
      </c>
      <c r="N653" s="5"/>
      <c r="R653" s="48"/>
    </row>
    <row r="654" spans="1:18" ht="10.5" x14ac:dyDescent="0.25">
      <c r="A654" s="6">
        <f>+A653+1</f>
        <v>1</v>
      </c>
      <c r="B654" s="1"/>
      <c r="C654" s="12" t="s">
        <v>63</v>
      </c>
      <c r="E654" s="24"/>
      <c r="F654" s="21"/>
      <c r="G654" s="51" t="str">
        <f>IF('[3]Total Proposed Rate Full Y1'!$AG618="","",'[3]Total Proposed Rate Full Y1'!$AG618)</f>
        <v/>
      </c>
      <c r="H654" s="59"/>
      <c r="I654" s="51" t="str">
        <f>IF('[4]Total Proposed Rate Full Y2'!$AG654="","",'[4]Total Proposed Rate Full Y2'!$AG654)</f>
        <v/>
      </c>
      <c r="J654" s="59"/>
      <c r="K654" s="51" t="str">
        <f t="shared" si="81"/>
        <v/>
      </c>
      <c r="L654" s="21"/>
      <c r="M654" s="60" t="str">
        <f t="shared" si="82"/>
        <v/>
      </c>
      <c r="N654" s="5"/>
      <c r="R654" s="48"/>
    </row>
    <row r="655" spans="1:18" x14ac:dyDescent="0.2">
      <c r="A655" s="6">
        <f t="shared" ref="A655:A659" si="83">+A654+1</f>
        <v>2</v>
      </c>
      <c r="B655" s="1"/>
      <c r="C655" s="1" t="s">
        <v>12</v>
      </c>
      <c r="E655" s="13" t="s">
        <v>13</v>
      </c>
      <c r="F655" s="22"/>
      <c r="G655" s="51">
        <f>IF('[3]Total Proposed Rate Full Y1'!$AG619="","",'[3]Total Proposed Rate Full Y1'!$AG619)</f>
        <v>0</v>
      </c>
      <c r="H655" s="51"/>
      <c r="I655" s="51">
        <f>IF('[4]Total Proposed Rate Full Y2'!$AG655="","",'[4]Total Proposed Rate Full Y2'!$AG655)</f>
        <v>0</v>
      </c>
      <c r="J655" s="59"/>
      <c r="K655" s="51">
        <f t="shared" si="81"/>
        <v>0</v>
      </c>
      <c r="L655" s="22"/>
      <c r="M655" s="60">
        <f t="shared" si="82"/>
        <v>0</v>
      </c>
      <c r="N655" s="5"/>
      <c r="R655" s="48"/>
    </row>
    <row r="656" spans="1:18" x14ac:dyDescent="0.2">
      <c r="A656" s="6">
        <f t="shared" si="83"/>
        <v>3</v>
      </c>
      <c r="B656" s="1"/>
      <c r="C656" s="1" t="s">
        <v>64</v>
      </c>
      <c r="E656" s="14" t="s">
        <v>15</v>
      </c>
      <c r="F656" s="22"/>
      <c r="G656" s="51">
        <f>IF('[3]Total Proposed Rate Full Y1'!$AG620="","",'[3]Total Proposed Rate Full Y1'!$AG620)</f>
        <v>0</v>
      </c>
      <c r="H656" s="51"/>
      <c r="I656" s="51">
        <f>IF('[4]Total Proposed Rate Full Y2'!$AG656="","",'[4]Total Proposed Rate Full Y2'!$AG656)</f>
        <v>0</v>
      </c>
      <c r="J656" s="59"/>
      <c r="K656" s="51">
        <f t="shared" si="81"/>
        <v>0</v>
      </c>
      <c r="L656" s="22"/>
      <c r="M656" s="60">
        <f t="shared" si="82"/>
        <v>0</v>
      </c>
      <c r="N656" s="5"/>
      <c r="R656" s="48"/>
    </row>
    <row r="657" spans="1:18" hidden="1" x14ac:dyDescent="0.2">
      <c r="A657" s="6">
        <v>4</v>
      </c>
      <c r="B657" s="1"/>
      <c r="C657" s="42" t="s">
        <v>165</v>
      </c>
      <c r="E657" s="2" t="s">
        <v>15</v>
      </c>
      <c r="F657" s="22"/>
      <c r="G657" s="51">
        <f>IF('[3]Total Proposed Rate Full Y1'!$AG621="","",'[3]Total Proposed Rate Full Y1'!$AG621)</f>
        <v>0</v>
      </c>
      <c r="H657" s="51"/>
      <c r="I657" s="51">
        <f>IF('[4]Total Proposed Rate Full Y2'!$AG657="","",'[4]Total Proposed Rate Full Y2'!$AG657)</f>
        <v>0</v>
      </c>
      <c r="J657" s="59"/>
      <c r="K657" s="51">
        <f t="shared" si="81"/>
        <v>0</v>
      </c>
      <c r="L657" s="22"/>
      <c r="M657" s="60">
        <f t="shared" si="82"/>
        <v>0</v>
      </c>
      <c r="N657" s="5"/>
      <c r="R657" s="48"/>
    </row>
    <row r="658" spans="1:18" x14ac:dyDescent="0.2">
      <c r="A658" s="6">
        <v>4</v>
      </c>
      <c r="B658" s="1"/>
      <c r="C658" s="1" t="s">
        <v>17</v>
      </c>
      <c r="G658" s="51" t="str">
        <f>IF('[3]Total Proposed Rate Full Y1'!$AG622="","",'[3]Total Proposed Rate Full Y1'!$AG622)</f>
        <v/>
      </c>
      <c r="H658" s="59"/>
      <c r="I658" s="51" t="str">
        <f>IF('[4]Total Proposed Rate Full Y2'!$AG658="","",'[4]Total Proposed Rate Full Y2'!$AG658)</f>
        <v/>
      </c>
      <c r="J658" s="59"/>
      <c r="K658" s="51" t="str">
        <f t="shared" si="81"/>
        <v/>
      </c>
      <c r="M658" s="60" t="str">
        <f t="shared" si="82"/>
        <v/>
      </c>
      <c r="N658" s="5"/>
      <c r="R658" s="48"/>
    </row>
    <row r="659" spans="1:18" x14ac:dyDescent="0.2">
      <c r="A659" s="6">
        <f t="shared" si="83"/>
        <v>5</v>
      </c>
      <c r="B659" s="1"/>
      <c r="C659" s="1" t="s">
        <v>18</v>
      </c>
      <c r="E659" s="14" t="s">
        <v>15</v>
      </c>
      <c r="F659" s="22"/>
      <c r="G659" s="51">
        <f>IF('[3]Total Proposed Rate Full Y1'!$AG623="","",'[3]Total Proposed Rate Full Y1'!$AG623)</f>
        <v>0</v>
      </c>
      <c r="H659" s="51"/>
      <c r="I659" s="51">
        <f>IF('[4]Total Proposed Rate Full Y2'!$AG659="","",'[4]Total Proposed Rate Full Y2'!$AG659)</f>
        <v>0</v>
      </c>
      <c r="J659" s="59"/>
      <c r="K659" s="51">
        <f t="shared" si="81"/>
        <v>0</v>
      </c>
      <c r="L659" s="22"/>
      <c r="M659" s="60">
        <f t="shared" si="82"/>
        <v>0</v>
      </c>
      <c r="N659" s="5"/>
      <c r="R659" s="48"/>
    </row>
    <row r="660" spans="1:18" x14ac:dyDescent="0.2">
      <c r="A660" s="6">
        <f t="shared" ref="A660:A687" si="84">+A659+1</f>
        <v>6</v>
      </c>
      <c r="B660" s="1"/>
      <c r="C660" s="1" t="s">
        <v>19</v>
      </c>
      <c r="E660" s="14" t="s">
        <v>15</v>
      </c>
      <c r="F660" s="22"/>
      <c r="G660" s="51">
        <f>IF('[3]Total Proposed Rate Full Y1'!$AG624="","",'[3]Total Proposed Rate Full Y1'!$AG624)</f>
        <v>0</v>
      </c>
      <c r="H660" s="51"/>
      <c r="I660" s="51">
        <f>IF('[4]Total Proposed Rate Full Y2'!$AG660="","",'[4]Total Proposed Rate Full Y2'!$AG660)</f>
        <v>0</v>
      </c>
      <c r="J660" s="59"/>
      <c r="K660" s="51">
        <f t="shared" si="81"/>
        <v>0</v>
      </c>
      <c r="L660" s="22"/>
      <c r="M660" s="60">
        <f t="shared" si="82"/>
        <v>0</v>
      </c>
      <c r="N660" s="5"/>
      <c r="R660" s="48"/>
    </row>
    <row r="661" spans="1:18" x14ac:dyDescent="0.2">
      <c r="A661" s="6">
        <f t="shared" si="84"/>
        <v>7</v>
      </c>
      <c r="B661" s="1"/>
      <c r="C661" s="1" t="s">
        <v>20</v>
      </c>
      <c r="E661" s="13"/>
      <c r="G661" s="51" t="str">
        <f>IF('[3]Total Proposed Rate Full Y1'!$AG625="","",'[3]Total Proposed Rate Full Y1'!$AG625)</f>
        <v/>
      </c>
      <c r="H661" s="59"/>
      <c r="I661" s="51" t="str">
        <f>IF('[4]Total Proposed Rate Full Y2'!$AG661="","",'[4]Total Proposed Rate Full Y2'!$AG661)</f>
        <v/>
      </c>
      <c r="J661" s="59"/>
      <c r="K661" s="51" t="str">
        <f t="shared" si="81"/>
        <v/>
      </c>
      <c r="L661" s="52"/>
      <c r="M661" s="60" t="str">
        <f t="shared" si="82"/>
        <v/>
      </c>
      <c r="N661" s="5"/>
      <c r="R661" s="48"/>
    </row>
    <row r="662" spans="1:18" x14ac:dyDescent="0.2">
      <c r="A662" s="6">
        <f t="shared" si="84"/>
        <v>8</v>
      </c>
      <c r="B662" s="1"/>
      <c r="C662" s="84" t="s">
        <v>55</v>
      </c>
      <c r="E662" s="15" t="s">
        <v>21</v>
      </c>
      <c r="F662" s="21"/>
      <c r="G662" s="59">
        <f>IF('[3]Total Proposed Rate Full Y1'!$AG626="","",'[3]Total Proposed Rate Full Y1'!$AG626)</f>
        <v>0.23291000000000001</v>
      </c>
      <c r="H662" s="59"/>
      <c r="I662" s="59">
        <f>IF('[4]Total Proposed Rate Full Y2'!$AG662="","",'[4]Total Proposed Rate Full Y2'!$AG662)</f>
        <v>0.2329</v>
      </c>
      <c r="J662" s="59"/>
      <c r="K662" s="59">
        <f t="shared" si="81"/>
        <v>-1.0000000000010001E-5</v>
      </c>
      <c r="L662" s="4"/>
      <c r="M662" s="60">
        <f t="shared" si="82"/>
        <v>-4.2935039285603885E-5</v>
      </c>
      <c r="N662" s="5"/>
      <c r="R662" s="48"/>
    </row>
    <row r="663" spans="1:18" x14ac:dyDescent="0.2">
      <c r="A663" s="6">
        <f t="shared" si="84"/>
        <v>9</v>
      </c>
      <c r="B663" s="1"/>
      <c r="C663" s="84" t="s">
        <v>56</v>
      </c>
      <c r="E663" s="15" t="s">
        <v>21</v>
      </c>
      <c r="F663" s="21"/>
      <c r="G663" s="59">
        <f>IF('[3]Total Proposed Rate Full Y1'!$AG627="","",'[3]Total Proposed Rate Full Y1'!$AG627)</f>
        <v>0.23291000000000001</v>
      </c>
      <c r="H663" s="59"/>
      <c r="I663" s="59">
        <f>IF('[4]Total Proposed Rate Full Y2'!$AG663="","",'[4]Total Proposed Rate Full Y2'!$AG663)</f>
        <v>0.2329</v>
      </c>
      <c r="J663" s="59"/>
      <c r="K663" s="59">
        <f t="shared" si="81"/>
        <v>-1.0000000000010001E-5</v>
      </c>
      <c r="L663" s="4"/>
      <c r="M663" s="60">
        <f t="shared" si="82"/>
        <v>-4.2935039285603885E-5</v>
      </c>
      <c r="N663" s="5"/>
      <c r="R663" s="48"/>
    </row>
    <row r="664" spans="1:18" x14ac:dyDescent="0.2">
      <c r="A664" s="6">
        <f t="shared" si="84"/>
        <v>10</v>
      </c>
      <c r="B664" s="1"/>
      <c r="C664" s="84" t="s">
        <v>57</v>
      </c>
      <c r="E664" s="15" t="s">
        <v>21</v>
      </c>
      <c r="F664" s="21"/>
      <c r="G664" s="59">
        <f>IF('[3]Total Proposed Rate Full Y1'!$AG628="","",'[3]Total Proposed Rate Full Y1'!$AG628)</f>
        <v>0.29325999999999997</v>
      </c>
      <c r="H664" s="59"/>
      <c r="I664" s="59">
        <f>IF('[4]Total Proposed Rate Full Y2'!$AG664="","",'[4]Total Proposed Rate Full Y2'!$AG664)</f>
        <v>0.29324999999999996</v>
      </c>
      <c r="J664" s="59"/>
      <c r="K664" s="59">
        <f t="shared" si="81"/>
        <v>-1.0000000000010001E-5</v>
      </c>
      <c r="L664" s="4"/>
      <c r="M664" s="60">
        <f t="shared" si="82"/>
        <v>-3.4099433949430548E-5</v>
      </c>
      <c r="N664" s="5"/>
      <c r="R664" s="48"/>
    </row>
    <row r="665" spans="1:18" x14ac:dyDescent="0.2">
      <c r="A665" s="6">
        <f t="shared" si="84"/>
        <v>11</v>
      </c>
      <c r="B665" s="1"/>
      <c r="C665" s="84" t="s">
        <v>58</v>
      </c>
      <c r="E665" s="15" t="s">
        <v>21</v>
      </c>
      <c r="F665" s="21"/>
      <c r="G665" s="59">
        <f>IF('[3]Total Proposed Rate Full Y1'!$AG629="","",'[3]Total Proposed Rate Full Y1'!$AG629)</f>
        <v>0.29325999999999997</v>
      </c>
      <c r="H665" s="59"/>
      <c r="I665" s="59">
        <f>IF('[4]Total Proposed Rate Full Y2'!$AG665="","",'[4]Total Proposed Rate Full Y2'!$AG665)</f>
        <v>0.29324999999999996</v>
      </c>
      <c r="J665" s="59"/>
      <c r="K665" s="59">
        <f t="shared" si="81"/>
        <v>-1.0000000000010001E-5</v>
      </c>
      <c r="L665" s="4"/>
      <c r="M665" s="60">
        <f t="shared" si="82"/>
        <v>-3.4099433949430548E-5</v>
      </c>
      <c r="N665" s="5"/>
      <c r="R665" s="48"/>
    </row>
    <row r="666" spans="1:18" x14ac:dyDescent="0.2">
      <c r="A666" s="6">
        <f t="shared" si="84"/>
        <v>12</v>
      </c>
      <c r="B666" s="1"/>
      <c r="C666" s="84" t="s">
        <v>59</v>
      </c>
      <c r="E666" s="15" t="s">
        <v>21</v>
      </c>
      <c r="F666" s="21"/>
      <c r="G666" s="59">
        <f>IF('[3]Total Proposed Rate Full Y1'!$AG630="","",'[3]Total Proposed Rate Full Y1'!$AG630)</f>
        <v>0</v>
      </c>
      <c r="H666" s="59"/>
      <c r="I666" s="59">
        <f>IF('[4]Total Proposed Rate Full Y2'!$AG666="","",'[4]Total Proposed Rate Full Y2'!$AG666)</f>
        <v>0</v>
      </c>
      <c r="J666" s="59"/>
      <c r="K666" s="59">
        <f t="shared" si="81"/>
        <v>0</v>
      </c>
      <c r="L666" s="4"/>
      <c r="M666" s="60">
        <f t="shared" si="82"/>
        <v>0</v>
      </c>
      <c r="N666" s="5"/>
      <c r="R666" s="48"/>
    </row>
    <row r="667" spans="1:18" x14ac:dyDescent="0.2">
      <c r="A667" s="6">
        <f t="shared" si="84"/>
        <v>13</v>
      </c>
      <c r="B667" s="1"/>
      <c r="C667" s="84" t="s">
        <v>60</v>
      </c>
      <c r="E667" s="15" t="s">
        <v>21</v>
      </c>
      <c r="F667" s="21"/>
      <c r="G667" s="59">
        <f>IF('[3]Total Proposed Rate Full Y1'!$AG631="","",'[3]Total Proposed Rate Full Y1'!$AG631)</f>
        <v>0</v>
      </c>
      <c r="H667" s="59"/>
      <c r="I667" s="59">
        <f>IF('[4]Total Proposed Rate Full Y2'!$AG667="","",'[4]Total Proposed Rate Full Y2'!$AG667)</f>
        <v>0</v>
      </c>
      <c r="J667" s="59"/>
      <c r="K667" s="59">
        <f t="shared" si="81"/>
        <v>0</v>
      </c>
      <c r="L667" s="4"/>
      <c r="M667" s="60">
        <f t="shared" si="82"/>
        <v>0</v>
      </c>
      <c r="N667" s="5"/>
      <c r="R667" s="48"/>
    </row>
    <row r="668" spans="1:18" x14ac:dyDescent="0.2">
      <c r="A668" s="6">
        <f t="shared" si="84"/>
        <v>14</v>
      </c>
      <c r="B668" s="1"/>
      <c r="C668" s="84" t="s">
        <v>61</v>
      </c>
      <c r="E668" s="15" t="s">
        <v>21</v>
      </c>
      <c r="F668" s="21"/>
      <c r="G668" s="59">
        <f>IF('[3]Total Proposed Rate Full Y1'!$AG632="","",'[3]Total Proposed Rate Full Y1'!$AG632)</f>
        <v>0</v>
      </c>
      <c r="H668" s="59"/>
      <c r="I668" s="59">
        <f>IF('[4]Total Proposed Rate Full Y2'!$AG668="","",'[4]Total Proposed Rate Full Y2'!$AG668)</f>
        <v>0</v>
      </c>
      <c r="J668" s="59"/>
      <c r="K668" s="59">
        <f t="shared" si="81"/>
        <v>0</v>
      </c>
      <c r="L668" s="4"/>
      <c r="M668" s="60">
        <f t="shared" si="82"/>
        <v>0</v>
      </c>
      <c r="N668" s="5"/>
      <c r="R668" s="48"/>
    </row>
    <row r="669" spans="1:18" x14ac:dyDescent="0.2">
      <c r="A669" s="6">
        <f t="shared" si="84"/>
        <v>15</v>
      </c>
      <c r="B669" s="1"/>
      <c r="C669" s="84" t="s">
        <v>62</v>
      </c>
      <c r="E669" s="15" t="s">
        <v>21</v>
      </c>
      <c r="F669" s="21"/>
      <c r="G669" s="59">
        <f>IF('[3]Total Proposed Rate Full Y1'!$AG633="","",'[3]Total Proposed Rate Full Y1'!$AG633)</f>
        <v>0</v>
      </c>
      <c r="H669" s="59"/>
      <c r="I669" s="59">
        <f>IF('[4]Total Proposed Rate Full Y2'!$AG669="","",'[4]Total Proposed Rate Full Y2'!$AG669)</f>
        <v>0</v>
      </c>
      <c r="J669" s="59"/>
      <c r="K669" s="59">
        <f t="shared" si="81"/>
        <v>0</v>
      </c>
      <c r="L669" s="4"/>
      <c r="M669" s="60">
        <f t="shared" si="82"/>
        <v>0</v>
      </c>
      <c r="N669" s="5"/>
      <c r="R669" s="48"/>
    </row>
    <row r="670" spans="1:18" x14ac:dyDescent="0.2">
      <c r="A670" s="6">
        <f t="shared" si="84"/>
        <v>16</v>
      </c>
      <c r="B670" s="1"/>
      <c r="C670" s="84" t="s">
        <v>239</v>
      </c>
      <c r="E670" s="15" t="s">
        <v>21</v>
      </c>
      <c r="F670" s="21"/>
      <c r="G670" s="59">
        <f>IF('[3]Total Proposed Rate Full Y1'!$AG634="","",'[3]Total Proposed Rate Full Y1'!$AG634)</f>
        <v>0.23290000000000002</v>
      </c>
      <c r="H670" s="59"/>
      <c r="I670" s="59">
        <f>IF('[4]Total Proposed Rate Full Y2'!$AG670="","",'[4]Total Proposed Rate Full Y2'!$AG670)</f>
        <v>0.23289000000000001</v>
      </c>
      <c r="J670" s="59"/>
      <c r="K670" s="59">
        <f t="shared" si="81"/>
        <v>-1.0000000000010001E-5</v>
      </c>
      <c r="L670" s="4"/>
      <c r="M670" s="60">
        <f t="shared" si="82"/>
        <v>-4.2936882782352938E-5</v>
      </c>
      <c r="N670" s="5"/>
      <c r="R670" s="48"/>
    </row>
    <row r="671" spans="1:18" x14ac:dyDescent="0.2">
      <c r="A671" s="6">
        <f t="shared" si="84"/>
        <v>17</v>
      </c>
      <c r="B671" s="1"/>
      <c r="C671" s="84" t="s">
        <v>240</v>
      </c>
      <c r="E671" s="15" t="s">
        <v>21</v>
      </c>
      <c r="F671" s="21"/>
      <c r="G671" s="59">
        <f>IF('[3]Total Proposed Rate Full Y1'!$AG635="","",'[3]Total Proposed Rate Full Y1'!$AG635)</f>
        <v>0.23290000000000002</v>
      </c>
      <c r="H671" s="59"/>
      <c r="I671" s="59">
        <f>IF('[4]Total Proposed Rate Full Y2'!$AG671="","",'[4]Total Proposed Rate Full Y2'!$AG671)</f>
        <v>0.23289000000000001</v>
      </c>
      <c r="J671" s="59"/>
      <c r="K671" s="59">
        <f t="shared" si="81"/>
        <v>-1.0000000000010001E-5</v>
      </c>
      <c r="L671" s="4"/>
      <c r="M671" s="60">
        <f t="shared" si="82"/>
        <v>-4.2936882782352938E-5</v>
      </c>
      <c r="N671" s="5"/>
      <c r="R671" s="48"/>
    </row>
    <row r="672" spans="1:18" x14ac:dyDescent="0.2">
      <c r="A672" s="6">
        <f t="shared" si="84"/>
        <v>18</v>
      </c>
      <c r="B672" s="1"/>
      <c r="C672" s="84" t="s">
        <v>241</v>
      </c>
      <c r="E672" s="24" t="s">
        <v>21</v>
      </c>
      <c r="F672" s="21"/>
      <c r="G672" s="59">
        <f>IF('[3]Total Proposed Rate Full Y1'!$AG636="","",'[3]Total Proposed Rate Full Y1'!$AG636)</f>
        <v>0.29324999999999996</v>
      </c>
      <c r="H672" s="59"/>
      <c r="I672" s="59">
        <f>IF('[4]Total Proposed Rate Full Y2'!$AG672="","",'[4]Total Proposed Rate Full Y2'!$AG672)</f>
        <v>0.29324</v>
      </c>
      <c r="J672" s="59"/>
      <c r="K672" s="59">
        <f t="shared" si="81"/>
        <v>-9.9999999999544897E-6</v>
      </c>
      <c r="L672" s="4"/>
      <c r="M672" s="60">
        <f t="shared" si="82"/>
        <v>-3.4100596760288119E-5</v>
      </c>
      <c r="N672" s="5"/>
      <c r="R672" s="48"/>
    </row>
    <row r="673" spans="1:18" x14ac:dyDescent="0.2">
      <c r="A673" s="6">
        <f t="shared" si="84"/>
        <v>19</v>
      </c>
      <c r="B673" s="1"/>
      <c r="C673" s="84" t="s">
        <v>242</v>
      </c>
      <c r="E673" s="24" t="s">
        <v>21</v>
      </c>
      <c r="F673" s="21"/>
      <c r="G673" s="59">
        <f>IF('[3]Total Proposed Rate Full Y1'!$AG637="","",'[3]Total Proposed Rate Full Y1'!$AG637)</f>
        <v>0.29324999999999996</v>
      </c>
      <c r="H673" s="59"/>
      <c r="I673" s="59">
        <f>IF('[4]Total Proposed Rate Full Y2'!$AG673="","",'[4]Total Proposed Rate Full Y2'!$AG673)</f>
        <v>0.29324</v>
      </c>
      <c r="J673" s="59"/>
      <c r="K673" s="59">
        <f t="shared" si="81"/>
        <v>-9.9999999999544897E-6</v>
      </c>
      <c r="L673" s="4"/>
      <c r="M673" s="60">
        <f t="shared" si="82"/>
        <v>-3.4100596760288119E-5</v>
      </c>
      <c r="N673" s="5"/>
      <c r="R673" s="48"/>
    </row>
    <row r="674" spans="1:18" x14ac:dyDescent="0.2">
      <c r="A674" s="6">
        <f t="shared" si="84"/>
        <v>20</v>
      </c>
      <c r="B674" s="1"/>
      <c r="C674" s="15" t="s">
        <v>22</v>
      </c>
      <c r="E674" s="24"/>
      <c r="F674" s="4"/>
      <c r="G674" s="59" t="str">
        <f>IF('[3]Total Proposed Rate Full Y1'!$AG638="","",'[3]Total Proposed Rate Full Y1'!$AG638)</f>
        <v/>
      </c>
      <c r="H674" s="59"/>
      <c r="I674" s="59" t="str">
        <f>IF('[4]Total Proposed Rate Full Y2'!$AG674="","",'[4]Total Proposed Rate Full Y2'!$AG674)</f>
        <v/>
      </c>
      <c r="J674" s="59"/>
      <c r="K674" s="59" t="str">
        <f t="shared" si="81"/>
        <v/>
      </c>
      <c r="L674" s="4"/>
      <c r="M674" s="60" t="str">
        <f t="shared" si="82"/>
        <v/>
      </c>
      <c r="N674" s="5"/>
      <c r="R674" s="48"/>
    </row>
    <row r="675" spans="1:18" x14ac:dyDescent="0.2">
      <c r="A675" s="6">
        <f t="shared" si="84"/>
        <v>21</v>
      </c>
      <c r="B675" s="1"/>
      <c r="C675" s="84" t="s">
        <v>55</v>
      </c>
      <c r="E675" s="24" t="s">
        <v>21</v>
      </c>
      <c r="F675" s="21"/>
      <c r="G675" s="59">
        <f>IF('[3]Total Proposed Rate Full Y1'!$AG639="","",'[3]Total Proposed Rate Full Y1'!$AG639)</f>
        <v>0.21362</v>
      </c>
      <c r="H675" s="59"/>
      <c r="I675" s="59">
        <f>IF('[4]Total Proposed Rate Full Y2'!$AG675="","",'[4]Total Proposed Rate Full Y2'!$AG675)</f>
        <v>0.21361000000000002</v>
      </c>
      <c r="J675" s="59"/>
      <c r="K675" s="59">
        <f t="shared" si="81"/>
        <v>-9.9999999999822453E-6</v>
      </c>
      <c r="L675" s="4"/>
      <c r="M675" s="60">
        <f t="shared" si="82"/>
        <v>-4.6812096245586769E-5</v>
      </c>
      <c r="N675" s="5"/>
      <c r="R675" s="48"/>
    </row>
    <row r="676" spans="1:18" x14ac:dyDescent="0.2">
      <c r="A676" s="6">
        <f t="shared" si="84"/>
        <v>22</v>
      </c>
      <c r="B676" s="1"/>
      <c r="C676" s="84" t="s">
        <v>56</v>
      </c>
      <c r="E676" s="24" t="s">
        <v>21</v>
      </c>
      <c r="F676" s="21"/>
      <c r="G676" s="59">
        <f>IF('[3]Total Proposed Rate Full Y1'!$AG640="","",'[3]Total Proposed Rate Full Y1'!$AG640)</f>
        <v>0.21362</v>
      </c>
      <c r="H676" s="59"/>
      <c r="I676" s="59">
        <f>IF('[4]Total Proposed Rate Full Y2'!$AG676="","",'[4]Total Proposed Rate Full Y2'!$AG676)</f>
        <v>0.21361000000000002</v>
      </c>
      <c r="J676" s="59"/>
      <c r="K676" s="59">
        <f t="shared" si="81"/>
        <v>-9.9999999999822453E-6</v>
      </c>
      <c r="L676" s="4"/>
      <c r="M676" s="60">
        <f t="shared" si="82"/>
        <v>-4.6812096245586769E-5</v>
      </c>
      <c r="N676" s="5"/>
      <c r="R676" s="48"/>
    </row>
    <row r="677" spans="1:18" x14ac:dyDescent="0.2">
      <c r="A677" s="6">
        <f t="shared" si="84"/>
        <v>23</v>
      </c>
      <c r="B677" s="1"/>
      <c r="C677" s="84" t="s">
        <v>57</v>
      </c>
      <c r="E677" s="24" t="s">
        <v>21</v>
      </c>
      <c r="F677" s="21"/>
      <c r="G677" s="59">
        <f>IF('[3]Total Proposed Rate Full Y1'!$AG641="","",'[3]Total Proposed Rate Full Y1'!$AG641)</f>
        <v>0.26896999999999999</v>
      </c>
      <c r="H677" s="59"/>
      <c r="I677" s="59">
        <f>IF('[4]Total Proposed Rate Full Y2'!$AG677="","",'[4]Total Proposed Rate Full Y2'!$AG677)</f>
        <v>0.26895999999999998</v>
      </c>
      <c r="J677" s="59"/>
      <c r="K677" s="59">
        <f t="shared" si="81"/>
        <v>-1.0000000000010001E-5</v>
      </c>
      <c r="L677" s="4"/>
      <c r="M677" s="60">
        <f t="shared" si="82"/>
        <v>-3.717886753173217E-5</v>
      </c>
      <c r="N677" s="5"/>
      <c r="R677" s="48"/>
    </row>
    <row r="678" spans="1:18" x14ac:dyDescent="0.2">
      <c r="A678" s="6">
        <f t="shared" si="84"/>
        <v>24</v>
      </c>
      <c r="B678" s="1"/>
      <c r="C678" s="84" t="s">
        <v>58</v>
      </c>
      <c r="E678" s="24" t="s">
        <v>21</v>
      </c>
      <c r="F678" s="21"/>
      <c r="G678" s="59">
        <f>IF('[3]Total Proposed Rate Full Y1'!$AG642="","",'[3]Total Proposed Rate Full Y1'!$AG642)</f>
        <v>0.26896999999999999</v>
      </c>
      <c r="H678" s="59"/>
      <c r="I678" s="59">
        <f>IF('[4]Total Proposed Rate Full Y2'!$AG678="","",'[4]Total Proposed Rate Full Y2'!$AG678)</f>
        <v>0.26895999999999998</v>
      </c>
      <c r="J678" s="59"/>
      <c r="K678" s="59">
        <f t="shared" si="81"/>
        <v>-1.0000000000010001E-5</v>
      </c>
      <c r="L678" s="4"/>
      <c r="M678" s="60">
        <f t="shared" si="82"/>
        <v>-3.717886753173217E-5</v>
      </c>
      <c r="N678" s="5"/>
      <c r="R678" s="48"/>
    </row>
    <row r="679" spans="1:18" x14ac:dyDescent="0.2">
      <c r="A679" s="6">
        <f t="shared" si="84"/>
        <v>25</v>
      </c>
      <c r="B679" s="1"/>
      <c r="C679" s="84" t="s">
        <v>59</v>
      </c>
      <c r="E679" s="15" t="s">
        <v>21</v>
      </c>
      <c r="F679" s="21"/>
      <c r="G679" s="59">
        <f>IF('[3]Total Proposed Rate Full Y1'!$AG643="","",'[3]Total Proposed Rate Full Y1'!$AG643)</f>
        <v>0</v>
      </c>
      <c r="H679" s="59"/>
      <c r="I679" s="59">
        <f>IF('[4]Total Proposed Rate Full Y2'!$AG679="","",'[4]Total Proposed Rate Full Y2'!$AG679)</f>
        <v>0</v>
      </c>
      <c r="J679" s="59"/>
      <c r="K679" s="59">
        <f t="shared" si="81"/>
        <v>0</v>
      </c>
      <c r="L679" s="4"/>
      <c r="M679" s="60">
        <f t="shared" si="82"/>
        <v>0</v>
      </c>
      <c r="N679" s="5"/>
      <c r="R679" s="48"/>
    </row>
    <row r="680" spans="1:18" x14ac:dyDescent="0.2">
      <c r="A680" s="6">
        <f t="shared" si="84"/>
        <v>26</v>
      </c>
      <c r="B680" s="1"/>
      <c r="C680" s="84" t="s">
        <v>60</v>
      </c>
      <c r="E680" s="15" t="s">
        <v>21</v>
      </c>
      <c r="F680" s="21"/>
      <c r="G680" s="59">
        <f>IF('[3]Total Proposed Rate Full Y1'!$AG644="","",'[3]Total Proposed Rate Full Y1'!$AG644)</f>
        <v>0</v>
      </c>
      <c r="H680" s="59"/>
      <c r="I680" s="59">
        <f>IF('[4]Total Proposed Rate Full Y2'!$AG680="","",'[4]Total Proposed Rate Full Y2'!$AG680)</f>
        <v>0</v>
      </c>
      <c r="J680" s="59"/>
      <c r="K680" s="59">
        <f t="shared" si="81"/>
        <v>0</v>
      </c>
      <c r="L680" s="4"/>
      <c r="M680" s="60">
        <f t="shared" si="82"/>
        <v>0</v>
      </c>
      <c r="N680" s="5"/>
      <c r="R680" s="48"/>
    </row>
    <row r="681" spans="1:18" x14ac:dyDescent="0.2">
      <c r="A681" s="6">
        <f t="shared" si="84"/>
        <v>27</v>
      </c>
      <c r="B681" s="1"/>
      <c r="C681" s="84" t="s">
        <v>61</v>
      </c>
      <c r="E681" s="15" t="s">
        <v>21</v>
      </c>
      <c r="F681" s="21"/>
      <c r="G681" s="59">
        <f>IF('[3]Total Proposed Rate Full Y1'!$AG645="","",'[3]Total Proposed Rate Full Y1'!$AG645)</f>
        <v>0</v>
      </c>
      <c r="H681" s="59"/>
      <c r="I681" s="59">
        <f>IF('[4]Total Proposed Rate Full Y2'!$AG681="","",'[4]Total Proposed Rate Full Y2'!$AG681)</f>
        <v>0</v>
      </c>
      <c r="J681" s="59"/>
      <c r="K681" s="59">
        <f t="shared" si="81"/>
        <v>0</v>
      </c>
      <c r="L681" s="4"/>
      <c r="M681" s="60">
        <f t="shared" si="82"/>
        <v>0</v>
      </c>
      <c r="N681" s="5"/>
      <c r="R681" s="48"/>
    </row>
    <row r="682" spans="1:18" x14ac:dyDescent="0.2">
      <c r="A682" s="6">
        <f t="shared" si="84"/>
        <v>28</v>
      </c>
      <c r="B682" s="1"/>
      <c r="C682" s="84" t="s">
        <v>62</v>
      </c>
      <c r="E682" s="15" t="s">
        <v>21</v>
      </c>
      <c r="F682" s="21"/>
      <c r="G682" s="59">
        <f>IF('[3]Total Proposed Rate Full Y1'!$AG646="","",'[3]Total Proposed Rate Full Y1'!$AG646)</f>
        <v>0</v>
      </c>
      <c r="H682" s="59"/>
      <c r="I682" s="59">
        <f>IF('[4]Total Proposed Rate Full Y2'!$AG682="","",'[4]Total Proposed Rate Full Y2'!$AG682)</f>
        <v>0</v>
      </c>
      <c r="J682" s="59"/>
      <c r="K682" s="59">
        <f t="shared" si="81"/>
        <v>0</v>
      </c>
      <c r="L682" s="4"/>
      <c r="M682" s="60">
        <f t="shared" si="82"/>
        <v>0</v>
      </c>
      <c r="N682" s="5"/>
      <c r="R682" s="48"/>
    </row>
    <row r="683" spans="1:18" x14ac:dyDescent="0.2">
      <c r="A683" s="6">
        <f t="shared" si="84"/>
        <v>29</v>
      </c>
      <c r="B683" s="1"/>
      <c r="C683" s="84" t="s">
        <v>239</v>
      </c>
      <c r="E683" s="24" t="s">
        <v>21</v>
      </c>
      <c r="F683" s="21"/>
      <c r="G683" s="59">
        <f>IF('[3]Total Proposed Rate Full Y1'!$AG647="","",'[3]Total Proposed Rate Full Y1'!$AG647)</f>
        <v>0.21360999999999999</v>
      </c>
      <c r="H683" s="59"/>
      <c r="I683" s="59">
        <f>IF('[4]Total Proposed Rate Full Y2'!$AG683="","",'[4]Total Proposed Rate Full Y2'!$AG683)</f>
        <v>0.23289000000000001</v>
      </c>
      <c r="J683" s="59"/>
      <c r="K683" s="59">
        <f t="shared" si="81"/>
        <v>1.9280000000000019E-2</v>
      </c>
      <c r="L683" s="4"/>
      <c r="M683" s="60">
        <f t="shared" si="82"/>
        <v>9.0257946725340668E-2</v>
      </c>
      <c r="N683" s="5"/>
      <c r="R683" s="48"/>
    </row>
    <row r="684" spans="1:18" x14ac:dyDescent="0.2">
      <c r="A684" s="6">
        <f t="shared" si="84"/>
        <v>30</v>
      </c>
      <c r="B684" s="1"/>
      <c r="C684" s="84" t="s">
        <v>240</v>
      </c>
      <c r="E684" s="24" t="s">
        <v>21</v>
      </c>
      <c r="F684" s="21"/>
      <c r="G684" s="59">
        <f>IF('[3]Total Proposed Rate Full Y1'!$AG648="","",'[3]Total Proposed Rate Full Y1'!$AG648)</f>
        <v>0.21360999999999999</v>
      </c>
      <c r="H684" s="59"/>
      <c r="I684" s="59">
        <f>IF('[4]Total Proposed Rate Full Y2'!$AG684="","",'[4]Total Proposed Rate Full Y2'!$AG684)</f>
        <v>0.23289000000000001</v>
      </c>
      <c r="J684" s="59"/>
      <c r="K684" s="59">
        <f t="shared" si="81"/>
        <v>1.9280000000000019E-2</v>
      </c>
      <c r="L684" s="4"/>
      <c r="M684" s="60">
        <f t="shared" si="82"/>
        <v>9.0257946725340668E-2</v>
      </c>
      <c r="N684" s="5"/>
      <c r="R684" s="48"/>
    </row>
    <row r="685" spans="1:18" x14ac:dyDescent="0.2">
      <c r="A685" s="6">
        <f t="shared" si="84"/>
        <v>31</v>
      </c>
      <c r="B685" s="1"/>
      <c r="C685" s="84" t="s">
        <v>241</v>
      </c>
      <c r="E685" s="24" t="s">
        <v>21</v>
      </c>
      <c r="F685" s="21"/>
      <c r="G685" s="59">
        <f>IF('[3]Total Proposed Rate Full Y1'!$AG649="","",'[3]Total Proposed Rate Full Y1'!$AG649)</f>
        <v>0.26896999999999999</v>
      </c>
      <c r="H685" s="59"/>
      <c r="I685" s="59">
        <f>IF('[4]Total Proposed Rate Full Y2'!$AG685="","",'[4]Total Proposed Rate Full Y2'!$AG685)</f>
        <v>0.29324</v>
      </c>
      <c r="J685" s="59"/>
      <c r="K685" s="59">
        <f t="shared" si="81"/>
        <v>2.4270000000000014E-2</v>
      </c>
      <c r="L685" s="4"/>
      <c r="M685" s="60">
        <f t="shared" si="82"/>
        <v>9.0233111499423785E-2</v>
      </c>
      <c r="N685" s="5"/>
      <c r="R685" s="48"/>
    </row>
    <row r="686" spans="1:18" x14ac:dyDescent="0.2">
      <c r="A686" s="6">
        <f t="shared" si="84"/>
        <v>32</v>
      </c>
      <c r="B686" s="1"/>
      <c r="C686" s="84" t="s">
        <v>242</v>
      </c>
      <c r="E686" s="24" t="s">
        <v>21</v>
      </c>
      <c r="F686" s="21"/>
      <c r="G686" s="59">
        <f>IF('[3]Total Proposed Rate Full Y1'!$AG650="","",'[3]Total Proposed Rate Full Y1'!$AG650)</f>
        <v>0.26896999999999999</v>
      </c>
      <c r="H686" s="59"/>
      <c r="I686" s="59">
        <f>IF('[4]Total Proposed Rate Full Y2'!$AG686="","",'[4]Total Proposed Rate Full Y2'!$AG686)</f>
        <v>0.29324</v>
      </c>
      <c r="J686" s="59"/>
      <c r="K686" s="59">
        <f t="shared" si="81"/>
        <v>2.4270000000000014E-2</v>
      </c>
      <c r="L686" s="4"/>
      <c r="M686" s="60">
        <f t="shared" si="82"/>
        <v>9.0233111499423785E-2</v>
      </c>
      <c r="N686" s="5"/>
      <c r="R686" s="48"/>
    </row>
    <row r="687" spans="1:18" x14ac:dyDescent="0.2">
      <c r="A687" s="6">
        <f t="shared" si="84"/>
        <v>33</v>
      </c>
      <c r="B687" s="1"/>
      <c r="C687" s="14" t="s">
        <v>26</v>
      </c>
      <c r="E687" s="17" t="s">
        <v>24</v>
      </c>
      <c r="F687" s="53"/>
      <c r="G687" s="102">
        <f>IF('[3]Total Proposed Rate Full Y1'!$AG651="","",'[3]Total Proposed Rate Full Y1'!$AG651)</f>
        <v>0.16900000000000001</v>
      </c>
      <c r="H687" s="102"/>
      <c r="I687" s="102">
        <f>IF('[4]Total Proposed Rate Full Y2'!$AG687="","",'[4]Total Proposed Rate Full Y2'!$AG687)</f>
        <v>0.16900000000000001</v>
      </c>
      <c r="J687" s="102"/>
      <c r="K687" s="102">
        <f t="shared" si="81"/>
        <v>0</v>
      </c>
      <c r="L687" s="22"/>
      <c r="M687" s="60">
        <f t="shared" si="82"/>
        <v>0</v>
      </c>
      <c r="N687" s="5"/>
      <c r="R687" s="48"/>
    </row>
    <row r="688" spans="1:18" x14ac:dyDescent="0.2">
      <c r="A688" s="6"/>
      <c r="B688" s="1"/>
      <c r="C688" s="15"/>
      <c r="E688" s="24"/>
      <c r="F688" s="21"/>
      <c r="G688" s="59" t="str">
        <f>IF('[3]Total Proposed Rate Full Y1'!$AG652="","",'[3]Total Proposed Rate Full Y1'!$AG652)</f>
        <v/>
      </c>
      <c r="H688" s="59"/>
      <c r="I688" s="59" t="str">
        <f>IF('[4]Total Proposed Rate Full Y2'!$AG688="","",'[4]Total Proposed Rate Full Y2'!$AG688)</f>
        <v/>
      </c>
      <c r="J688" s="59"/>
      <c r="K688" s="59" t="str">
        <f t="shared" si="81"/>
        <v/>
      </c>
      <c r="L688" s="21"/>
      <c r="M688" s="60" t="str">
        <f t="shared" si="82"/>
        <v/>
      </c>
      <c r="N688" s="5"/>
      <c r="R688" s="48"/>
    </row>
    <row r="689" spans="1:18" x14ac:dyDescent="0.2">
      <c r="A689" s="6"/>
      <c r="B689" s="1"/>
      <c r="C689" s="15"/>
      <c r="E689" s="24"/>
      <c r="F689" s="21"/>
      <c r="G689" s="59" t="str">
        <f>IF('[3]Total Proposed Rate Full Y1'!$AG689="","",'[3]Total Proposed Rate Full Y1'!$AG689)</f>
        <v/>
      </c>
      <c r="H689" s="59"/>
      <c r="I689" s="59" t="str">
        <f>IF('[4]Total Proposed Rate Full Y2'!$AG689="","",'[4]Total Proposed Rate Full Y2'!$AG689)</f>
        <v/>
      </c>
      <c r="J689" s="59"/>
      <c r="K689" s="59" t="str">
        <f t="shared" si="81"/>
        <v/>
      </c>
      <c r="L689" s="21"/>
      <c r="M689" s="60" t="str">
        <f t="shared" si="82"/>
        <v/>
      </c>
      <c r="N689" s="5"/>
      <c r="R689" s="48"/>
    </row>
    <row r="690" spans="1:18" x14ac:dyDescent="0.2">
      <c r="A690" s="6"/>
      <c r="B690" s="1"/>
      <c r="C690" s="15"/>
      <c r="E690" s="24"/>
      <c r="F690" s="21"/>
      <c r="G690" s="59" t="str">
        <f>IF('[3]Total Proposed Rate Full Y1'!$AG690="","",'[3]Total Proposed Rate Full Y1'!$AG690)</f>
        <v/>
      </c>
      <c r="H690" s="59"/>
      <c r="I690" s="59" t="str">
        <f>IF('[4]Total Proposed Rate Full Y2'!$AG690="","",'[4]Total Proposed Rate Full Y2'!$AG690)</f>
        <v/>
      </c>
      <c r="J690" s="59"/>
      <c r="K690" s="59" t="str">
        <f t="shared" si="81"/>
        <v/>
      </c>
      <c r="L690" s="21"/>
      <c r="M690" s="60" t="str">
        <f t="shared" si="82"/>
        <v/>
      </c>
      <c r="N690" s="5"/>
      <c r="R690" s="48"/>
    </row>
    <row r="691" spans="1:18" x14ac:dyDescent="0.2">
      <c r="A691" s="6"/>
      <c r="B691" s="1"/>
      <c r="C691" s="15"/>
      <c r="E691" s="24"/>
      <c r="F691" s="21"/>
      <c r="G691" s="59" t="str">
        <f>IF('[3]Total Proposed Rate Full Y1'!$AG691="","",'[3]Total Proposed Rate Full Y1'!$AG691)</f>
        <v/>
      </c>
      <c r="H691" s="59"/>
      <c r="I691" s="59" t="str">
        <f>IF('[4]Total Proposed Rate Full Y2'!$AG691="","",'[4]Total Proposed Rate Full Y2'!$AG691)</f>
        <v/>
      </c>
      <c r="J691" s="59"/>
      <c r="K691" s="59" t="str">
        <f t="shared" si="81"/>
        <v/>
      </c>
      <c r="L691" s="21"/>
      <c r="M691" s="60" t="str">
        <f t="shared" si="82"/>
        <v/>
      </c>
      <c r="N691" s="5"/>
      <c r="R691" s="48"/>
    </row>
    <row r="692" spans="1:18" x14ac:dyDescent="0.2">
      <c r="A692" s="6"/>
      <c r="B692" s="1"/>
      <c r="C692" s="15"/>
      <c r="E692" s="24"/>
      <c r="F692" s="21"/>
      <c r="G692" s="51"/>
      <c r="H692" s="59"/>
      <c r="I692" s="51" t="str">
        <f>IF('[4]Total Proposed Rate Full Y2'!$AG692="","",'[4]Total Proposed Rate Full Y2'!$AG692)</f>
        <v/>
      </c>
      <c r="J692" s="59"/>
      <c r="K692" s="51" t="str">
        <f t="shared" si="81"/>
        <v/>
      </c>
      <c r="L692" s="21"/>
      <c r="M692" s="60" t="str">
        <f t="shared" si="82"/>
        <v/>
      </c>
      <c r="N692" s="5"/>
      <c r="R692" s="48"/>
    </row>
    <row r="693" spans="1:18" x14ac:dyDescent="0.2">
      <c r="A693" s="6"/>
      <c r="B693" s="1"/>
      <c r="C693" s="15"/>
      <c r="E693" s="24"/>
      <c r="F693" s="21"/>
      <c r="G693" s="51"/>
      <c r="H693" s="59"/>
      <c r="I693" s="51" t="str">
        <f>IF('[4]Total Proposed Rate Full Y2'!$AG693="","",'[4]Total Proposed Rate Full Y2'!$AG693)</f>
        <v/>
      </c>
      <c r="J693" s="59"/>
      <c r="K693" s="51" t="str">
        <f t="shared" si="81"/>
        <v/>
      </c>
      <c r="L693" s="21"/>
      <c r="M693" s="60" t="str">
        <f t="shared" si="82"/>
        <v/>
      </c>
      <c r="N693" s="5"/>
      <c r="R693" s="48"/>
    </row>
    <row r="694" spans="1:18" ht="10.5" x14ac:dyDescent="0.25">
      <c r="A694" s="6">
        <f>+A693+1</f>
        <v>1</v>
      </c>
      <c r="B694" s="1"/>
      <c r="C694" s="12" t="s">
        <v>319</v>
      </c>
      <c r="E694" s="24"/>
      <c r="F694" s="21"/>
      <c r="G694" s="51"/>
      <c r="H694" s="59"/>
      <c r="I694" s="51" t="str">
        <f>IF('[4]Total Proposed Rate Full Y2'!$AG694="","",'[4]Total Proposed Rate Full Y2'!$AG694)</f>
        <v/>
      </c>
      <c r="J694" s="59"/>
      <c r="K694" s="51" t="str">
        <f t="shared" si="81"/>
        <v/>
      </c>
      <c r="L694" s="21"/>
      <c r="M694" s="60" t="str">
        <f t="shared" si="82"/>
        <v/>
      </c>
      <c r="N694" s="5"/>
      <c r="R694" s="48"/>
    </row>
    <row r="695" spans="1:18" x14ac:dyDescent="0.2">
      <c r="A695" s="6">
        <f t="shared" ref="A695:A699" si="85">+A694+1</f>
        <v>2</v>
      </c>
      <c r="B695" s="1"/>
      <c r="C695" s="1" t="s">
        <v>12</v>
      </c>
      <c r="E695" s="13" t="s">
        <v>13</v>
      </c>
      <c r="F695" s="22"/>
      <c r="G695" s="51">
        <f>IF('[3]Total Proposed Rate Full Y1'!$AG655="","",'[3]Total Proposed Rate Full Y1'!$AG655)</f>
        <v>0</v>
      </c>
      <c r="H695" s="51"/>
      <c r="I695" s="51">
        <f>IF('[4]Total Proposed Rate Full Y2'!$AG695="","",'[4]Total Proposed Rate Full Y2'!$AG695)</f>
        <v>0</v>
      </c>
      <c r="J695" s="59"/>
      <c r="K695" s="51">
        <f t="shared" si="81"/>
        <v>0</v>
      </c>
      <c r="L695" s="22"/>
      <c r="M695" s="60">
        <f t="shared" si="82"/>
        <v>0</v>
      </c>
      <c r="N695" s="5"/>
      <c r="R695" s="48"/>
    </row>
    <row r="696" spans="1:18" x14ac:dyDescent="0.2">
      <c r="A696" s="6">
        <f t="shared" si="85"/>
        <v>3</v>
      </c>
      <c r="B696" s="1"/>
      <c r="C696" s="1" t="s">
        <v>14</v>
      </c>
      <c r="E696" s="14" t="s">
        <v>15</v>
      </c>
      <c r="F696" s="22"/>
      <c r="G696" s="51">
        <f>IF('[3]Total Proposed Rate Full Y1'!$AG656="","",'[3]Total Proposed Rate Full Y1'!$AG656)</f>
        <v>0</v>
      </c>
      <c r="H696" s="51"/>
      <c r="I696" s="51">
        <f>IF('[4]Total Proposed Rate Full Y2'!$AG696="","",'[4]Total Proposed Rate Full Y2'!$AG696)</f>
        <v>0</v>
      </c>
      <c r="J696" s="59"/>
      <c r="K696" s="51">
        <f t="shared" si="81"/>
        <v>0</v>
      </c>
      <c r="L696" s="22"/>
      <c r="M696" s="60">
        <f t="shared" si="82"/>
        <v>0</v>
      </c>
      <c r="N696" s="5"/>
      <c r="R696" s="48"/>
    </row>
    <row r="697" spans="1:18" hidden="1" x14ac:dyDescent="0.2">
      <c r="A697" s="6">
        <v>4</v>
      </c>
      <c r="B697" s="1"/>
      <c r="C697" s="42" t="s">
        <v>165</v>
      </c>
      <c r="E697" s="2" t="s">
        <v>15</v>
      </c>
      <c r="F697" s="22"/>
      <c r="G697" s="51">
        <f>IF('[3]Total Proposed Rate Full Y1'!$AG657="","",'[3]Total Proposed Rate Full Y1'!$AG657)</f>
        <v>0</v>
      </c>
      <c r="H697" s="51"/>
      <c r="I697" s="51">
        <f>IF('[4]Total Proposed Rate Full Y2'!$AG697="","",'[4]Total Proposed Rate Full Y2'!$AG697)</f>
        <v>0</v>
      </c>
      <c r="J697" s="59"/>
      <c r="K697" s="51">
        <f t="shared" si="81"/>
        <v>0</v>
      </c>
      <c r="L697" s="22"/>
      <c r="M697" s="60">
        <f t="shared" si="82"/>
        <v>0</v>
      </c>
      <c r="N697" s="5"/>
      <c r="R697" s="48"/>
    </row>
    <row r="698" spans="1:18" x14ac:dyDescent="0.2">
      <c r="A698" s="6">
        <v>4</v>
      </c>
      <c r="B698" s="1"/>
      <c r="C698" s="1" t="s">
        <v>17</v>
      </c>
      <c r="G698" s="51" t="str">
        <f>IF('[3]Total Proposed Rate Full Y1'!$AG658="","",'[3]Total Proposed Rate Full Y1'!$AG658)</f>
        <v/>
      </c>
      <c r="H698" s="59"/>
      <c r="I698" s="51" t="str">
        <f>IF('[4]Total Proposed Rate Full Y2'!$AG698="","",'[4]Total Proposed Rate Full Y2'!$AG698)</f>
        <v/>
      </c>
      <c r="J698" s="59"/>
      <c r="K698" s="51" t="str">
        <f t="shared" si="81"/>
        <v/>
      </c>
      <c r="M698" s="60" t="str">
        <f t="shared" si="82"/>
        <v/>
      </c>
      <c r="N698" s="5"/>
      <c r="R698" s="48"/>
    </row>
    <row r="699" spans="1:18" x14ac:dyDescent="0.2">
      <c r="A699" s="6">
        <f t="shared" si="85"/>
        <v>5</v>
      </c>
      <c r="B699" s="1"/>
      <c r="C699" s="1" t="s">
        <v>18</v>
      </c>
      <c r="E699" s="14" t="s">
        <v>15</v>
      </c>
      <c r="F699" s="30"/>
      <c r="G699" s="51">
        <f>IF('[3]Total Proposed Rate Full Y1'!$AG659="","",'[3]Total Proposed Rate Full Y1'!$AG659)</f>
        <v>0</v>
      </c>
      <c r="H699" s="51"/>
      <c r="I699" s="51">
        <f>IF('[4]Total Proposed Rate Full Y2'!$AG699="","",'[4]Total Proposed Rate Full Y2'!$AG699)</f>
        <v>0</v>
      </c>
      <c r="J699" s="59"/>
      <c r="K699" s="51">
        <f t="shared" si="81"/>
        <v>0</v>
      </c>
      <c r="L699" s="22"/>
      <c r="M699" s="60">
        <f t="shared" si="82"/>
        <v>0</v>
      </c>
      <c r="N699" s="5"/>
      <c r="R699" s="48"/>
    </row>
    <row r="700" spans="1:18" x14ac:dyDescent="0.2">
      <c r="A700" s="6">
        <f t="shared" ref="A700:A727" si="86">+A699+1</f>
        <v>6</v>
      </c>
      <c r="B700" s="1"/>
      <c r="C700" s="1" t="s">
        <v>19</v>
      </c>
      <c r="E700" s="14" t="s">
        <v>15</v>
      </c>
      <c r="F700" s="30"/>
      <c r="G700" s="51">
        <f>IF('[3]Total Proposed Rate Full Y1'!$AG660="","",'[3]Total Proposed Rate Full Y1'!$AG660)</f>
        <v>0</v>
      </c>
      <c r="H700" s="51"/>
      <c r="I700" s="51">
        <f>IF('[4]Total Proposed Rate Full Y2'!$AG700="","",'[4]Total Proposed Rate Full Y2'!$AG700)</f>
        <v>0</v>
      </c>
      <c r="J700" s="59"/>
      <c r="K700" s="51">
        <f t="shared" si="81"/>
        <v>0</v>
      </c>
      <c r="L700" s="22"/>
      <c r="M700" s="60">
        <f t="shared" si="82"/>
        <v>0</v>
      </c>
      <c r="N700" s="5"/>
      <c r="R700" s="48"/>
    </row>
    <row r="701" spans="1:18" x14ac:dyDescent="0.2">
      <c r="A701" s="6">
        <f t="shared" si="86"/>
        <v>7</v>
      </c>
      <c r="B701" s="1"/>
      <c r="C701" s="1" t="s">
        <v>20</v>
      </c>
      <c r="E701" s="13"/>
      <c r="G701" s="51" t="str">
        <f>IF('[3]Total Proposed Rate Full Y1'!$AG661="","",'[3]Total Proposed Rate Full Y1'!$AG661)</f>
        <v/>
      </c>
      <c r="H701" s="59"/>
      <c r="I701" s="51" t="str">
        <f>IF('[4]Total Proposed Rate Full Y2'!$AG701="","",'[4]Total Proposed Rate Full Y2'!$AG701)</f>
        <v/>
      </c>
      <c r="J701" s="59"/>
      <c r="K701" s="51" t="str">
        <f t="shared" si="81"/>
        <v/>
      </c>
      <c r="L701" s="52"/>
      <c r="M701" s="60" t="str">
        <f t="shared" si="82"/>
        <v/>
      </c>
      <c r="N701" s="5"/>
      <c r="R701" s="48"/>
    </row>
    <row r="702" spans="1:18" x14ac:dyDescent="0.2">
      <c r="A702" s="6">
        <f t="shared" si="86"/>
        <v>8</v>
      </c>
      <c r="B702" s="1"/>
      <c r="C702" s="84" t="s">
        <v>55</v>
      </c>
      <c r="E702" s="15" t="s">
        <v>21</v>
      </c>
      <c r="F702" s="21"/>
      <c r="G702" s="59">
        <f>IF('[3]Total Proposed Rate Full Y1'!$AG662="","",'[3]Total Proposed Rate Full Y1'!$AG662)</f>
        <v>0.30690999999999996</v>
      </c>
      <c r="H702" s="59"/>
      <c r="I702" s="59">
        <f>IF('[4]Total Proposed Rate Full Y2'!$AG702="","",'[4]Total Proposed Rate Full Y2'!$AG702)</f>
        <v>0.30688999999999994</v>
      </c>
      <c r="J702" s="59"/>
      <c r="K702" s="59">
        <f t="shared" si="81"/>
        <v>-2.0000000000020002E-5</v>
      </c>
      <c r="L702" s="4"/>
      <c r="M702" s="60">
        <f t="shared" si="82"/>
        <v>-6.5165683751001934E-5</v>
      </c>
      <c r="N702" s="5"/>
      <c r="R702" s="48"/>
    </row>
    <row r="703" spans="1:18" x14ac:dyDescent="0.2">
      <c r="A703" s="6">
        <f t="shared" si="86"/>
        <v>9</v>
      </c>
      <c r="B703" s="1"/>
      <c r="C703" s="84" t="s">
        <v>56</v>
      </c>
      <c r="E703" s="15" t="s">
        <v>21</v>
      </c>
      <c r="F703" s="21"/>
      <c r="G703" s="59">
        <f>IF('[3]Total Proposed Rate Full Y1'!$AG663="","",'[3]Total Proposed Rate Full Y1'!$AG663)</f>
        <v>0.30690999999999996</v>
      </c>
      <c r="H703" s="59"/>
      <c r="I703" s="59">
        <f>IF('[4]Total Proposed Rate Full Y2'!$AG703="","",'[4]Total Proposed Rate Full Y2'!$AG703)</f>
        <v>0.30688999999999994</v>
      </c>
      <c r="J703" s="59"/>
      <c r="K703" s="59">
        <f t="shared" si="81"/>
        <v>-2.0000000000020002E-5</v>
      </c>
      <c r="L703" s="4"/>
      <c r="M703" s="60">
        <f t="shared" si="82"/>
        <v>-6.5165683751001934E-5</v>
      </c>
      <c r="N703" s="5"/>
      <c r="R703" s="48"/>
    </row>
    <row r="704" spans="1:18" x14ac:dyDescent="0.2">
      <c r="A704" s="6">
        <f t="shared" si="86"/>
        <v>10</v>
      </c>
      <c r="B704" s="1"/>
      <c r="C704" s="84" t="s">
        <v>57</v>
      </c>
      <c r="E704" s="15" t="s">
        <v>21</v>
      </c>
      <c r="F704" s="21"/>
      <c r="G704" s="59">
        <f>IF('[3]Total Proposed Rate Full Y1'!$AG664="","",'[3]Total Proposed Rate Full Y1'!$AG664)</f>
        <v>0.38812999999999998</v>
      </c>
      <c r="H704" s="59"/>
      <c r="I704" s="59">
        <f>IF('[4]Total Proposed Rate Full Y2'!$AG704="","",'[4]Total Proposed Rate Full Y2'!$AG704)</f>
        <v>0.38810999999999996</v>
      </c>
      <c r="J704" s="59"/>
      <c r="K704" s="59">
        <f t="shared" si="81"/>
        <v>-2.0000000000020002E-5</v>
      </c>
      <c r="L704" s="4"/>
      <c r="M704" s="60">
        <f t="shared" si="82"/>
        <v>-5.1529126838997253E-5</v>
      </c>
      <c r="N704" s="5"/>
      <c r="R704" s="48"/>
    </row>
    <row r="705" spans="1:18" x14ac:dyDescent="0.2">
      <c r="A705" s="6">
        <f t="shared" si="86"/>
        <v>11</v>
      </c>
      <c r="B705" s="1"/>
      <c r="C705" s="84" t="s">
        <v>58</v>
      </c>
      <c r="E705" s="15" t="s">
        <v>21</v>
      </c>
      <c r="F705" s="21"/>
      <c r="G705" s="59">
        <f>IF('[3]Total Proposed Rate Full Y1'!$AG665="","",'[3]Total Proposed Rate Full Y1'!$AG665)</f>
        <v>0.38812999999999998</v>
      </c>
      <c r="H705" s="59"/>
      <c r="I705" s="59">
        <f>IF('[4]Total Proposed Rate Full Y2'!$AG705="","",'[4]Total Proposed Rate Full Y2'!$AG705)</f>
        <v>0.38810999999999996</v>
      </c>
      <c r="J705" s="59"/>
      <c r="K705" s="59">
        <f t="shared" si="81"/>
        <v>-2.0000000000020002E-5</v>
      </c>
      <c r="L705" s="4"/>
      <c r="M705" s="60">
        <f t="shared" si="82"/>
        <v>-5.1529126838997253E-5</v>
      </c>
      <c r="N705" s="5"/>
      <c r="R705" s="48"/>
    </row>
    <row r="706" spans="1:18" x14ac:dyDescent="0.2">
      <c r="A706" s="6">
        <f t="shared" si="86"/>
        <v>12</v>
      </c>
      <c r="B706" s="1"/>
      <c r="C706" s="84" t="s">
        <v>59</v>
      </c>
      <c r="E706" s="15" t="s">
        <v>21</v>
      </c>
      <c r="F706" s="21"/>
      <c r="G706" s="59">
        <f>IF('[3]Total Proposed Rate Full Y1'!$AG666="","",'[3]Total Proposed Rate Full Y1'!$AG666)</f>
        <v>0</v>
      </c>
      <c r="H706" s="59"/>
      <c r="I706" s="59">
        <f>IF('[4]Total Proposed Rate Full Y2'!$AG706="","",'[4]Total Proposed Rate Full Y2'!$AG706)</f>
        <v>0</v>
      </c>
      <c r="J706" s="59"/>
      <c r="K706" s="59">
        <f t="shared" si="81"/>
        <v>0</v>
      </c>
      <c r="L706" s="4"/>
      <c r="M706" s="60">
        <f t="shared" si="82"/>
        <v>0</v>
      </c>
      <c r="N706" s="5"/>
      <c r="R706" s="48"/>
    </row>
    <row r="707" spans="1:18" x14ac:dyDescent="0.2">
      <c r="A707" s="6">
        <f t="shared" si="86"/>
        <v>13</v>
      </c>
      <c r="B707" s="1"/>
      <c r="C707" s="84" t="s">
        <v>60</v>
      </c>
      <c r="E707" s="15" t="s">
        <v>21</v>
      </c>
      <c r="F707" s="21"/>
      <c r="G707" s="59">
        <f>IF('[3]Total Proposed Rate Full Y1'!$AG667="","",'[3]Total Proposed Rate Full Y1'!$AG667)</f>
        <v>0</v>
      </c>
      <c r="H707" s="59"/>
      <c r="I707" s="59">
        <f>IF('[4]Total Proposed Rate Full Y2'!$AG707="","",'[4]Total Proposed Rate Full Y2'!$AG707)</f>
        <v>0</v>
      </c>
      <c r="J707" s="59"/>
      <c r="K707" s="59">
        <f t="shared" si="81"/>
        <v>0</v>
      </c>
      <c r="L707" s="4"/>
      <c r="M707" s="60">
        <f t="shared" si="82"/>
        <v>0</v>
      </c>
      <c r="N707" s="5"/>
      <c r="R707" s="48"/>
    </row>
    <row r="708" spans="1:18" x14ac:dyDescent="0.2">
      <c r="A708" s="6">
        <f t="shared" si="86"/>
        <v>14</v>
      </c>
      <c r="B708" s="1"/>
      <c r="C708" s="84" t="s">
        <v>61</v>
      </c>
      <c r="E708" s="15" t="s">
        <v>21</v>
      </c>
      <c r="F708" s="21"/>
      <c r="G708" s="59">
        <f>IF('[3]Total Proposed Rate Full Y1'!$AG668="","",'[3]Total Proposed Rate Full Y1'!$AG668)</f>
        <v>0</v>
      </c>
      <c r="H708" s="59"/>
      <c r="I708" s="59">
        <f>IF('[4]Total Proposed Rate Full Y2'!$AG708="","",'[4]Total Proposed Rate Full Y2'!$AG708)</f>
        <v>0</v>
      </c>
      <c r="J708" s="59"/>
      <c r="K708" s="59">
        <f t="shared" si="81"/>
        <v>0</v>
      </c>
      <c r="L708" s="4"/>
      <c r="M708" s="60">
        <f t="shared" si="82"/>
        <v>0</v>
      </c>
      <c r="N708" s="5"/>
      <c r="R708" s="48"/>
    </row>
    <row r="709" spans="1:18" x14ac:dyDescent="0.2">
      <c r="A709" s="6">
        <f t="shared" si="86"/>
        <v>15</v>
      </c>
      <c r="B709" s="1"/>
      <c r="C709" s="84" t="s">
        <v>62</v>
      </c>
      <c r="E709" s="15" t="s">
        <v>21</v>
      </c>
      <c r="F709" s="21"/>
      <c r="G709" s="59">
        <f>IF('[3]Total Proposed Rate Full Y1'!$AG669="","",'[3]Total Proposed Rate Full Y1'!$AG669)</f>
        <v>0</v>
      </c>
      <c r="H709" s="59"/>
      <c r="I709" s="59">
        <f>IF('[4]Total Proposed Rate Full Y2'!$AG709="","",'[4]Total Proposed Rate Full Y2'!$AG709)</f>
        <v>0</v>
      </c>
      <c r="J709" s="59"/>
      <c r="K709" s="59">
        <f t="shared" si="81"/>
        <v>0</v>
      </c>
      <c r="L709" s="4"/>
      <c r="M709" s="60">
        <f t="shared" si="82"/>
        <v>0</v>
      </c>
      <c r="N709" s="5"/>
      <c r="R709" s="48"/>
    </row>
    <row r="710" spans="1:18" x14ac:dyDescent="0.2">
      <c r="A710" s="6">
        <f t="shared" si="86"/>
        <v>16</v>
      </c>
      <c r="B710" s="1"/>
      <c r="C710" s="84" t="s">
        <v>239</v>
      </c>
      <c r="E710" s="15" t="s">
        <v>21</v>
      </c>
      <c r="F710" s="21"/>
      <c r="G710" s="59">
        <f>IF('[3]Total Proposed Rate Full Y1'!$AG670="","",'[3]Total Proposed Rate Full Y1'!$AG670)</f>
        <v>0.30690000000000001</v>
      </c>
      <c r="H710" s="59"/>
      <c r="I710" s="59">
        <f>IF('[4]Total Proposed Rate Full Y2'!$AG710="","",'[4]Total Proposed Rate Full Y2'!$AG710)</f>
        <v>0.30687999999999999</v>
      </c>
      <c r="J710" s="59"/>
      <c r="K710" s="59">
        <f t="shared" si="81"/>
        <v>-2.0000000000020002E-5</v>
      </c>
      <c r="L710" s="4"/>
      <c r="M710" s="60">
        <f t="shared" si="82"/>
        <v>-6.5167807103356148E-5</v>
      </c>
      <c r="N710" s="5"/>
      <c r="R710" s="48"/>
    </row>
    <row r="711" spans="1:18" x14ac:dyDescent="0.2">
      <c r="A711" s="6">
        <f t="shared" si="86"/>
        <v>17</v>
      </c>
      <c r="B711" s="1"/>
      <c r="C711" s="84" t="s">
        <v>240</v>
      </c>
      <c r="E711" s="15" t="s">
        <v>21</v>
      </c>
      <c r="F711" s="21"/>
      <c r="G711" s="59">
        <f>IF('[3]Total Proposed Rate Full Y1'!$AG671="","",'[3]Total Proposed Rate Full Y1'!$AG671)</f>
        <v>0.30690000000000001</v>
      </c>
      <c r="H711" s="59"/>
      <c r="I711" s="59">
        <f>IF('[4]Total Proposed Rate Full Y2'!$AG711="","",'[4]Total Proposed Rate Full Y2'!$AG711)</f>
        <v>0.30687999999999999</v>
      </c>
      <c r="J711" s="59"/>
      <c r="K711" s="59">
        <f t="shared" si="81"/>
        <v>-2.0000000000020002E-5</v>
      </c>
      <c r="L711" s="4"/>
      <c r="M711" s="60">
        <f t="shared" si="82"/>
        <v>-6.5167807103356148E-5</v>
      </c>
      <c r="N711" s="5"/>
      <c r="R711" s="48"/>
    </row>
    <row r="712" spans="1:18" x14ac:dyDescent="0.2">
      <c r="A712" s="6">
        <f t="shared" si="86"/>
        <v>18</v>
      </c>
      <c r="B712" s="1"/>
      <c r="C712" s="84" t="s">
        <v>241</v>
      </c>
      <c r="E712" s="24" t="s">
        <v>21</v>
      </c>
      <c r="F712" s="21"/>
      <c r="G712" s="59">
        <f>IF('[3]Total Proposed Rate Full Y1'!$AG672="","",'[3]Total Proposed Rate Full Y1'!$AG672)</f>
        <v>0.38811999999999997</v>
      </c>
      <c r="H712" s="59"/>
      <c r="I712" s="59">
        <f>IF('[4]Total Proposed Rate Full Y2'!$AG712="","",'[4]Total Proposed Rate Full Y2'!$AG712)</f>
        <v>0.38809999999999995</v>
      </c>
      <c r="J712" s="59"/>
      <c r="K712" s="59">
        <f t="shared" si="81"/>
        <v>-2.0000000000020002E-5</v>
      </c>
      <c r="L712" s="4"/>
      <c r="M712" s="60">
        <f t="shared" si="82"/>
        <v>-5.153045449866022E-5</v>
      </c>
      <c r="N712" s="5"/>
      <c r="R712" s="48"/>
    </row>
    <row r="713" spans="1:18" x14ac:dyDescent="0.2">
      <c r="A713" s="6">
        <f t="shared" si="86"/>
        <v>19</v>
      </c>
      <c r="B713" s="1"/>
      <c r="C713" s="84" t="s">
        <v>242</v>
      </c>
      <c r="E713" s="24" t="s">
        <v>21</v>
      </c>
      <c r="F713" s="21"/>
      <c r="G713" s="59">
        <f>IF('[3]Total Proposed Rate Full Y1'!$AG673="","",'[3]Total Proposed Rate Full Y1'!$AG673)</f>
        <v>0.38811999999999997</v>
      </c>
      <c r="H713" s="59"/>
      <c r="I713" s="59">
        <f>IF('[4]Total Proposed Rate Full Y2'!$AG713="","",'[4]Total Proposed Rate Full Y2'!$AG713)</f>
        <v>0.38809999999999995</v>
      </c>
      <c r="J713" s="59"/>
      <c r="K713" s="59">
        <f t="shared" si="81"/>
        <v>-2.0000000000020002E-5</v>
      </c>
      <c r="L713" s="4"/>
      <c r="M713" s="60">
        <f t="shared" si="82"/>
        <v>-5.153045449866022E-5</v>
      </c>
      <c r="N713" s="5"/>
      <c r="R713" s="48"/>
    </row>
    <row r="714" spans="1:18" x14ac:dyDescent="0.2">
      <c r="A714" s="6">
        <f t="shared" si="86"/>
        <v>20</v>
      </c>
      <c r="B714" s="1"/>
      <c r="C714" s="15" t="s">
        <v>22</v>
      </c>
      <c r="E714" s="24"/>
      <c r="F714" s="4"/>
      <c r="G714" s="51" t="str">
        <f>IF('[3]Total Proposed Rate Full Y1'!$AG674="","",'[3]Total Proposed Rate Full Y1'!$AG674)</f>
        <v/>
      </c>
      <c r="H714" s="59"/>
      <c r="I714" s="51" t="str">
        <f>IF('[4]Total Proposed Rate Full Y2'!$AG714="","",'[4]Total Proposed Rate Full Y2'!$AG714)</f>
        <v/>
      </c>
      <c r="J714" s="59"/>
      <c r="K714" s="51" t="str">
        <f t="shared" si="81"/>
        <v/>
      </c>
      <c r="L714" s="4"/>
      <c r="M714" s="60" t="str">
        <f t="shared" si="82"/>
        <v/>
      </c>
      <c r="N714" s="5"/>
      <c r="R714" s="48"/>
    </row>
    <row r="715" spans="1:18" x14ac:dyDescent="0.2">
      <c r="A715" s="6">
        <f t="shared" si="86"/>
        <v>21</v>
      </c>
      <c r="B715" s="1"/>
      <c r="C715" s="84" t="s">
        <v>55</v>
      </c>
      <c r="E715" s="24" t="s">
        <v>21</v>
      </c>
      <c r="F715" s="21"/>
      <c r="G715" s="59">
        <f>IF('[3]Total Proposed Rate Full Y1'!$AG675="","",'[3]Total Proposed Rate Full Y1'!$AG675)</f>
        <v>0.28094999999999998</v>
      </c>
      <c r="H715" s="59"/>
      <c r="I715" s="59">
        <f>IF('[4]Total Proposed Rate Full Y2'!$AG715="","",'[4]Total Proposed Rate Full Y2'!$AG715)</f>
        <v>0.28092999999999996</v>
      </c>
      <c r="J715" s="59"/>
      <c r="K715" s="59">
        <f t="shared" si="81"/>
        <v>-2.0000000000020002E-5</v>
      </c>
      <c r="L715" s="4"/>
      <c r="M715" s="60">
        <f t="shared" si="82"/>
        <v>-7.1187043958070848E-5</v>
      </c>
      <c r="N715" s="5"/>
      <c r="R715" s="48"/>
    </row>
    <row r="716" spans="1:18" x14ac:dyDescent="0.2">
      <c r="A716" s="6">
        <f t="shared" si="86"/>
        <v>22</v>
      </c>
      <c r="B716" s="1"/>
      <c r="C716" s="84" t="s">
        <v>56</v>
      </c>
      <c r="E716" s="24" t="s">
        <v>21</v>
      </c>
      <c r="F716" s="21"/>
      <c r="G716" s="59">
        <f>IF('[3]Total Proposed Rate Full Y1'!$AG676="","",'[3]Total Proposed Rate Full Y1'!$AG676)</f>
        <v>0.28094999999999998</v>
      </c>
      <c r="H716" s="59"/>
      <c r="I716" s="59">
        <f>IF('[4]Total Proposed Rate Full Y2'!$AG716="","",'[4]Total Proposed Rate Full Y2'!$AG716)</f>
        <v>0.28092999999999996</v>
      </c>
      <c r="J716" s="59"/>
      <c r="K716" s="59">
        <f t="shared" si="81"/>
        <v>-2.0000000000020002E-5</v>
      </c>
      <c r="L716" s="4"/>
      <c r="M716" s="60">
        <f t="shared" si="82"/>
        <v>-7.1187043958070848E-5</v>
      </c>
      <c r="N716" s="5"/>
      <c r="R716" s="48"/>
    </row>
    <row r="717" spans="1:18" x14ac:dyDescent="0.2">
      <c r="A717" s="6">
        <f t="shared" si="86"/>
        <v>23</v>
      </c>
      <c r="B717" s="1"/>
      <c r="C717" s="84" t="s">
        <v>57</v>
      </c>
      <c r="E717" s="24" t="s">
        <v>21</v>
      </c>
      <c r="F717" s="21"/>
      <c r="G717" s="59">
        <f>IF('[3]Total Proposed Rate Full Y1'!$AG677="","",'[3]Total Proposed Rate Full Y1'!$AG677)</f>
        <v>0.35543999999999998</v>
      </c>
      <c r="H717" s="59"/>
      <c r="I717" s="59">
        <f>IF('[4]Total Proposed Rate Full Y2'!$AG717="","",'[4]Total Proposed Rate Full Y2'!$AG717)</f>
        <v>0.35541999999999996</v>
      </c>
      <c r="J717" s="59"/>
      <c r="K717" s="59">
        <f t="shared" ref="K717:K780" si="87">IF(I717="","",+I717-G717)</f>
        <v>-2.0000000000020002E-5</v>
      </c>
      <c r="L717" s="4"/>
      <c r="M717" s="60">
        <f t="shared" ref="M717:M780" si="88">IF(K717="","",+IFERROR(K717/G717,0))</f>
        <v>-5.6268287193394111E-5</v>
      </c>
      <c r="N717" s="5"/>
      <c r="R717" s="48"/>
    </row>
    <row r="718" spans="1:18" x14ac:dyDescent="0.2">
      <c r="A718" s="6">
        <f t="shared" si="86"/>
        <v>24</v>
      </c>
      <c r="B718" s="1"/>
      <c r="C718" s="84" t="s">
        <v>58</v>
      </c>
      <c r="E718" s="24" t="s">
        <v>21</v>
      </c>
      <c r="F718" s="21"/>
      <c r="G718" s="59">
        <f>IF('[3]Total Proposed Rate Full Y1'!$AG678="","",'[3]Total Proposed Rate Full Y1'!$AG678)</f>
        <v>0.35543999999999998</v>
      </c>
      <c r="H718" s="59"/>
      <c r="I718" s="59">
        <f>IF('[4]Total Proposed Rate Full Y2'!$AG718="","",'[4]Total Proposed Rate Full Y2'!$AG718)</f>
        <v>0.35541999999999996</v>
      </c>
      <c r="J718" s="59"/>
      <c r="K718" s="59">
        <f t="shared" si="87"/>
        <v>-2.0000000000020002E-5</v>
      </c>
      <c r="L718" s="4"/>
      <c r="M718" s="60">
        <f t="shared" si="88"/>
        <v>-5.6268287193394111E-5</v>
      </c>
      <c r="N718" s="5"/>
      <c r="R718" s="48"/>
    </row>
    <row r="719" spans="1:18" x14ac:dyDescent="0.2">
      <c r="A719" s="6">
        <f t="shared" si="86"/>
        <v>25</v>
      </c>
      <c r="B719" s="1"/>
      <c r="C719" s="84" t="s">
        <v>59</v>
      </c>
      <c r="E719" s="15" t="s">
        <v>21</v>
      </c>
      <c r="F719" s="21"/>
      <c r="G719" s="59">
        <f>IF('[3]Total Proposed Rate Full Y1'!$AG679="","",'[3]Total Proposed Rate Full Y1'!$AG679)</f>
        <v>0</v>
      </c>
      <c r="H719" s="59"/>
      <c r="I719" s="59">
        <f>IF('[4]Total Proposed Rate Full Y2'!$AG719="","",'[4]Total Proposed Rate Full Y2'!$AG719)</f>
        <v>0</v>
      </c>
      <c r="J719" s="59"/>
      <c r="K719" s="59">
        <f t="shared" si="87"/>
        <v>0</v>
      </c>
      <c r="L719" s="4"/>
      <c r="M719" s="60">
        <f t="shared" si="88"/>
        <v>0</v>
      </c>
      <c r="N719" s="5"/>
      <c r="R719" s="48"/>
    </row>
    <row r="720" spans="1:18" x14ac:dyDescent="0.2">
      <c r="A720" s="6">
        <f t="shared" si="86"/>
        <v>26</v>
      </c>
      <c r="B720" s="1"/>
      <c r="C720" s="84" t="s">
        <v>60</v>
      </c>
      <c r="E720" s="15" t="s">
        <v>21</v>
      </c>
      <c r="F720" s="21"/>
      <c r="G720" s="59">
        <f>IF('[3]Total Proposed Rate Full Y1'!$AG680="","",'[3]Total Proposed Rate Full Y1'!$AG680)</f>
        <v>0</v>
      </c>
      <c r="H720" s="59"/>
      <c r="I720" s="59">
        <f>IF('[4]Total Proposed Rate Full Y2'!$AG720="","",'[4]Total Proposed Rate Full Y2'!$AG720)</f>
        <v>0</v>
      </c>
      <c r="J720" s="59"/>
      <c r="K720" s="59">
        <f t="shared" si="87"/>
        <v>0</v>
      </c>
      <c r="L720" s="4"/>
      <c r="M720" s="60">
        <f t="shared" si="88"/>
        <v>0</v>
      </c>
      <c r="N720" s="5"/>
      <c r="R720" s="48"/>
    </row>
    <row r="721" spans="1:18" x14ac:dyDescent="0.2">
      <c r="A721" s="6">
        <f t="shared" si="86"/>
        <v>27</v>
      </c>
      <c r="B721" s="1"/>
      <c r="C721" s="84" t="s">
        <v>61</v>
      </c>
      <c r="E721" s="15" t="s">
        <v>21</v>
      </c>
      <c r="F721" s="21"/>
      <c r="G721" s="59">
        <f>IF('[3]Total Proposed Rate Full Y1'!$AG681="","",'[3]Total Proposed Rate Full Y1'!$AG681)</f>
        <v>0</v>
      </c>
      <c r="H721" s="59"/>
      <c r="I721" s="59">
        <f>IF('[4]Total Proposed Rate Full Y2'!$AG721="","",'[4]Total Proposed Rate Full Y2'!$AG721)</f>
        <v>0</v>
      </c>
      <c r="J721" s="59"/>
      <c r="K721" s="59">
        <f t="shared" si="87"/>
        <v>0</v>
      </c>
      <c r="L721" s="4"/>
      <c r="M721" s="60">
        <f t="shared" si="88"/>
        <v>0</v>
      </c>
      <c r="N721" s="5"/>
      <c r="R721" s="48"/>
    </row>
    <row r="722" spans="1:18" x14ac:dyDescent="0.2">
      <c r="A722" s="6">
        <f t="shared" si="86"/>
        <v>28</v>
      </c>
      <c r="B722" s="1"/>
      <c r="C722" s="84" t="s">
        <v>62</v>
      </c>
      <c r="E722" s="15" t="s">
        <v>21</v>
      </c>
      <c r="F722" s="21"/>
      <c r="G722" s="59">
        <f>IF('[3]Total Proposed Rate Full Y1'!$AG682="","",'[3]Total Proposed Rate Full Y1'!$AG682)</f>
        <v>0</v>
      </c>
      <c r="H722" s="59"/>
      <c r="I722" s="59">
        <f>IF('[4]Total Proposed Rate Full Y2'!$AG722="","",'[4]Total Proposed Rate Full Y2'!$AG722)</f>
        <v>0</v>
      </c>
      <c r="J722" s="59"/>
      <c r="K722" s="59">
        <f t="shared" si="87"/>
        <v>0</v>
      </c>
      <c r="L722" s="4"/>
      <c r="M722" s="60">
        <f t="shared" si="88"/>
        <v>0</v>
      </c>
      <c r="N722" s="5"/>
      <c r="R722" s="48"/>
    </row>
    <row r="723" spans="1:18" x14ac:dyDescent="0.2">
      <c r="A723" s="6">
        <f t="shared" si="86"/>
        <v>29</v>
      </c>
      <c r="B723" s="1"/>
      <c r="C723" s="84" t="s">
        <v>239</v>
      </c>
      <c r="E723" s="24" t="s">
        <v>21</v>
      </c>
      <c r="F723" s="21"/>
      <c r="G723" s="59">
        <f>IF('[3]Total Proposed Rate Full Y1'!$AG683="","",'[3]Total Proposed Rate Full Y1'!$AG683)</f>
        <v>0.28093999999999997</v>
      </c>
      <c r="H723" s="59"/>
      <c r="I723" s="59">
        <f>IF('[4]Total Proposed Rate Full Y2'!$AG723="","",'[4]Total Proposed Rate Full Y2'!$AG723)</f>
        <v>0.30687999999999993</v>
      </c>
      <c r="J723" s="59"/>
      <c r="K723" s="59">
        <f t="shared" si="87"/>
        <v>2.5939999999999963E-2</v>
      </c>
      <c r="L723" s="4"/>
      <c r="M723" s="60">
        <f t="shared" si="88"/>
        <v>9.2332882466006849E-2</v>
      </c>
      <c r="N723" s="5"/>
      <c r="R723" s="48"/>
    </row>
    <row r="724" spans="1:18" x14ac:dyDescent="0.2">
      <c r="A724" s="6">
        <f t="shared" si="86"/>
        <v>30</v>
      </c>
      <c r="B724" s="1"/>
      <c r="C724" s="84" t="s">
        <v>240</v>
      </c>
      <c r="E724" s="24" t="s">
        <v>21</v>
      </c>
      <c r="F724" s="21"/>
      <c r="G724" s="59">
        <f>IF('[3]Total Proposed Rate Full Y1'!$AG684="","",'[3]Total Proposed Rate Full Y1'!$AG684)</f>
        <v>0.28093999999999997</v>
      </c>
      <c r="H724" s="59"/>
      <c r="I724" s="59">
        <f>IF('[4]Total Proposed Rate Full Y2'!$AG724="","",'[4]Total Proposed Rate Full Y2'!$AG724)</f>
        <v>0.30687999999999993</v>
      </c>
      <c r="J724" s="59"/>
      <c r="K724" s="59">
        <f t="shared" si="87"/>
        <v>2.5939999999999963E-2</v>
      </c>
      <c r="L724" s="4"/>
      <c r="M724" s="60">
        <f t="shared" si="88"/>
        <v>9.2332882466006849E-2</v>
      </c>
      <c r="N724" s="5"/>
      <c r="R724" s="48"/>
    </row>
    <row r="725" spans="1:18" x14ac:dyDescent="0.2">
      <c r="A725" s="6">
        <f t="shared" si="86"/>
        <v>31</v>
      </c>
      <c r="B725" s="1"/>
      <c r="C725" s="84" t="s">
        <v>241</v>
      </c>
      <c r="E725" s="24" t="s">
        <v>21</v>
      </c>
      <c r="F725" s="21"/>
      <c r="G725" s="59">
        <f>IF('[3]Total Proposed Rate Full Y1'!$AG685="","",'[3]Total Proposed Rate Full Y1'!$AG685)</f>
        <v>0.35542999999999997</v>
      </c>
      <c r="H725" s="59"/>
      <c r="I725" s="59">
        <f>IF('[4]Total Proposed Rate Full Y2'!$AG725="","",'[4]Total Proposed Rate Full Y2'!$AG725)</f>
        <v>0.3881</v>
      </c>
      <c r="J725" s="59"/>
      <c r="K725" s="59">
        <f t="shared" si="87"/>
        <v>3.2670000000000032E-2</v>
      </c>
      <c r="L725" s="4"/>
      <c r="M725" s="60">
        <f t="shared" si="88"/>
        <v>9.1916833131699724E-2</v>
      </c>
      <c r="N725" s="5"/>
      <c r="R725" s="48"/>
    </row>
    <row r="726" spans="1:18" x14ac:dyDescent="0.2">
      <c r="A726" s="6">
        <f t="shared" si="86"/>
        <v>32</v>
      </c>
      <c r="B726" s="1"/>
      <c r="C726" s="84" t="s">
        <v>242</v>
      </c>
      <c r="E726" s="24" t="s">
        <v>21</v>
      </c>
      <c r="F726" s="21"/>
      <c r="G726" s="59">
        <f>IF('[3]Total Proposed Rate Full Y1'!$AG686="","",'[3]Total Proposed Rate Full Y1'!$AG686)</f>
        <v>0.35542999999999997</v>
      </c>
      <c r="H726" s="59"/>
      <c r="I726" s="59">
        <f>IF('[4]Total Proposed Rate Full Y2'!$AG726="","",'[4]Total Proposed Rate Full Y2'!$AG726)</f>
        <v>0.3881</v>
      </c>
      <c r="J726" s="59"/>
      <c r="K726" s="59">
        <f t="shared" si="87"/>
        <v>3.2670000000000032E-2</v>
      </c>
      <c r="L726" s="4"/>
      <c r="M726" s="60">
        <f t="shared" si="88"/>
        <v>9.1916833131699724E-2</v>
      </c>
      <c r="N726" s="5"/>
      <c r="R726" s="48"/>
    </row>
    <row r="727" spans="1:18" x14ac:dyDescent="0.2">
      <c r="A727" s="6">
        <f t="shared" si="86"/>
        <v>33</v>
      </c>
      <c r="B727" s="1"/>
      <c r="C727" s="14" t="s">
        <v>26</v>
      </c>
      <c r="E727" s="17" t="s">
        <v>24</v>
      </c>
      <c r="F727" s="55"/>
      <c r="G727" s="102">
        <f>IF('[3]Total Proposed Rate Full Y1'!$AG687="","",'[3]Total Proposed Rate Full Y1'!$AG687)</f>
        <v>0.16900000000000001</v>
      </c>
      <c r="H727" s="102"/>
      <c r="I727" s="102">
        <f>IF('[4]Total Proposed Rate Full Y2'!$AG727="","",'[4]Total Proposed Rate Full Y2'!$AG727)</f>
        <v>0.16900000000000001</v>
      </c>
      <c r="J727" s="102"/>
      <c r="K727" s="102">
        <f t="shared" si="87"/>
        <v>0</v>
      </c>
      <c r="L727" s="22"/>
      <c r="M727" s="60">
        <f t="shared" si="88"/>
        <v>0</v>
      </c>
      <c r="N727" s="5"/>
      <c r="R727" s="48"/>
    </row>
    <row r="728" spans="1:18" x14ac:dyDescent="0.2">
      <c r="A728" s="6"/>
      <c r="B728" s="1"/>
      <c r="C728" s="15"/>
      <c r="E728" s="24"/>
      <c r="F728" s="21"/>
      <c r="G728" s="59" t="str">
        <f>IF('[3]Total Proposed Rate Full Y1'!$AG725="","",'[3]Total Proposed Rate Full Y1'!$AG725)</f>
        <v/>
      </c>
      <c r="H728" s="59"/>
      <c r="I728" s="59" t="str">
        <f>IF('[4]Total Proposed Rate Full Y2'!$AG728="","",'[4]Total Proposed Rate Full Y2'!$AG728)</f>
        <v/>
      </c>
      <c r="J728" s="59"/>
      <c r="K728" s="59" t="str">
        <f t="shared" si="87"/>
        <v/>
      </c>
      <c r="L728" s="21"/>
      <c r="M728" s="60" t="str">
        <f t="shared" si="88"/>
        <v/>
      </c>
      <c r="N728" s="5"/>
      <c r="R728" s="48"/>
    </row>
    <row r="729" spans="1:18" x14ac:dyDescent="0.2">
      <c r="A729" s="6"/>
      <c r="B729" s="1"/>
      <c r="C729" s="15"/>
      <c r="E729" s="24"/>
      <c r="F729" s="21"/>
      <c r="G729" s="59" t="str">
        <f>IF('[3]Total Proposed Rate Full Y1'!$AG726="","",'[3]Total Proposed Rate Full Y1'!$AG726)</f>
        <v/>
      </c>
      <c r="H729" s="59"/>
      <c r="I729" s="59" t="str">
        <f>IF('[4]Total Proposed Rate Full Y2'!$AG729="","",'[4]Total Proposed Rate Full Y2'!$AG729)</f>
        <v/>
      </c>
      <c r="J729" s="59"/>
      <c r="K729" s="59" t="str">
        <f t="shared" si="87"/>
        <v/>
      </c>
      <c r="L729" s="21"/>
      <c r="M729" s="60" t="str">
        <f t="shared" si="88"/>
        <v/>
      </c>
      <c r="N729" s="5"/>
      <c r="R729" s="48"/>
    </row>
    <row r="730" spans="1:18" x14ac:dyDescent="0.2">
      <c r="A730" s="6"/>
      <c r="B730" s="1"/>
      <c r="C730" s="15"/>
      <c r="E730" s="24"/>
      <c r="F730" s="21"/>
      <c r="G730" s="59" t="str">
        <f>IF('[3]Total Proposed Rate Full Y1'!$AG727="","",'[3]Total Proposed Rate Full Y1'!$AG727)</f>
        <v/>
      </c>
      <c r="H730" s="59"/>
      <c r="I730" s="59" t="str">
        <f>IF('[4]Total Proposed Rate Full Y2'!$AG730="","",'[4]Total Proposed Rate Full Y2'!$AG730)</f>
        <v/>
      </c>
      <c r="J730" s="59"/>
      <c r="K730" s="59" t="str">
        <f t="shared" si="87"/>
        <v/>
      </c>
      <c r="L730" s="21"/>
      <c r="M730" s="60" t="str">
        <f t="shared" si="88"/>
        <v/>
      </c>
      <c r="N730" s="5"/>
      <c r="R730" s="48"/>
    </row>
    <row r="731" spans="1:18" x14ac:dyDescent="0.2">
      <c r="A731" s="6"/>
      <c r="B731" s="1"/>
      <c r="C731" s="15"/>
      <c r="E731" s="24"/>
      <c r="F731" s="21"/>
      <c r="G731" s="59"/>
      <c r="H731" s="59"/>
      <c r="I731" s="59" t="str">
        <f>IF('[4]Total Proposed Rate Full Y2'!$AG731="","",'[4]Total Proposed Rate Full Y2'!$AG731)</f>
        <v/>
      </c>
      <c r="J731" s="59"/>
      <c r="K731" s="59" t="str">
        <f t="shared" si="87"/>
        <v/>
      </c>
      <c r="L731" s="21"/>
      <c r="M731" s="60" t="str">
        <f t="shared" si="88"/>
        <v/>
      </c>
      <c r="N731" s="5"/>
      <c r="R731" s="48"/>
    </row>
    <row r="732" spans="1:18" x14ac:dyDescent="0.2">
      <c r="A732" s="6"/>
      <c r="B732" s="1"/>
      <c r="C732" s="15"/>
      <c r="E732" s="24"/>
      <c r="F732" s="21"/>
      <c r="G732" s="51"/>
      <c r="H732" s="59"/>
      <c r="I732" s="51" t="str">
        <f>IF('[4]Total Proposed Rate Full Y2'!$AG732="","",'[4]Total Proposed Rate Full Y2'!$AG732)</f>
        <v/>
      </c>
      <c r="J732" s="59"/>
      <c r="K732" s="51" t="str">
        <f t="shared" si="87"/>
        <v/>
      </c>
      <c r="L732" s="21"/>
      <c r="M732" s="60" t="str">
        <f t="shared" si="88"/>
        <v/>
      </c>
      <c r="N732" s="5"/>
      <c r="R732" s="48"/>
    </row>
    <row r="733" spans="1:18" x14ac:dyDescent="0.2">
      <c r="A733" s="6"/>
      <c r="B733" s="1"/>
      <c r="C733" s="15"/>
      <c r="E733" s="24"/>
      <c r="F733" s="21"/>
      <c r="G733" s="51"/>
      <c r="H733" s="59"/>
      <c r="I733" s="51" t="str">
        <f>IF('[4]Total Proposed Rate Full Y2'!$AG733="","",'[4]Total Proposed Rate Full Y2'!$AG733)</f>
        <v/>
      </c>
      <c r="J733" s="59"/>
      <c r="K733" s="51" t="str">
        <f t="shared" si="87"/>
        <v/>
      </c>
      <c r="L733" s="21"/>
      <c r="M733" s="60" t="str">
        <f t="shared" si="88"/>
        <v/>
      </c>
      <c r="N733" s="5"/>
      <c r="R733" s="48"/>
    </row>
    <row r="734" spans="1:18" ht="10.5" x14ac:dyDescent="0.25">
      <c r="A734" s="6">
        <f>+A733+1</f>
        <v>1</v>
      </c>
      <c r="B734" s="1"/>
      <c r="C734" s="12" t="s">
        <v>293</v>
      </c>
      <c r="E734" s="24"/>
      <c r="F734" s="21"/>
      <c r="G734" s="51"/>
      <c r="H734" s="59"/>
      <c r="I734" s="51" t="str">
        <f>IF('[4]Total Proposed Rate Full Y2'!$AG734="","",'[4]Total Proposed Rate Full Y2'!$AG734)</f>
        <v/>
      </c>
      <c r="J734" s="59"/>
      <c r="K734" s="51" t="str">
        <f t="shared" si="87"/>
        <v/>
      </c>
      <c r="L734" s="21"/>
      <c r="M734" s="60" t="str">
        <f t="shared" si="88"/>
        <v/>
      </c>
      <c r="N734" s="5"/>
      <c r="R734" s="48"/>
    </row>
    <row r="735" spans="1:18" x14ac:dyDescent="0.2">
      <c r="A735" s="6">
        <f t="shared" ref="A735:A739" si="89">+A734+1</f>
        <v>2</v>
      </c>
      <c r="B735" s="1"/>
      <c r="C735" s="1" t="s">
        <v>12</v>
      </c>
      <c r="E735" s="13" t="s">
        <v>13</v>
      </c>
      <c r="F735" s="30"/>
      <c r="G735" s="51">
        <f>IF('[3]Total Proposed Rate Full Y1'!$AG692="","",'[3]Total Proposed Rate Full Y1'!$AG692)</f>
        <v>0</v>
      </c>
      <c r="H735" s="51"/>
      <c r="I735" s="51">
        <f>IF('[4]Total Proposed Rate Full Y2'!$AG735="","",'[4]Total Proposed Rate Full Y2'!$AG735)</f>
        <v>0</v>
      </c>
      <c r="J735" s="59"/>
      <c r="K735" s="51">
        <f t="shared" si="87"/>
        <v>0</v>
      </c>
      <c r="L735" s="22"/>
      <c r="M735" s="60">
        <f t="shared" si="88"/>
        <v>0</v>
      </c>
      <c r="N735" s="5"/>
      <c r="R735" s="48"/>
    </row>
    <row r="736" spans="1:18" x14ac:dyDescent="0.2">
      <c r="A736" s="6">
        <f t="shared" si="89"/>
        <v>3</v>
      </c>
      <c r="B736" s="1"/>
      <c r="C736" s="1" t="s">
        <v>14</v>
      </c>
      <c r="E736" s="14" t="s">
        <v>15</v>
      </c>
      <c r="F736" s="30"/>
      <c r="G736" s="51">
        <f>IF('[3]Total Proposed Rate Full Y1'!$AG693="","",'[3]Total Proposed Rate Full Y1'!$AG693)</f>
        <v>0</v>
      </c>
      <c r="H736" s="51"/>
      <c r="I736" s="51">
        <f>IF('[4]Total Proposed Rate Full Y2'!$AG736="","",'[4]Total Proposed Rate Full Y2'!$AG736)</f>
        <v>0</v>
      </c>
      <c r="J736" s="59"/>
      <c r="K736" s="51">
        <f t="shared" si="87"/>
        <v>0</v>
      </c>
      <c r="L736" s="22"/>
      <c r="M736" s="60">
        <f t="shared" si="88"/>
        <v>0</v>
      </c>
      <c r="N736" s="5"/>
      <c r="R736" s="48"/>
    </row>
    <row r="737" spans="1:18" hidden="1" x14ac:dyDescent="0.2">
      <c r="A737" s="6">
        <v>4</v>
      </c>
      <c r="B737" s="1"/>
      <c r="C737" s="42" t="s">
        <v>165</v>
      </c>
      <c r="E737" s="2" t="s">
        <v>15</v>
      </c>
      <c r="F737" s="22"/>
      <c r="G737" s="51">
        <f>IF('[3]Total Proposed Rate Full Y1'!$AG694="","",'[3]Total Proposed Rate Full Y1'!$AG694)</f>
        <v>0</v>
      </c>
      <c r="H737" s="51"/>
      <c r="I737" s="51">
        <f>IF('[4]Total Proposed Rate Full Y2'!$AG737="","",'[4]Total Proposed Rate Full Y2'!$AG737)</f>
        <v>0</v>
      </c>
      <c r="J737" s="59"/>
      <c r="K737" s="51">
        <f t="shared" si="87"/>
        <v>0</v>
      </c>
      <c r="L737" s="22"/>
      <c r="M737" s="60">
        <f t="shared" si="88"/>
        <v>0</v>
      </c>
      <c r="N737" s="5"/>
      <c r="R737" s="48"/>
    </row>
    <row r="738" spans="1:18" x14ac:dyDescent="0.2">
      <c r="A738" s="6">
        <v>4</v>
      </c>
      <c r="B738" s="1"/>
      <c r="C738" s="1" t="s">
        <v>17</v>
      </c>
      <c r="G738" s="51" t="str">
        <f>IF('[3]Total Proposed Rate Full Y1'!$AG695="","",'[3]Total Proposed Rate Full Y1'!$AG695)</f>
        <v/>
      </c>
      <c r="H738" s="59"/>
      <c r="I738" s="51" t="str">
        <f>IF('[4]Total Proposed Rate Full Y2'!$AG738="","",'[4]Total Proposed Rate Full Y2'!$AG738)</f>
        <v/>
      </c>
      <c r="J738" s="59"/>
      <c r="K738" s="51" t="str">
        <f t="shared" si="87"/>
        <v/>
      </c>
      <c r="M738" s="60" t="str">
        <f t="shared" si="88"/>
        <v/>
      </c>
      <c r="N738" s="5"/>
      <c r="R738" s="48"/>
    </row>
    <row r="739" spans="1:18" x14ac:dyDescent="0.2">
      <c r="A739" s="6">
        <f t="shared" si="89"/>
        <v>5</v>
      </c>
      <c r="B739" s="1"/>
      <c r="C739" s="1" t="s">
        <v>18</v>
      </c>
      <c r="E739" s="14" t="s">
        <v>15</v>
      </c>
      <c r="F739" s="30"/>
      <c r="G739" s="51">
        <f>IF('[3]Total Proposed Rate Full Y1'!$AG696="","",'[3]Total Proposed Rate Full Y1'!$AG696)</f>
        <v>0</v>
      </c>
      <c r="H739" s="51"/>
      <c r="I739" s="51">
        <f>IF('[4]Total Proposed Rate Full Y2'!$AG739="","",'[4]Total Proposed Rate Full Y2'!$AG739)</f>
        <v>0</v>
      </c>
      <c r="J739" s="59"/>
      <c r="K739" s="51">
        <f t="shared" si="87"/>
        <v>0</v>
      </c>
      <c r="L739" s="22"/>
      <c r="M739" s="60">
        <f t="shared" si="88"/>
        <v>0</v>
      </c>
      <c r="N739" s="5"/>
      <c r="R739" s="48"/>
    </row>
    <row r="740" spans="1:18" x14ac:dyDescent="0.2">
      <c r="A740" s="6">
        <f t="shared" ref="A740:A767" si="90">+A739+1</f>
        <v>6</v>
      </c>
      <c r="B740" s="1"/>
      <c r="C740" s="1" t="s">
        <v>19</v>
      </c>
      <c r="E740" s="14" t="s">
        <v>15</v>
      </c>
      <c r="F740" s="30"/>
      <c r="G740" s="51">
        <f>IF('[3]Total Proposed Rate Full Y1'!$AG697="","",'[3]Total Proposed Rate Full Y1'!$AG697)</f>
        <v>0</v>
      </c>
      <c r="H740" s="51"/>
      <c r="I740" s="51">
        <f>IF('[4]Total Proposed Rate Full Y2'!$AG740="","",'[4]Total Proposed Rate Full Y2'!$AG740)</f>
        <v>0</v>
      </c>
      <c r="J740" s="59"/>
      <c r="K740" s="51">
        <f t="shared" si="87"/>
        <v>0</v>
      </c>
      <c r="L740" s="22"/>
      <c r="M740" s="60">
        <f t="shared" si="88"/>
        <v>0</v>
      </c>
      <c r="N740" s="5"/>
      <c r="R740" s="48"/>
    </row>
    <row r="741" spans="1:18" x14ac:dyDescent="0.2">
      <c r="A741" s="6">
        <f t="shared" si="90"/>
        <v>7</v>
      </c>
      <c r="B741" s="1"/>
      <c r="C741" s="1" t="s">
        <v>20</v>
      </c>
      <c r="E741" s="13"/>
      <c r="G741" s="51" t="str">
        <f>IF('[3]Total Proposed Rate Full Y1'!$AG698="","",'[3]Total Proposed Rate Full Y1'!$AG698)</f>
        <v/>
      </c>
      <c r="H741" s="59"/>
      <c r="I741" s="51" t="str">
        <f>IF('[4]Total Proposed Rate Full Y2'!$AG741="","",'[4]Total Proposed Rate Full Y2'!$AG741)</f>
        <v/>
      </c>
      <c r="J741" s="59"/>
      <c r="K741" s="51" t="str">
        <f t="shared" si="87"/>
        <v/>
      </c>
      <c r="L741" s="52"/>
      <c r="M741" s="60" t="str">
        <f t="shared" si="88"/>
        <v/>
      </c>
      <c r="N741" s="5"/>
      <c r="R741" s="48"/>
    </row>
    <row r="742" spans="1:18" x14ac:dyDescent="0.2">
      <c r="A742" s="6">
        <f t="shared" si="90"/>
        <v>8</v>
      </c>
      <c r="B742" s="1"/>
      <c r="C742" s="84" t="s">
        <v>55</v>
      </c>
      <c r="E742" s="15" t="s">
        <v>21</v>
      </c>
      <c r="F742" s="21"/>
      <c r="G742" s="59">
        <f>IF('[3]Total Proposed Rate Full Y1'!$AG699="","",'[3]Total Proposed Rate Full Y1'!$AG699)</f>
        <v>0.23216999999999999</v>
      </c>
      <c r="H742" s="59"/>
      <c r="I742" s="59">
        <f>IF('[4]Total Proposed Rate Full Y2'!$AG742="","",'[4]Total Proposed Rate Full Y2'!$AG742)</f>
        <v>0.23215999999999998</v>
      </c>
      <c r="J742" s="59"/>
      <c r="K742" s="59">
        <f t="shared" si="87"/>
        <v>-1.0000000000010001E-5</v>
      </c>
      <c r="L742" s="4"/>
      <c r="M742" s="60">
        <f t="shared" si="88"/>
        <v>-4.3071886979411646E-5</v>
      </c>
      <c r="N742" s="5"/>
      <c r="R742" s="48"/>
    </row>
    <row r="743" spans="1:18" x14ac:dyDescent="0.2">
      <c r="A743" s="6">
        <f t="shared" si="90"/>
        <v>9</v>
      </c>
      <c r="B743" s="1"/>
      <c r="C743" s="84" t="s">
        <v>56</v>
      </c>
      <c r="E743" s="15" t="s">
        <v>21</v>
      </c>
      <c r="F743" s="21"/>
      <c r="G743" s="59">
        <f>IF('[3]Total Proposed Rate Full Y1'!$AG700="","",'[3]Total Proposed Rate Full Y1'!$AG700)</f>
        <v>0.23216999999999999</v>
      </c>
      <c r="H743" s="59"/>
      <c r="I743" s="59">
        <f>IF('[4]Total Proposed Rate Full Y2'!$AG743="","",'[4]Total Proposed Rate Full Y2'!$AG743)</f>
        <v>0.23215999999999998</v>
      </c>
      <c r="J743" s="59"/>
      <c r="K743" s="59">
        <f t="shared" si="87"/>
        <v>-1.0000000000010001E-5</v>
      </c>
      <c r="L743" s="4"/>
      <c r="M743" s="60">
        <f t="shared" si="88"/>
        <v>-4.3071886979411646E-5</v>
      </c>
      <c r="N743" s="5"/>
      <c r="R743" s="48"/>
    </row>
    <row r="744" spans="1:18" x14ac:dyDescent="0.2">
      <c r="A744" s="6">
        <f t="shared" si="90"/>
        <v>10</v>
      </c>
      <c r="B744" s="1"/>
      <c r="C744" s="84" t="s">
        <v>57</v>
      </c>
      <c r="E744" s="15" t="s">
        <v>21</v>
      </c>
      <c r="F744" s="21"/>
      <c r="G744" s="59">
        <f>IF('[3]Total Proposed Rate Full Y1'!$AG701="","",'[3]Total Proposed Rate Full Y1'!$AG701)</f>
        <v>0.29252999999999996</v>
      </c>
      <c r="H744" s="59"/>
      <c r="I744" s="59">
        <f>IF('[4]Total Proposed Rate Full Y2'!$AG744="","",'[4]Total Proposed Rate Full Y2'!$AG744)</f>
        <v>0.29250999999999999</v>
      </c>
      <c r="J744" s="59"/>
      <c r="K744" s="59">
        <f t="shared" si="87"/>
        <v>-1.9999999999964491E-5</v>
      </c>
      <c r="L744" s="4"/>
      <c r="M744" s="60">
        <f t="shared" si="88"/>
        <v>-6.8369056165058263E-5</v>
      </c>
      <c r="N744" s="5"/>
      <c r="R744" s="48"/>
    </row>
    <row r="745" spans="1:18" x14ac:dyDescent="0.2">
      <c r="A745" s="6">
        <f t="shared" si="90"/>
        <v>11</v>
      </c>
      <c r="B745" s="1"/>
      <c r="C745" s="84" t="s">
        <v>58</v>
      </c>
      <c r="E745" s="15" t="s">
        <v>21</v>
      </c>
      <c r="F745" s="21"/>
      <c r="G745" s="59">
        <f>IF('[3]Total Proposed Rate Full Y1'!$AG702="","",'[3]Total Proposed Rate Full Y1'!$AG702)</f>
        <v>0.29252999999999996</v>
      </c>
      <c r="H745" s="59"/>
      <c r="I745" s="59">
        <f>IF('[4]Total Proposed Rate Full Y2'!$AG745="","",'[4]Total Proposed Rate Full Y2'!$AG745)</f>
        <v>0.29250999999999999</v>
      </c>
      <c r="J745" s="59"/>
      <c r="K745" s="59">
        <f t="shared" si="87"/>
        <v>-1.9999999999964491E-5</v>
      </c>
      <c r="L745" s="4"/>
      <c r="M745" s="60">
        <f t="shared" si="88"/>
        <v>-6.8369056165058263E-5</v>
      </c>
      <c r="N745" s="5"/>
      <c r="R745" s="48"/>
    </row>
    <row r="746" spans="1:18" x14ac:dyDescent="0.2">
      <c r="A746" s="6">
        <f t="shared" si="90"/>
        <v>12</v>
      </c>
      <c r="B746" s="1"/>
      <c r="C746" s="84" t="s">
        <v>59</v>
      </c>
      <c r="E746" s="15" t="s">
        <v>21</v>
      </c>
      <c r="F746" s="21"/>
      <c r="G746" s="59">
        <f>IF('[3]Total Proposed Rate Full Y1'!$AG703="","",'[3]Total Proposed Rate Full Y1'!$AG703)</f>
        <v>0</v>
      </c>
      <c r="H746" s="59"/>
      <c r="I746" s="59">
        <f>IF('[4]Total Proposed Rate Full Y2'!$AG746="","",'[4]Total Proposed Rate Full Y2'!$AG746)</f>
        <v>0</v>
      </c>
      <c r="J746" s="59"/>
      <c r="K746" s="59">
        <f t="shared" si="87"/>
        <v>0</v>
      </c>
      <c r="L746" s="4"/>
      <c r="M746" s="60">
        <f t="shared" si="88"/>
        <v>0</v>
      </c>
      <c r="N746" s="5"/>
      <c r="R746" s="48"/>
    </row>
    <row r="747" spans="1:18" x14ac:dyDescent="0.2">
      <c r="A747" s="6">
        <f t="shared" si="90"/>
        <v>13</v>
      </c>
      <c r="B747" s="1"/>
      <c r="C747" s="84" t="s">
        <v>60</v>
      </c>
      <c r="E747" s="15" t="s">
        <v>21</v>
      </c>
      <c r="F747" s="21"/>
      <c r="G747" s="59">
        <f>IF('[3]Total Proposed Rate Full Y1'!$AG704="","",'[3]Total Proposed Rate Full Y1'!$AG704)</f>
        <v>0</v>
      </c>
      <c r="H747" s="59"/>
      <c r="I747" s="59">
        <f>IF('[4]Total Proposed Rate Full Y2'!$AG747="","",'[4]Total Proposed Rate Full Y2'!$AG747)</f>
        <v>0</v>
      </c>
      <c r="J747" s="59"/>
      <c r="K747" s="59">
        <f t="shared" si="87"/>
        <v>0</v>
      </c>
      <c r="L747" s="4"/>
      <c r="M747" s="60">
        <f t="shared" si="88"/>
        <v>0</v>
      </c>
      <c r="N747" s="5"/>
      <c r="R747" s="48"/>
    </row>
    <row r="748" spans="1:18" x14ac:dyDescent="0.2">
      <c r="A748" s="6">
        <f t="shared" si="90"/>
        <v>14</v>
      </c>
      <c r="B748" s="1"/>
      <c r="C748" s="84" t="s">
        <v>61</v>
      </c>
      <c r="E748" s="15" t="s">
        <v>21</v>
      </c>
      <c r="F748" s="21"/>
      <c r="G748" s="59">
        <f>IF('[3]Total Proposed Rate Full Y1'!$AG705="","",'[3]Total Proposed Rate Full Y1'!$AG705)</f>
        <v>0</v>
      </c>
      <c r="H748" s="59"/>
      <c r="I748" s="59">
        <f>IF('[4]Total Proposed Rate Full Y2'!$AG748="","",'[4]Total Proposed Rate Full Y2'!$AG748)</f>
        <v>0</v>
      </c>
      <c r="J748" s="59"/>
      <c r="K748" s="59">
        <f t="shared" si="87"/>
        <v>0</v>
      </c>
      <c r="L748" s="4"/>
      <c r="M748" s="60">
        <f t="shared" si="88"/>
        <v>0</v>
      </c>
      <c r="N748" s="5"/>
      <c r="R748" s="48"/>
    </row>
    <row r="749" spans="1:18" x14ac:dyDescent="0.2">
      <c r="A749" s="6">
        <f t="shared" si="90"/>
        <v>15</v>
      </c>
      <c r="B749" s="1"/>
      <c r="C749" s="84" t="s">
        <v>62</v>
      </c>
      <c r="E749" s="15" t="s">
        <v>21</v>
      </c>
      <c r="F749" s="21"/>
      <c r="G749" s="59">
        <f>IF('[3]Total Proposed Rate Full Y1'!$AG706="","",'[3]Total Proposed Rate Full Y1'!$AG706)</f>
        <v>0</v>
      </c>
      <c r="H749" s="59"/>
      <c r="I749" s="59">
        <f>IF('[4]Total Proposed Rate Full Y2'!$AG749="","",'[4]Total Proposed Rate Full Y2'!$AG749)</f>
        <v>0</v>
      </c>
      <c r="J749" s="59"/>
      <c r="K749" s="59">
        <f t="shared" si="87"/>
        <v>0</v>
      </c>
      <c r="L749" s="4"/>
      <c r="M749" s="60">
        <f t="shared" si="88"/>
        <v>0</v>
      </c>
      <c r="N749" s="5"/>
      <c r="R749" s="48"/>
    </row>
    <row r="750" spans="1:18" x14ac:dyDescent="0.2">
      <c r="A750" s="6">
        <f t="shared" si="90"/>
        <v>16</v>
      </c>
      <c r="B750" s="1"/>
      <c r="C750" s="84" t="s">
        <v>239</v>
      </c>
      <c r="E750" s="15" t="s">
        <v>21</v>
      </c>
      <c r="F750" s="21"/>
      <c r="G750" s="59">
        <f>IF('[3]Total Proposed Rate Full Y1'!$AG707="","",'[3]Total Proposed Rate Full Y1'!$AG707)</f>
        <v>0.23217000000000002</v>
      </c>
      <c r="H750" s="59"/>
      <c r="I750" s="59">
        <f>IF('[4]Total Proposed Rate Full Y2'!$AG750="","",'[4]Total Proposed Rate Full Y2'!$AG750)</f>
        <v>0.23216000000000001</v>
      </c>
      <c r="J750" s="59"/>
      <c r="K750" s="59">
        <f t="shared" si="87"/>
        <v>-1.0000000000010001E-5</v>
      </c>
      <c r="L750" s="4"/>
      <c r="M750" s="60">
        <f t="shared" si="88"/>
        <v>-4.3071886979411639E-5</v>
      </c>
      <c r="N750" s="5"/>
      <c r="R750" s="48"/>
    </row>
    <row r="751" spans="1:18" x14ac:dyDescent="0.2">
      <c r="A751" s="6">
        <f t="shared" si="90"/>
        <v>17</v>
      </c>
      <c r="B751" s="1"/>
      <c r="C751" s="84" t="s">
        <v>240</v>
      </c>
      <c r="E751" s="15" t="s">
        <v>21</v>
      </c>
      <c r="F751" s="21"/>
      <c r="G751" s="59">
        <f>IF('[3]Total Proposed Rate Full Y1'!$AG708="","",'[3]Total Proposed Rate Full Y1'!$AG708)</f>
        <v>0.23217000000000002</v>
      </c>
      <c r="H751" s="59"/>
      <c r="I751" s="59">
        <f>IF('[4]Total Proposed Rate Full Y2'!$AG751="","",'[4]Total Proposed Rate Full Y2'!$AG751)</f>
        <v>0.23216000000000001</v>
      </c>
      <c r="J751" s="59"/>
      <c r="K751" s="59">
        <f t="shared" si="87"/>
        <v>-1.0000000000010001E-5</v>
      </c>
      <c r="L751" s="4"/>
      <c r="M751" s="60">
        <f t="shared" si="88"/>
        <v>-4.3071886979411639E-5</v>
      </c>
      <c r="N751" s="5"/>
      <c r="R751" s="48"/>
    </row>
    <row r="752" spans="1:18" x14ac:dyDescent="0.2">
      <c r="A752" s="6">
        <f t="shared" si="90"/>
        <v>18</v>
      </c>
      <c r="B752" s="1"/>
      <c r="C752" s="84" t="s">
        <v>241</v>
      </c>
      <c r="E752" s="24" t="s">
        <v>21</v>
      </c>
      <c r="F752" s="21"/>
      <c r="G752" s="59">
        <f>IF('[3]Total Proposed Rate Full Y1'!$AG709="","",'[3]Total Proposed Rate Full Y1'!$AG709)</f>
        <v>0.29251999999999995</v>
      </c>
      <c r="H752" s="59"/>
      <c r="I752" s="59">
        <f>IF('[4]Total Proposed Rate Full Y2'!$AG752="","",'[4]Total Proposed Rate Full Y2'!$AG752)</f>
        <v>0.29249999999999998</v>
      </c>
      <c r="J752" s="59"/>
      <c r="K752" s="59">
        <f t="shared" si="87"/>
        <v>-1.9999999999964491E-5</v>
      </c>
      <c r="L752" s="4"/>
      <c r="M752" s="60">
        <f t="shared" si="88"/>
        <v>-6.837139340887629E-5</v>
      </c>
      <c r="N752" s="5"/>
      <c r="R752" s="48"/>
    </row>
    <row r="753" spans="1:18" x14ac:dyDescent="0.2">
      <c r="A753" s="6">
        <f t="shared" si="90"/>
        <v>19</v>
      </c>
      <c r="B753" s="1"/>
      <c r="C753" s="84" t="s">
        <v>242</v>
      </c>
      <c r="E753" s="24" t="s">
        <v>21</v>
      </c>
      <c r="F753" s="21"/>
      <c r="G753" s="59">
        <f>IF('[3]Total Proposed Rate Full Y1'!$AG710="","",'[3]Total Proposed Rate Full Y1'!$AG710)</f>
        <v>0.29251999999999995</v>
      </c>
      <c r="H753" s="59"/>
      <c r="I753" s="59">
        <f>IF('[4]Total Proposed Rate Full Y2'!$AG753="","",'[4]Total Proposed Rate Full Y2'!$AG753)</f>
        <v>0.29249999999999998</v>
      </c>
      <c r="J753" s="59"/>
      <c r="K753" s="59">
        <f t="shared" si="87"/>
        <v>-1.9999999999964491E-5</v>
      </c>
      <c r="L753" s="4"/>
      <c r="M753" s="60">
        <f t="shared" si="88"/>
        <v>-6.837139340887629E-5</v>
      </c>
      <c r="N753" s="5"/>
      <c r="R753" s="48"/>
    </row>
    <row r="754" spans="1:18" x14ac:dyDescent="0.2">
      <c r="A754" s="6">
        <f t="shared" si="90"/>
        <v>20</v>
      </c>
      <c r="B754" s="1"/>
      <c r="C754" s="15" t="s">
        <v>22</v>
      </c>
      <c r="E754" s="24"/>
      <c r="F754" s="4"/>
      <c r="G754" s="59" t="str">
        <f>IF('[3]Total Proposed Rate Full Y1'!$AG711="","",'[3]Total Proposed Rate Full Y1'!$AG711)</f>
        <v/>
      </c>
      <c r="H754" s="59"/>
      <c r="I754" s="59" t="str">
        <f>IF('[4]Total Proposed Rate Full Y2'!$AG754="","",'[4]Total Proposed Rate Full Y2'!$AG754)</f>
        <v/>
      </c>
      <c r="J754" s="59"/>
      <c r="K754" s="59" t="str">
        <f t="shared" si="87"/>
        <v/>
      </c>
      <c r="L754" s="4"/>
      <c r="M754" s="60" t="str">
        <f t="shared" si="88"/>
        <v/>
      </c>
      <c r="N754" s="5"/>
      <c r="R754" s="48"/>
    </row>
    <row r="755" spans="1:18" x14ac:dyDescent="0.2">
      <c r="A755" s="6">
        <f t="shared" si="90"/>
        <v>21</v>
      </c>
      <c r="B755" s="1"/>
      <c r="C755" s="84" t="s">
        <v>55</v>
      </c>
      <c r="E755" s="24" t="s">
        <v>21</v>
      </c>
      <c r="F755" s="21"/>
      <c r="G755" s="59">
        <f>IF('[3]Total Proposed Rate Full Y1'!$AG712="","",'[3]Total Proposed Rate Full Y1'!$AG712)</f>
        <v>0.21287999999999999</v>
      </c>
      <c r="H755" s="59"/>
      <c r="I755" s="59">
        <f>IF('[4]Total Proposed Rate Full Y2'!$AG755="","",'[4]Total Proposed Rate Full Y2'!$AG755)</f>
        <v>0.21287</v>
      </c>
      <c r="J755" s="59"/>
      <c r="K755" s="59">
        <f t="shared" si="87"/>
        <v>-9.9999999999822453E-6</v>
      </c>
      <c r="L755" s="4"/>
      <c r="M755" s="60">
        <f t="shared" si="88"/>
        <v>-4.6974821495594919E-5</v>
      </c>
      <c r="N755" s="5"/>
      <c r="R755" s="48"/>
    </row>
    <row r="756" spans="1:18" x14ac:dyDescent="0.2">
      <c r="A756" s="6">
        <f t="shared" si="90"/>
        <v>22</v>
      </c>
      <c r="B756" s="1"/>
      <c r="C756" s="84" t="s">
        <v>56</v>
      </c>
      <c r="E756" s="24" t="s">
        <v>21</v>
      </c>
      <c r="F756" s="21"/>
      <c r="G756" s="59">
        <f>IF('[3]Total Proposed Rate Full Y1'!$AG713="","",'[3]Total Proposed Rate Full Y1'!$AG713)</f>
        <v>0.21287999999999999</v>
      </c>
      <c r="H756" s="59"/>
      <c r="I756" s="59">
        <f>IF('[4]Total Proposed Rate Full Y2'!$AG756="","",'[4]Total Proposed Rate Full Y2'!$AG756)</f>
        <v>0.21287</v>
      </c>
      <c r="J756" s="59"/>
      <c r="K756" s="59">
        <f t="shared" si="87"/>
        <v>-9.9999999999822453E-6</v>
      </c>
      <c r="L756" s="4"/>
      <c r="M756" s="60">
        <f t="shared" si="88"/>
        <v>-4.6974821495594919E-5</v>
      </c>
      <c r="N756" s="5"/>
      <c r="R756" s="48"/>
    </row>
    <row r="757" spans="1:18" x14ac:dyDescent="0.2">
      <c r="A757" s="6">
        <f t="shared" si="90"/>
        <v>23</v>
      </c>
      <c r="B757" s="1"/>
      <c r="C757" s="84" t="s">
        <v>57</v>
      </c>
      <c r="E757" s="24" t="s">
        <v>21</v>
      </c>
      <c r="F757" s="21"/>
      <c r="G757" s="59">
        <f>IF('[3]Total Proposed Rate Full Y1'!$AG714="","",'[3]Total Proposed Rate Full Y1'!$AG714)</f>
        <v>0.26823999999999998</v>
      </c>
      <c r="H757" s="59"/>
      <c r="I757" s="59">
        <f>IF('[4]Total Proposed Rate Full Y2'!$AG757="","",'[4]Total Proposed Rate Full Y2'!$AG757)</f>
        <v>0.26821999999999996</v>
      </c>
      <c r="J757" s="59"/>
      <c r="K757" s="59">
        <f t="shared" si="87"/>
        <v>-2.0000000000020002E-5</v>
      </c>
      <c r="L757" s="4"/>
      <c r="M757" s="60">
        <f t="shared" si="88"/>
        <v>-7.4560095436996729E-5</v>
      </c>
      <c r="N757" s="5"/>
      <c r="R757" s="48"/>
    </row>
    <row r="758" spans="1:18" x14ac:dyDescent="0.2">
      <c r="A758" s="6">
        <f t="shared" si="90"/>
        <v>24</v>
      </c>
      <c r="B758" s="1"/>
      <c r="C758" s="84" t="s">
        <v>58</v>
      </c>
      <c r="E758" s="24" t="s">
        <v>21</v>
      </c>
      <c r="F758" s="21"/>
      <c r="G758" s="59">
        <f>IF('[3]Total Proposed Rate Full Y1'!$AG715="","",'[3]Total Proposed Rate Full Y1'!$AG715)</f>
        <v>0.26823999999999998</v>
      </c>
      <c r="H758" s="59"/>
      <c r="I758" s="59">
        <f>IF('[4]Total Proposed Rate Full Y2'!$AG758="","",'[4]Total Proposed Rate Full Y2'!$AG758)</f>
        <v>0.26821999999999996</v>
      </c>
      <c r="J758" s="59"/>
      <c r="K758" s="59">
        <f t="shared" si="87"/>
        <v>-2.0000000000020002E-5</v>
      </c>
      <c r="L758" s="4"/>
      <c r="M758" s="60">
        <f t="shared" si="88"/>
        <v>-7.4560095436996729E-5</v>
      </c>
      <c r="N758" s="5"/>
      <c r="R758" s="48"/>
    </row>
    <row r="759" spans="1:18" x14ac:dyDescent="0.2">
      <c r="A759" s="6">
        <f t="shared" si="90"/>
        <v>25</v>
      </c>
      <c r="B759" s="1"/>
      <c r="C759" s="84" t="s">
        <v>59</v>
      </c>
      <c r="E759" s="15" t="s">
        <v>21</v>
      </c>
      <c r="F759" s="21"/>
      <c r="G759" s="59">
        <f>IF('[3]Total Proposed Rate Full Y1'!$AG716="","",'[3]Total Proposed Rate Full Y1'!$AG716)</f>
        <v>0</v>
      </c>
      <c r="H759" s="59"/>
      <c r="I759" s="59">
        <f>IF('[4]Total Proposed Rate Full Y2'!$AG759="","",'[4]Total Proposed Rate Full Y2'!$AG759)</f>
        <v>0</v>
      </c>
      <c r="J759" s="59"/>
      <c r="K759" s="59">
        <f t="shared" si="87"/>
        <v>0</v>
      </c>
      <c r="L759" s="4"/>
      <c r="M759" s="60">
        <f t="shared" si="88"/>
        <v>0</v>
      </c>
      <c r="N759" s="5"/>
      <c r="R759" s="48"/>
    </row>
    <row r="760" spans="1:18" x14ac:dyDescent="0.2">
      <c r="A760" s="6">
        <f t="shared" si="90"/>
        <v>26</v>
      </c>
      <c r="B760" s="1"/>
      <c r="C760" s="84" t="s">
        <v>60</v>
      </c>
      <c r="E760" s="15" t="s">
        <v>21</v>
      </c>
      <c r="F760" s="21"/>
      <c r="G760" s="59">
        <f>IF('[3]Total Proposed Rate Full Y1'!$AG717="","",'[3]Total Proposed Rate Full Y1'!$AG717)</f>
        <v>0</v>
      </c>
      <c r="H760" s="59"/>
      <c r="I760" s="59">
        <f>IF('[4]Total Proposed Rate Full Y2'!$AG760="","",'[4]Total Proposed Rate Full Y2'!$AG760)</f>
        <v>0</v>
      </c>
      <c r="J760" s="59"/>
      <c r="K760" s="59">
        <f t="shared" si="87"/>
        <v>0</v>
      </c>
      <c r="L760" s="4"/>
      <c r="M760" s="60">
        <f t="shared" si="88"/>
        <v>0</v>
      </c>
      <c r="N760" s="5"/>
      <c r="R760" s="48"/>
    </row>
    <row r="761" spans="1:18" x14ac:dyDescent="0.2">
      <c r="A761" s="6">
        <f t="shared" si="90"/>
        <v>27</v>
      </c>
      <c r="B761" s="1"/>
      <c r="C761" s="84" t="s">
        <v>61</v>
      </c>
      <c r="E761" s="15" t="s">
        <v>21</v>
      </c>
      <c r="F761" s="21"/>
      <c r="G761" s="59">
        <f>IF('[3]Total Proposed Rate Full Y1'!$AG718="","",'[3]Total Proposed Rate Full Y1'!$AG718)</f>
        <v>0</v>
      </c>
      <c r="H761" s="59"/>
      <c r="I761" s="59">
        <f>IF('[4]Total Proposed Rate Full Y2'!$AG761="","",'[4]Total Proposed Rate Full Y2'!$AG761)</f>
        <v>0</v>
      </c>
      <c r="J761" s="59"/>
      <c r="K761" s="59">
        <f t="shared" si="87"/>
        <v>0</v>
      </c>
      <c r="L761" s="4"/>
      <c r="M761" s="60">
        <f t="shared" si="88"/>
        <v>0</v>
      </c>
      <c r="N761" s="5"/>
      <c r="R761" s="48"/>
    </row>
    <row r="762" spans="1:18" x14ac:dyDescent="0.2">
      <c r="A762" s="6">
        <f t="shared" si="90"/>
        <v>28</v>
      </c>
      <c r="B762" s="1"/>
      <c r="C762" s="84" t="s">
        <v>62</v>
      </c>
      <c r="E762" s="15" t="s">
        <v>21</v>
      </c>
      <c r="F762" s="21"/>
      <c r="G762" s="59">
        <f>IF('[3]Total Proposed Rate Full Y1'!$AG719="","",'[3]Total Proposed Rate Full Y1'!$AG719)</f>
        <v>0</v>
      </c>
      <c r="H762" s="59"/>
      <c r="I762" s="59">
        <f>IF('[4]Total Proposed Rate Full Y2'!$AG762="","",'[4]Total Proposed Rate Full Y2'!$AG762)</f>
        <v>0</v>
      </c>
      <c r="J762" s="59"/>
      <c r="K762" s="59">
        <f t="shared" si="87"/>
        <v>0</v>
      </c>
      <c r="L762" s="4"/>
      <c r="M762" s="60">
        <f t="shared" si="88"/>
        <v>0</v>
      </c>
      <c r="N762" s="5"/>
      <c r="R762" s="48"/>
    </row>
    <row r="763" spans="1:18" x14ac:dyDescent="0.2">
      <c r="A763" s="6">
        <f t="shared" si="90"/>
        <v>29</v>
      </c>
      <c r="B763" s="1"/>
      <c r="C763" s="84" t="s">
        <v>239</v>
      </c>
      <c r="E763" s="24" t="s">
        <v>21</v>
      </c>
      <c r="F763" s="21"/>
      <c r="G763" s="59">
        <f>IF('[3]Total Proposed Rate Full Y1'!$AG720="","",'[3]Total Proposed Rate Full Y1'!$AG720)</f>
        <v>0.21287999999999999</v>
      </c>
      <c r="H763" s="59"/>
      <c r="I763" s="59">
        <f>IF('[4]Total Proposed Rate Full Y2'!$AG763="","",'[4]Total Proposed Rate Full Y2'!$AG763)</f>
        <v>0.23215999999999998</v>
      </c>
      <c r="J763" s="59"/>
      <c r="K763" s="59">
        <f t="shared" si="87"/>
        <v>1.9279999999999992E-2</v>
      </c>
      <c r="L763" s="4"/>
      <c r="M763" s="60">
        <f t="shared" si="88"/>
        <v>9.0567455843667766E-2</v>
      </c>
      <c r="N763" s="5"/>
      <c r="R763" s="48"/>
    </row>
    <row r="764" spans="1:18" x14ac:dyDescent="0.2">
      <c r="A764" s="6">
        <f t="shared" si="90"/>
        <v>30</v>
      </c>
      <c r="B764" s="1"/>
      <c r="C764" s="84" t="s">
        <v>240</v>
      </c>
      <c r="E764" s="24" t="s">
        <v>21</v>
      </c>
      <c r="F764" s="21"/>
      <c r="G764" s="59">
        <f>IF('[3]Total Proposed Rate Full Y1'!$AG721="","",'[3]Total Proposed Rate Full Y1'!$AG721)</f>
        <v>0.21287999999999999</v>
      </c>
      <c r="H764" s="59"/>
      <c r="I764" s="59">
        <f>IF('[4]Total Proposed Rate Full Y2'!$AG764="","",'[4]Total Proposed Rate Full Y2'!$AG764)</f>
        <v>0.23215999999999998</v>
      </c>
      <c r="J764" s="59"/>
      <c r="K764" s="59">
        <f t="shared" si="87"/>
        <v>1.9279999999999992E-2</v>
      </c>
      <c r="L764" s="4"/>
      <c r="M764" s="60">
        <f t="shared" si="88"/>
        <v>9.0567455843667766E-2</v>
      </c>
      <c r="N764" s="5"/>
      <c r="R764" s="48"/>
    </row>
    <row r="765" spans="1:18" x14ac:dyDescent="0.2">
      <c r="A765" s="6">
        <f t="shared" si="90"/>
        <v>31</v>
      </c>
      <c r="B765" s="1"/>
      <c r="C765" s="84" t="s">
        <v>241</v>
      </c>
      <c r="E765" s="24" t="s">
        <v>21</v>
      </c>
      <c r="F765" s="21"/>
      <c r="G765" s="59">
        <f>IF('[3]Total Proposed Rate Full Y1'!$AG722="","",'[3]Total Proposed Rate Full Y1'!$AG722)</f>
        <v>0.26822999999999997</v>
      </c>
      <c r="H765" s="59"/>
      <c r="I765" s="59">
        <f>IF('[4]Total Proposed Rate Full Y2'!$AG765="","",'[4]Total Proposed Rate Full Y2'!$AG765)</f>
        <v>0.29249999999999998</v>
      </c>
      <c r="J765" s="59"/>
      <c r="K765" s="59">
        <f t="shared" si="87"/>
        <v>2.4270000000000014E-2</v>
      </c>
      <c r="L765" s="4"/>
      <c r="M765" s="60">
        <f t="shared" si="88"/>
        <v>9.0482048987809038E-2</v>
      </c>
      <c r="N765" s="5"/>
      <c r="R765" s="48"/>
    </row>
    <row r="766" spans="1:18" x14ac:dyDescent="0.2">
      <c r="A766" s="6">
        <f t="shared" si="90"/>
        <v>32</v>
      </c>
      <c r="B766" s="1"/>
      <c r="C766" s="84" t="s">
        <v>242</v>
      </c>
      <c r="E766" s="24" t="s">
        <v>21</v>
      </c>
      <c r="F766" s="21"/>
      <c r="G766" s="59">
        <f>IF('[3]Total Proposed Rate Full Y1'!$AG723="","",'[3]Total Proposed Rate Full Y1'!$AG723)</f>
        <v>0.26822999999999997</v>
      </c>
      <c r="H766" s="59"/>
      <c r="I766" s="59">
        <f>IF('[4]Total Proposed Rate Full Y2'!$AG766="","",'[4]Total Proposed Rate Full Y2'!$AG766)</f>
        <v>0.29249999999999998</v>
      </c>
      <c r="J766" s="59"/>
      <c r="K766" s="59">
        <f t="shared" si="87"/>
        <v>2.4270000000000014E-2</v>
      </c>
      <c r="L766" s="4"/>
      <c r="M766" s="60">
        <f t="shared" si="88"/>
        <v>9.0482048987809038E-2</v>
      </c>
      <c r="N766" s="5"/>
      <c r="R766" s="48"/>
    </row>
    <row r="767" spans="1:18" x14ac:dyDescent="0.2">
      <c r="A767" s="6">
        <f t="shared" si="90"/>
        <v>33</v>
      </c>
      <c r="B767" s="1"/>
      <c r="C767" s="14" t="s">
        <v>26</v>
      </c>
      <c r="E767" s="17" t="s">
        <v>24</v>
      </c>
      <c r="F767" s="55"/>
      <c r="G767" s="102">
        <f>IF('[3]Total Proposed Rate Full Y1'!$AG724="","",'[3]Total Proposed Rate Full Y1'!$AG724)</f>
        <v>0.16900000000000001</v>
      </c>
      <c r="H767" s="102"/>
      <c r="I767" s="102">
        <f>IF('[4]Total Proposed Rate Full Y2'!$AG767="","",'[4]Total Proposed Rate Full Y2'!$AG767)</f>
        <v>0.16900000000000001</v>
      </c>
      <c r="J767" s="102"/>
      <c r="K767" s="102">
        <f t="shared" si="87"/>
        <v>0</v>
      </c>
      <c r="L767" s="22"/>
      <c r="M767" s="60">
        <f t="shared" si="88"/>
        <v>0</v>
      </c>
      <c r="N767" s="5"/>
      <c r="R767" s="48"/>
    </row>
    <row r="768" spans="1:18" x14ac:dyDescent="0.2">
      <c r="A768" s="6"/>
      <c r="B768" s="1"/>
      <c r="C768" s="15"/>
      <c r="E768" s="24"/>
      <c r="F768" s="21"/>
      <c r="G768" s="59" t="str">
        <f>IF('[3]Total Proposed Rate Full Y1'!$AG761="","",'[3]Total Proposed Rate Full Y1'!$AG761)</f>
        <v/>
      </c>
      <c r="H768" s="59"/>
      <c r="I768" s="59" t="str">
        <f>IF('[4]Total Proposed Rate Full Y2'!$AG768="","",'[4]Total Proposed Rate Full Y2'!$AG768)</f>
        <v/>
      </c>
      <c r="J768" s="59"/>
      <c r="K768" s="59" t="str">
        <f t="shared" si="87"/>
        <v/>
      </c>
      <c r="L768" s="21"/>
      <c r="M768" s="60" t="str">
        <f t="shared" si="88"/>
        <v/>
      </c>
      <c r="N768" s="5"/>
      <c r="R768" s="48"/>
    </row>
    <row r="769" spans="1:18" x14ac:dyDescent="0.2">
      <c r="A769" s="6"/>
      <c r="B769" s="1"/>
      <c r="C769" s="15"/>
      <c r="E769" s="24"/>
      <c r="F769" s="21"/>
      <c r="G769" s="59" t="str">
        <f>IF('[3]Total Proposed Rate Full Y1'!$AG762="","",'[3]Total Proposed Rate Full Y1'!$AG762)</f>
        <v/>
      </c>
      <c r="H769" s="59"/>
      <c r="I769" s="59" t="str">
        <f>IF('[4]Total Proposed Rate Full Y2'!$AG769="","",'[4]Total Proposed Rate Full Y2'!$AG769)</f>
        <v/>
      </c>
      <c r="J769" s="59"/>
      <c r="K769" s="59" t="str">
        <f t="shared" si="87"/>
        <v/>
      </c>
      <c r="L769" s="21"/>
      <c r="M769" s="60" t="str">
        <f t="shared" si="88"/>
        <v/>
      </c>
      <c r="N769" s="5"/>
      <c r="R769" s="48"/>
    </row>
    <row r="770" spans="1:18" x14ac:dyDescent="0.2">
      <c r="A770" s="6"/>
      <c r="B770" s="1"/>
      <c r="C770" s="15"/>
      <c r="E770" s="24"/>
      <c r="F770" s="21"/>
      <c r="G770" s="59" t="str">
        <f>IF('[3]Total Proposed Rate Full Y1'!$AG763="","",'[3]Total Proposed Rate Full Y1'!$AG763)</f>
        <v/>
      </c>
      <c r="H770" s="59"/>
      <c r="I770" s="59" t="str">
        <f>IF('[4]Total Proposed Rate Full Y2'!$AG770="","",'[4]Total Proposed Rate Full Y2'!$AG770)</f>
        <v/>
      </c>
      <c r="J770" s="59"/>
      <c r="K770" s="59" t="str">
        <f t="shared" si="87"/>
        <v/>
      </c>
      <c r="L770" s="21"/>
      <c r="M770" s="60" t="str">
        <f t="shared" si="88"/>
        <v/>
      </c>
      <c r="N770" s="5"/>
      <c r="R770" s="48"/>
    </row>
    <row r="771" spans="1:18" x14ac:dyDescent="0.2">
      <c r="A771" s="6"/>
      <c r="B771" s="1"/>
      <c r="C771" s="15"/>
      <c r="E771" s="24"/>
      <c r="F771" s="21"/>
      <c r="G771" s="59" t="str">
        <f>IF('[3]Total Proposed Rate Full Y1'!$AG764="","",'[3]Total Proposed Rate Full Y1'!$AG764)</f>
        <v/>
      </c>
      <c r="H771" s="59"/>
      <c r="I771" s="59" t="str">
        <f>IF('[4]Total Proposed Rate Full Y2'!$AG771="","",'[4]Total Proposed Rate Full Y2'!$AG771)</f>
        <v/>
      </c>
      <c r="J771" s="59"/>
      <c r="K771" s="59" t="str">
        <f t="shared" si="87"/>
        <v/>
      </c>
      <c r="L771" s="21"/>
      <c r="M771" s="60" t="str">
        <f t="shared" si="88"/>
        <v/>
      </c>
      <c r="N771" s="5"/>
      <c r="R771" s="48"/>
    </row>
    <row r="772" spans="1:18" x14ac:dyDescent="0.2">
      <c r="A772" s="6"/>
      <c r="B772" s="1"/>
      <c r="C772" s="15"/>
      <c r="E772" s="24"/>
      <c r="F772" s="21"/>
      <c r="G772" s="51" t="str">
        <f>IF('[3]Total Proposed Rate Full Y1'!$AG765="","",'[3]Total Proposed Rate Full Y1'!$AG765)</f>
        <v/>
      </c>
      <c r="H772" s="59"/>
      <c r="I772" s="51" t="str">
        <f>IF('[4]Total Proposed Rate Full Y2'!$AG772="","",'[4]Total Proposed Rate Full Y2'!$AG772)</f>
        <v/>
      </c>
      <c r="J772" s="59"/>
      <c r="K772" s="51" t="str">
        <f t="shared" si="87"/>
        <v/>
      </c>
      <c r="L772" s="21"/>
      <c r="M772" s="60" t="str">
        <f t="shared" si="88"/>
        <v/>
      </c>
      <c r="N772" s="5"/>
      <c r="R772" s="48"/>
    </row>
    <row r="773" spans="1:18" x14ac:dyDescent="0.2">
      <c r="A773" s="6"/>
      <c r="B773" s="1"/>
      <c r="C773" s="15"/>
      <c r="E773" s="24"/>
      <c r="F773" s="21"/>
      <c r="G773" s="51"/>
      <c r="H773" s="59"/>
      <c r="I773" s="51" t="str">
        <f>IF('[4]Total Proposed Rate Full Y2'!$AG773="","",'[4]Total Proposed Rate Full Y2'!$AG773)</f>
        <v/>
      </c>
      <c r="J773" s="59"/>
      <c r="K773" s="51" t="str">
        <f t="shared" si="87"/>
        <v/>
      </c>
      <c r="L773" s="21"/>
      <c r="M773" s="60" t="str">
        <f t="shared" si="88"/>
        <v/>
      </c>
      <c r="N773" s="5"/>
      <c r="R773" s="48"/>
    </row>
    <row r="774" spans="1:18" ht="10.5" x14ac:dyDescent="0.25">
      <c r="A774" s="6">
        <f>+A773+1</f>
        <v>1</v>
      </c>
      <c r="B774" s="1"/>
      <c r="C774" s="12" t="s">
        <v>303</v>
      </c>
      <c r="E774" s="24"/>
      <c r="F774" s="21"/>
      <c r="G774" s="51"/>
      <c r="H774" s="59"/>
      <c r="I774" s="51" t="str">
        <f>IF('[4]Total Proposed Rate Full Y2'!$AG774="","",'[4]Total Proposed Rate Full Y2'!$AG774)</f>
        <v/>
      </c>
      <c r="J774" s="59"/>
      <c r="K774" s="51" t="str">
        <f t="shared" si="87"/>
        <v/>
      </c>
      <c r="L774" s="21"/>
      <c r="M774" s="60" t="str">
        <f t="shared" si="88"/>
        <v/>
      </c>
      <c r="N774" s="5"/>
      <c r="R774" s="48"/>
    </row>
    <row r="775" spans="1:18" x14ac:dyDescent="0.2">
      <c r="A775" s="6">
        <f t="shared" ref="A775:A779" si="91">+A774+1</f>
        <v>2</v>
      </c>
      <c r="B775" s="1"/>
      <c r="C775" s="1" t="s">
        <v>12</v>
      </c>
      <c r="E775" s="13" t="s">
        <v>13</v>
      </c>
      <c r="F775" s="21"/>
      <c r="G775" s="51">
        <f>IF('[3]Total Proposed Rate Full Y1'!$AG728="","",'[3]Total Proposed Rate Full Y1'!$AG728)</f>
        <v>0</v>
      </c>
      <c r="H775" s="51"/>
      <c r="I775" s="51">
        <f>IF('[4]Total Proposed Rate Full Y2'!$AG775="","",'[4]Total Proposed Rate Full Y2'!$AG775)</f>
        <v>0</v>
      </c>
      <c r="J775" s="59"/>
      <c r="K775" s="51">
        <f t="shared" si="87"/>
        <v>0</v>
      </c>
      <c r="L775" s="22"/>
      <c r="M775" s="60">
        <f t="shared" si="88"/>
        <v>0</v>
      </c>
      <c r="N775" s="5"/>
      <c r="R775" s="48"/>
    </row>
    <row r="776" spans="1:18" x14ac:dyDescent="0.2">
      <c r="A776" s="6">
        <f t="shared" si="91"/>
        <v>3</v>
      </c>
      <c r="B776" s="1"/>
      <c r="C776" s="1" t="s">
        <v>14</v>
      </c>
      <c r="E776" s="14" t="s">
        <v>15</v>
      </c>
      <c r="F776" s="22"/>
      <c r="G776" s="51">
        <f>IF('[3]Total Proposed Rate Full Y1'!$AG729="","",'[3]Total Proposed Rate Full Y1'!$AG729)</f>
        <v>0</v>
      </c>
      <c r="H776" s="51"/>
      <c r="I776" s="51">
        <f>IF('[4]Total Proposed Rate Full Y2'!$AG776="","",'[4]Total Proposed Rate Full Y2'!$AG776)</f>
        <v>0</v>
      </c>
      <c r="J776" s="59"/>
      <c r="K776" s="51">
        <f t="shared" si="87"/>
        <v>0</v>
      </c>
      <c r="L776" s="22"/>
      <c r="M776" s="60">
        <f t="shared" si="88"/>
        <v>0</v>
      </c>
      <c r="N776" s="5"/>
      <c r="R776" s="48"/>
    </row>
    <row r="777" spans="1:18" hidden="1" x14ac:dyDescent="0.2">
      <c r="A777" s="6">
        <v>4</v>
      </c>
      <c r="B777" s="1"/>
      <c r="C777" s="42" t="s">
        <v>165</v>
      </c>
      <c r="E777" s="2" t="s">
        <v>15</v>
      </c>
      <c r="F777" s="22"/>
      <c r="G777" s="51">
        <f>IF('[3]Total Proposed Rate Full Y1'!$AG730="","",'[3]Total Proposed Rate Full Y1'!$AG730)</f>
        <v>0</v>
      </c>
      <c r="H777" s="51"/>
      <c r="I777" s="51">
        <f>IF('[4]Total Proposed Rate Full Y2'!$AG777="","",'[4]Total Proposed Rate Full Y2'!$AG777)</f>
        <v>0</v>
      </c>
      <c r="J777" s="59"/>
      <c r="K777" s="51">
        <f t="shared" si="87"/>
        <v>0</v>
      </c>
      <c r="L777" s="22"/>
      <c r="M777" s="60">
        <f t="shared" si="88"/>
        <v>0</v>
      </c>
      <c r="N777" s="5"/>
      <c r="R777" s="48"/>
    </row>
    <row r="778" spans="1:18" x14ac:dyDescent="0.2">
      <c r="A778" s="6">
        <v>4</v>
      </c>
      <c r="B778" s="1"/>
      <c r="C778" s="1" t="s">
        <v>17</v>
      </c>
      <c r="G778" s="51" t="str">
        <f>IF('[3]Total Proposed Rate Full Y1'!$AG731="","",'[3]Total Proposed Rate Full Y1'!$AG731)</f>
        <v/>
      </c>
      <c r="H778" s="59"/>
      <c r="I778" s="51" t="str">
        <f>IF('[4]Total Proposed Rate Full Y2'!$AG778="","",'[4]Total Proposed Rate Full Y2'!$AG778)</f>
        <v/>
      </c>
      <c r="J778" s="59"/>
      <c r="K778" s="51" t="str">
        <f t="shared" si="87"/>
        <v/>
      </c>
      <c r="M778" s="60" t="str">
        <f t="shared" si="88"/>
        <v/>
      </c>
      <c r="N778" s="5"/>
      <c r="R778" s="48"/>
    </row>
    <row r="779" spans="1:18" x14ac:dyDescent="0.2">
      <c r="A779" s="6">
        <f t="shared" si="91"/>
        <v>5</v>
      </c>
      <c r="B779" s="1"/>
      <c r="C779" s="1" t="s">
        <v>18</v>
      </c>
      <c r="E779" s="14" t="s">
        <v>15</v>
      </c>
      <c r="F779" s="22"/>
      <c r="G779" s="51">
        <f>IF('[3]Total Proposed Rate Full Y1'!$AG732="","",'[3]Total Proposed Rate Full Y1'!$AG732)</f>
        <v>0</v>
      </c>
      <c r="H779" s="51"/>
      <c r="I779" s="51">
        <f>IF('[4]Total Proposed Rate Full Y2'!$AG779="","",'[4]Total Proposed Rate Full Y2'!$AG779)</f>
        <v>0</v>
      </c>
      <c r="J779" s="59"/>
      <c r="K779" s="51">
        <f t="shared" si="87"/>
        <v>0</v>
      </c>
      <c r="L779" s="22"/>
      <c r="M779" s="60">
        <f t="shared" si="88"/>
        <v>0</v>
      </c>
      <c r="N779" s="5"/>
      <c r="R779" s="48"/>
    </row>
    <row r="780" spans="1:18" x14ac:dyDescent="0.2">
      <c r="A780" s="6">
        <f t="shared" ref="A780:A807" si="92">+A779+1</f>
        <v>6</v>
      </c>
      <c r="B780" s="1"/>
      <c r="C780" s="1" t="s">
        <v>19</v>
      </c>
      <c r="E780" s="14" t="s">
        <v>15</v>
      </c>
      <c r="F780" s="22"/>
      <c r="G780" s="51">
        <f>IF('[3]Total Proposed Rate Full Y1'!$AG733="","",'[3]Total Proposed Rate Full Y1'!$AG733)</f>
        <v>0</v>
      </c>
      <c r="H780" s="51"/>
      <c r="I780" s="51">
        <f>IF('[4]Total Proposed Rate Full Y2'!$AG780="","",'[4]Total Proposed Rate Full Y2'!$AG780)</f>
        <v>0</v>
      </c>
      <c r="J780" s="59"/>
      <c r="K780" s="51">
        <f t="shared" si="87"/>
        <v>0</v>
      </c>
      <c r="L780" s="22"/>
      <c r="M780" s="60">
        <f t="shared" si="88"/>
        <v>0</v>
      </c>
      <c r="N780" s="5"/>
      <c r="R780" s="48"/>
    </row>
    <row r="781" spans="1:18" x14ac:dyDescent="0.2">
      <c r="A781" s="6">
        <f t="shared" si="92"/>
        <v>7</v>
      </c>
      <c r="B781" s="1"/>
      <c r="C781" s="1" t="s">
        <v>20</v>
      </c>
      <c r="E781" s="13"/>
      <c r="G781" s="51" t="str">
        <f>IF('[3]Total Proposed Rate Full Y1'!$AG734="","",'[3]Total Proposed Rate Full Y1'!$AG734)</f>
        <v/>
      </c>
      <c r="H781" s="59"/>
      <c r="I781" s="51" t="str">
        <f>IF('[4]Total Proposed Rate Full Y2'!$AG781="","",'[4]Total Proposed Rate Full Y2'!$AG781)</f>
        <v/>
      </c>
      <c r="J781" s="59"/>
      <c r="K781" s="51" t="str">
        <f t="shared" ref="K781:K844" si="93">IF(I781="","",+I781-G781)</f>
        <v/>
      </c>
      <c r="L781" s="52"/>
      <c r="M781" s="60" t="str">
        <f t="shared" ref="M781:M844" si="94">IF(K781="","",+IFERROR(K781/G781,0))</f>
        <v/>
      </c>
      <c r="N781" s="5"/>
      <c r="R781" s="48"/>
    </row>
    <row r="782" spans="1:18" x14ac:dyDescent="0.2">
      <c r="A782" s="6">
        <f t="shared" si="92"/>
        <v>8</v>
      </c>
      <c r="B782" s="1"/>
      <c r="C782" s="84" t="s">
        <v>55</v>
      </c>
      <c r="E782" s="15" t="s">
        <v>21</v>
      </c>
      <c r="F782" s="21"/>
      <c r="G782" s="59">
        <f>IF('[3]Total Proposed Rate Full Y1'!$AG735="","",'[3]Total Proposed Rate Full Y1'!$AG735)</f>
        <v>0.31344</v>
      </c>
      <c r="H782" s="59"/>
      <c r="I782" s="59">
        <f>IF('[4]Total Proposed Rate Full Y2'!$AG782="","",'[4]Total Proposed Rate Full Y2'!$AG782)</f>
        <v>0.31342999999999999</v>
      </c>
      <c r="J782" s="59"/>
      <c r="K782" s="59">
        <f t="shared" si="93"/>
        <v>-1.0000000000010001E-5</v>
      </c>
      <c r="L782" s="4"/>
      <c r="M782" s="60">
        <f t="shared" si="94"/>
        <v>-3.1904032669761358E-5</v>
      </c>
      <c r="N782" s="5"/>
      <c r="R782" s="48"/>
    </row>
    <row r="783" spans="1:18" x14ac:dyDescent="0.2">
      <c r="A783" s="6">
        <f t="shared" si="92"/>
        <v>9</v>
      </c>
      <c r="B783" s="1"/>
      <c r="C783" s="84" t="s">
        <v>56</v>
      </c>
      <c r="E783" s="15" t="s">
        <v>21</v>
      </c>
      <c r="F783" s="21"/>
      <c r="G783" s="59">
        <f>IF('[3]Total Proposed Rate Full Y1'!$AG736="","",'[3]Total Proposed Rate Full Y1'!$AG736)</f>
        <v>0.31344</v>
      </c>
      <c r="H783" s="59"/>
      <c r="I783" s="59">
        <f>IF('[4]Total Proposed Rate Full Y2'!$AG783="","",'[4]Total Proposed Rate Full Y2'!$AG783)</f>
        <v>0.31342999999999999</v>
      </c>
      <c r="J783" s="59"/>
      <c r="K783" s="59">
        <f t="shared" si="93"/>
        <v>-1.0000000000010001E-5</v>
      </c>
      <c r="L783" s="4"/>
      <c r="M783" s="60">
        <f t="shared" si="94"/>
        <v>-3.1904032669761358E-5</v>
      </c>
      <c r="N783" s="5"/>
      <c r="R783" s="48"/>
    </row>
    <row r="784" spans="1:18" x14ac:dyDescent="0.2">
      <c r="A784" s="6">
        <f t="shared" si="92"/>
        <v>10</v>
      </c>
      <c r="B784" s="1"/>
      <c r="C784" s="84" t="s">
        <v>57</v>
      </c>
      <c r="E784" s="15" t="s">
        <v>21</v>
      </c>
      <c r="F784" s="21"/>
      <c r="G784" s="59">
        <f>IF('[3]Total Proposed Rate Full Y1'!$AG737="","",'[3]Total Proposed Rate Full Y1'!$AG737)</f>
        <v>0.39467000000000002</v>
      </c>
      <c r="H784" s="59"/>
      <c r="I784" s="59">
        <f>IF('[4]Total Proposed Rate Full Y2'!$AG784="","",'[4]Total Proposed Rate Full Y2'!$AG784)</f>
        <v>0.39463999999999999</v>
      </c>
      <c r="J784" s="59"/>
      <c r="K784" s="59">
        <f t="shared" si="93"/>
        <v>-3.0000000000030003E-5</v>
      </c>
      <c r="L784" s="4"/>
      <c r="M784" s="60">
        <f t="shared" si="94"/>
        <v>-7.6012871512985534E-5</v>
      </c>
      <c r="N784" s="5"/>
      <c r="R784" s="48"/>
    </row>
    <row r="785" spans="1:18" x14ac:dyDescent="0.2">
      <c r="A785" s="6">
        <f t="shared" si="92"/>
        <v>11</v>
      </c>
      <c r="B785" s="1"/>
      <c r="C785" s="84" t="s">
        <v>58</v>
      </c>
      <c r="E785" s="15" t="s">
        <v>21</v>
      </c>
      <c r="F785" s="21"/>
      <c r="G785" s="59">
        <f>IF('[3]Total Proposed Rate Full Y1'!$AG738="","",'[3]Total Proposed Rate Full Y1'!$AG738)</f>
        <v>0.39467000000000002</v>
      </c>
      <c r="H785" s="59"/>
      <c r="I785" s="59">
        <f>IF('[4]Total Proposed Rate Full Y2'!$AG785="","",'[4]Total Proposed Rate Full Y2'!$AG785)</f>
        <v>0.39463999999999999</v>
      </c>
      <c r="J785" s="59"/>
      <c r="K785" s="59">
        <f t="shared" si="93"/>
        <v>-3.0000000000030003E-5</v>
      </c>
      <c r="L785" s="4"/>
      <c r="M785" s="60">
        <f t="shared" si="94"/>
        <v>-7.6012871512985534E-5</v>
      </c>
      <c r="N785" s="5"/>
      <c r="R785" s="48"/>
    </row>
    <row r="786" spans="1:18" x14ac:dyDescent="0.2">
      <c r="A786" s="6">
        <f t="shared" si="92"/>
        <v>12</v>
      </c>
      <c r="B786" s="1"/>
      <c r="C786" s="84" t="s">
        <v>59</v>
      </c>
      <c r="E786" s="15" t="s">
        <v>21</v>
      </c>
      <c r="F786" s="21"/>
      <c r="G786" s="59">
        <f>IF('[3]Total Proposed Rate Full Y1'!$AG739="","",'[3]Total Proposed Rate Full Y1'!$AG739)</f>
        <v>0</v>
      </c>
      <c r="H786" s="59"/>
      <c r="I786" s="59">
        <f>IF('[4]Total Proposed Rate Full Y2'!$AG786="","",'[4]Total Proposed Rate Full Y2'!$AG786)</f>
        <v>0</v>
      </c>
      <c r="J786" s="59"/>
      <c r="K786" s="59">
        <f t="shared" si="93"/>
        <v>0</v>
      </c>
      <c r="L786" s="4"/>
      <c r="M786" s="60">
        <f t="shared" si="94"/>
        <v>0</v>
      </c>
      <c r="N786" s="5"/>
      <c r="R786" s="48"/>
    </row>
    <row r="787" spans="1:18" x14ac:dyDescent="0.2">
      <c r="A787" s="6">
        <f t="shared" si="92"/>
        <v>13</v>
      </c>
      <c r="B787" s="1"/>
      <c r="C787" s="84" t="s">
        <v>60</v>
      </c>
      <c r="E787" s="15" t="s">
        <v>21</v>
      </c>
      <c r="F787" s="21"/>
      <c r="G787" s="59">
        <f>IF('[3]Total Proposed Rate Full Y1'!$AG740="","",'[3]Total Proposed Rate Full Y1'!$AG740)</f>
        <v>0</v>
      </c>
      <c r="H787" s="59"/>
      <c r="I787" s="59">
        <f>IF('[4]Total Proposed Rate Full Y2'!$AG787="","",'[4]Total Proposed Rate Full Y2'!$AG787)</f>
        <v>0</v>
      </c>
      <c r="J787" s="59"/>
      <c r="K787" s="59">
        <f t="shared" si="93"/>
        <v>0</v>
      </c>
      <c r="L787" s="4"/>
      <c r="M787" s="60">
        <f t="shared" si="94"/>
        <v>0</v>
      </c>
      <c r="N787" s="5"/>
      <c r="R787" s="48"/>
    </row>
    <row r="788" spans="1:18" x14ac:dyDescent="0.2">
      <c r="A788" s="6">
        <f t="shared" si="92"/>
        <v>14</v>
      </c>
      <c r="B788" s="1"/>
      <c r="C788" s="84" t="s">
        <v>61</v>
      </c>
      <c r="E788" s="15" t="s">
        <v>21</v>
      </c>
      <c r="F788" s="21"/>
      <c r="G788" s="59">
        <f>IF('[3]Total Proposed Rate Full Y1'!$AG741="","",'[3]Total Proposed Rate Full Y1'!$AG741)</f>
        <v>0</v>
      </c>
      <c r="H788" s="59"/>
      <c r="I788" s="59">
        <f>IF('[4]Total Proposed Rate Full Y2'!$AG788="","",'[4]Total Proposed Rate Full Y2'!$AG788)</f>
        <v>0</v>
      </c>
      <c r="J788" s="59"/>
      <c r="K788" s="59">
        <f t="shared" si="93"/>
        <v>0</v>
      </c>
      <c r="L788" s="4"/>
      <c r="M788" s="60">
        <f t="shared" si="94"/>
        <v>0</v>
      </c>
      <c r="N788" s="5"/>
      <c r="R788" s="48"/>
    </row>
    <row r="789" spans="1:18" x14ac:dyDescent="0.2">
      <c r="A789" s="6">
        <f t="shared" si="92"/>
        <v>15</v>
      </c>
      <c r="B789" s="1"/>
      <c r="C789" s="84" t="s">
        <v>62</v>
      </c>
      <c r="E789" s="15" t="s">
        <v>21</v>
      </c>
      <c r="F789" s="21"/>
      <c r="G789" s="59">
        <f>IF('[3]Total Proposed Rate Full Y1'!$AG742="","",'[3]Total Proposed Rate Full Y1'!$AG742)</f>
        <v>0</v>
      </c>
      <c r="H789" s="59"/>
      <c r="I789" s="59">
        <f>IF('[4]Total Proposed Rate Full Y2'!$AG789="","",'[4]Total Proposed Rate Full Y2'!$AG789)</f>
        <v>0</v>
      </c>
      <c r="J789" s="59"/>
      <c r="K789" s="59">
        <f t="shared" si="93"/>
        <v>0</v>
      </c>
      <c r="L789" s="4"/>
      <c r="M789" s="60">
        <f t="shared" si="94"/>
        <v>0</v>
      </c>
      <c r="N789" s="5"/>
      <c r="R789" s="48"/>
    </row>
    <row r="790" spans="1:18" x14ac:dyDescent="0.2">
      <c r="A790" s="6">
        <f t="shared" si="92"/>
        <v>16</v>
      </c>
      <c r="B790" s="1"/>
      <c r="C790" s="84" t="s">
        <v>239</v>
      </c>
      <c r="E790" s="15" t="s">
        <v>21</v>
      </c>
      <c r="F790" s="21"/>
      <c r="G790" s="59">
        <f>IF('[3]Total Proposed Rate Full Y1'!$AG743="","",'[3]Total Proposed Rate Full Y1'!$AG743)</f>
        <v>0.31342999999999999</v>
      </c>
      <c r="H790" s="59"/>
      <c r="I790" s="59">
        <f>IF('[4]Total Proposed Rate Full Y2'!$AG790="","",'[4]Total Proposed Rate Full Y2'!$AG790)</f>
        <v>0.31341999999999998</v>
      </c>
      <c r="J790" s="59"/>
      <c r="K790" s="59">
        <f t="shared" si="93"/>
        <v>-1.0000000000010001E-5</v>
      </c>
      <c r="L790" s="4"/>
      <c r="M790" s="60">
        <f t="shared" si="94"/>
        <v>-3.1905050569537063E-5</v>
      </c>
      <c r="N790" s="5"/>
      <c r="R790" s="48"/>
    </row>
    <row r="791" spans="1:18" x14ac:dyDescent="0.2">
      <c r="A791" s="6">
        <f t="shared" si="92"/>
        <v>17</v>
      </c>
      <c r="B791" s="1"/>
      <c r="C791" s="84" t="s">
        <v>240</v>
      </c>
      <c r="E791" s="15" t="s">
        <v>21</v>
      </c>
      <c r="F791" s="21"/>
      <c r="G791" s="59">
        <f>IF('[3]Total Proposed Rate Full Y1'!$AG744="","",'[3]Total Proposed Rate Full Y1'!$AG744)</f>
        <v>0.31342999999999999</v>
      </c>
      <c r="H791" s="59"/>
      <c r="I791" s="59">
        <f>IF('[4]Total Proposed Rate Full Y2'!$AG791="","",'[4]Total Proposed Rate Full Y2'!$AG791)</f>
        <v>0.31341999999999998</v>
      </c>
      <c r="J791" s="59"/>
      <c r="K791" s="59">
        <f t="shared" si="93"/>
        <v>-1.0000000000010001E-5</v>
      </c>
      <c r="L791" s="4"/>
      <c r="M791" s="60">
        <f t="shared" si="94"/>
        <v>-3.1905050569537063E-5</v>
      </c>
      <c r="N791" s="5"/>
      <c r="R791" s="48"/>
    </row>
    <row r="792" spans="1:18" x14ac:dyDescent="0.2">
      <c r="A792" s="6">
        <f t="shared" si="92"/>
        <v>18</v>
      </c>
      <c r="B792" s="1"/>
      <c r="C792" s="84" t="s">
        <v>241</v>
      </c>
      <c r="E792" s="24" t="s">
        <v>21</v>
      </c>
      <c r="F792" s="21"/>
      <c r="G792" s="59">
        <f>IF('[3]Total Proposed Rate Full Y1'!$AG745="","",'[3]Total Proposed Rate Full Y1'!$AG745)</f>
        <v>0.39465</v>
      </c>
      <c r="H792" s="59"/>
      <c r="I792" s="59">
        <f>IF('[4]Total Proposed Rate Full Y2'!$AG792="","",'[4]Total Proposed Rate Full Y2'!$AG792)</f>
        <v>0.39462999999999998</v>
      </c>
      <c r="J792" s="59"/>
      <c r="K792" s="59">
        <f t="shared" si="93"/>
        <v>-2.0000000000020002E-5</v>
      </c>
      <c r="L792" s="4"/>
      <c r="M792" s="60">
        <f t="shared" si="94"/>
        <v>-5.0677815786190298E-5</v>
      </c>
      <c r="N792" s="5"/>
      <c r="R792" s="48"/>
    </row>
    <row r="793" spans="1:18" x14ac:dyDescent="0.2">
      <c r="A793" s="6">
        <f t="shared" si="92"/>
        <v>19</v>
      </c>
      <c r="B793" s="1"/>
      <c r="C793" s="84" t="s">
        <v>242</v>
      </c>
      <c r="E793" s="24" t="s">
        <v>21</v>
      </c>
      <c r="F793" s="21"/>
      <c r="G793" s="59">
        <f>IF('[3]Total Proposed Rate Full Y1'!$AG746="","",'[3]Total Proposed Rate Full Y1'!$AG746)</f>
        <v>0.39465</v>
      </c>
      <c r="H793" s="59"/>
      <c r="I793" s="59">
        <f>IF('[4]Total Proposed Rate Full Y2'!$AG793="","",'[4]Total Proposed Rate Full Y2'!$AG793)</f>
        <v>0.39462999999999998</v>
      </c>
      <c r="J793" s="59"/>
      <c r="K793" s="59">
        <f t="shared" si="93"/>
        <v>-2.0000000000020002E-5</v>
      </c>
      <c r="L793" s="4"/>
      <c r="M793" s="60">
        <f t="shared" si="94"/>
        <v>-5.0677815786190298E-5</v>
      </c>
      <c r="N793" s="5"/>
      <c r="R793" s="48"/>
    </row>
    <row r="794" spans="1:18" x14ac:dyDescent="0.2">
      <c r="A794" s="6">
        <f t="shared" si="92"/>
        <v>20</v>
      </c>
      <c r="B794" s="1"/>
      <c r="C794" s="15" t="s">
        <v>22</v>
      </c>
      <c r="E794" s="24"/>
      <c r="F794" s="4"/>
      <c r="G794" s="59" t="str">
        <f>IF('[3]Total Proposed Rate Full Y1'!$AG747="","",'[3]Total Proposed Rate Full Y1'!$AG747)</f>
        <v/>
      </c>
      <c r="H794" s="59"/>
      <c r="I794" s="59" t="str">
        <f>IF('[4]Total Proposed Rate Full Y2'!$AG794="","",'[4]Total Proposed Rate Full Y2'!$AG794)</f>
        <v/>
      </c>
      <c r="J794" s="59"/>
      <c r="K794" s="59" t="str">
        <f t="shared" si="93"/>
        <v/>
      </c>
      <c r="L794" s="4"/>
      <c r="M794" s="60" t="str">
        <f t="shared" si="94"/>
        <v/>
      </c>
      <c r="N794" s="5"/>
      <c r="R794" s="48"/>
    </row>
    <row r="795" spans="1:18" x14ac:dyDescent="0.2">
      <c r="A795" s="6">
        <f t="shared" si="92"/>
        <v>21</v>
      </c>
      <c r="B795" s="1"/>
      <c r="C795" s="84" t="s">
        <v>55</v>
      </c>
      <c r="E795" s="24" t="s">
        <v>21</v>
      </c>
      <c r="F795" s="21"/>
      <c r="G795" s="59">
        <f>IF('[3]Total Proposed Rate Full Y1'!$AG748="","",'[3]Total Proposed Rate Full Y1'!$AG748)</f>
        <v>0.28748000000000001</v>
      </c>
      <c r="H795" s="59"/>
      <c r="I795" s="59">
        <f>IF('[4]Total Proposed Rate Full Y2'!$AG795="","",'[4]Total Proposed Rate Full Y2'!$AG795)</f>
        <v>0.28746999999999995</v>
      </c>
      <c r="J795" s="59"/>
      <c r="K795" s="59">
        <f t="shared" si="93"/>
        <v>-1.0000000000065512E-5</v>
      </c>
      <c r="L795" s="4"/>
      <c r="M795" s="60">
        <f t="shared" si="94"/>
        <v>-3.4785028523951274E-5</v>
      </c>
      <c r="N795" s="5"/>
      <c r="R795" s="48"/>
    </row>
    <row r="796" spans="1:18" x14ac:dyDescent="0.2">
      <c r="A796" s="6">
        <f t="shared" si="92"/>
        <v>22</v>
      </c>
      <c r="B796" s="1"/>
      <c r="C796" s="84" t="s">
        <v>56</v>
      </c>
      <c r="E796" s="24" t="s">
        <v>21</v>
      </c>
      <c r="F796" s="21"/>
      <c r="G796" s="59">
        <f>IF('[3]Total Proposed Rate Full Y1'!$AG749="","",'[3]Total Proposed Rate Full Y1'!$AG749)</f>
        <v>0.28748000000000001</v>
      </c>
      <c r="H796" s="59"/>
      <c r="I796" s="59">
        <f>IF('[4]Total Proposed Rate Full Y2'!$AG796="","",'[4]Total Proposed Rate Full Y2'!$AG796)</f>
        <v>0.28746999999999995</v>
      </c>
      <c r="J796" s="59"/>
      <c r="K796" s="59">
        <f t="shared" si="93"/>
        <v>-1.0000000000065512E-5</v>
      </c>
      <c r="L796" s="4"/>
      <c r="M796" s="60">
        <f t="shared" si="94"/>
        <v>-3.4785028523951274E-5</v>
      </c>
      <c r="N796" s="5"/>
      <c r="R796" s="48"/>
    </row>
    <row r="797" spans="1:18" x14ac:dyDescent="0.2">
      <c r="A797" s="6">
        <f t="shared" si="92"/>
        <v>23</v>
      </c>
      <c r="B797" s="1"/>
      <c r="C797" s="84" t="s">
        <v>57</v>
      </c>
      <c r="E797" s="24" t="s">
        <v>21</v>
      </c>
      <c r="F797" s="21"/>
      <c r="G797" s="59">
        <f>IF('[3]Total Proposed Rate Full Y1'!$AG750="","",'[3]Total Proposed Rate Full Y1'!$AG750)</f>
        <v>0.36198000000000002</v>
      </c>
      <c r="H797" s="59"/>
      <c r="I797" s="59">
        <f>IF('[4]Total Proposed Rate Full Y2'!$AG797="","",'[4]Total Proposed Rate Full Y2'!$AG797)</f>
        <v>0.36195000000000005</v>
      </c>
      <c r="J797" s="59"/>
      <c r="K797" s="59">
        <f t="shared" si="93"/>
        <v>-2.9999999999974492E-5</v>
      </c>
      <c r="L797" s="4"/>
      <c r="M797" s="60">
        <f t="shared" si="94"/>
        <v>-8.2877507044517619E-5</v>
      </c>
      <c r="N797" s="5"/>
      <c r="R797" s="48"/>
    </row>
    <row r="798" spans="1:18" x14ac:dyDescent="0.2">
      <c r="A798" s="6">
        <f t="shared" si="92"/>
        <v>24</v>
      </c>
      <c r="B798" s="1"/>
      <c r="C798" s="84" t="s">
        <v>58</v>
      </c>
      <c r="E798" s="24" t="s">
        <v>21</v>
      </c>
      <c r="F798" s="21"/>
      <c r="G798" s="59">
        <f>IF('[3]Total Proposed Rate Full Y1'!$AG751="","",'[3]Total Proposed Rate Full Y1'!$AG751)</f>
        <v>0.36198000000000002</v>
      </c>
      <c r="H798" s="59"/>
      <c r="I798" s="59">
        <f>IF('[4]Total Proposed Rate Full Y2'!$AG798="","",'[4]Total Proposed Rate Full Y2'!$AG798)</f>
        <v>0.36195000000000005</v>
      </c>
      <c r="J798" s="59"/>
      <c r="K798" s="59">
        <f t="shared" si="93"/>
        <v>-2.9999999999974492E-5</v>
      </c>
      <c r="L798" s="4"/>
      <c r="M798" s="60">
        <f t="shared" si="94"/>
        <v>-8.2877507044517619E-5</v>
      </c>
      <c r="N798" s="5"/>
      <c r="R798" s="48"/>
    </row>
    <row r="799" spans="1:18" x14ac:dyDescent="0.2">
      <c r="A799" s="6">
        <f t="shared" si="92"/>
        <v>25</v>
      </c>
      <c r="B799" s="1"/>
      <c r="C799" s="84" t="s">
        <v>59</v>
      </c>
      <c r="E799" s="15" t="s">
        <v>21</v>
      </c>
      <c r="F799" s="21"/>
      <c r="G799" s="59">
        <f>IF('[3]Total Proposed Rate Full Y1'!$AG752="","",'[3]Total Proposed Rate Full Y1'!$AG752)</f>
        <v>0</v>
      </c>
      <c r="H799" s="59"/>
      <c r="I799" s="59">
        <f>IF('[4]Total Proposed Rate Full Y2'!$AG799="","",'[4]Total Proposed Rate Full Y2'!$AG799)</f>
        <v>0</v>
      </c>
      <c r="J799" s="59"/>
      <c r="K799" s="59">
        <f t="shared" si="93"/>
        <v>0</v>
      </c>
      <c r="L799" s="4"/>
      <c r="M799" s="60">
        <f t="shared" si="94"/>
        <v>0</v>
      </c>
      <c r="N799" s="5"/>
      <c r="R799" s="48"/>
    </row>
    <row r="800" spans="1:18" x14ac:dyDescent="0.2">
      <c r="A800" s="6">
        <f t="shared" si="92"/>
        <v>26</v>
      </c>
      <c r="B800" s="1"/>
      <c r="C800" s="84" t="s">
        <v>60</v>
      </c>
      <c r="E800" s="15" t="s">
        <v>21</v>
      </c>
      <c r="F800" s="21"/>
      <c r="G800" s="59">
        <f>IF('[3]Total Proposed Rate Full Y1'!$AG753="","",'[3]Total Proposed Rate Full Y1'!$AG753)</f>
        <v>0</v>
      </c>
      <c r="H800" s="59"/>
      <c r="I800" s="59">
        <f>IF('[4]Total Proposed Rate Full Y2'!$AG800="","",'[4]Total Proposed Rate Full Y2'!$AG800)</f>
        <v>0</v>
      </c>
      <c r="J800" s="59"/>
      <c r="K800" s="59">
        <f t="shared" si="93"/>
        <v>0</v>
      </c>
      <c r="L800" s="4"/>
      <c r="M800" s="60">
        <f t="shared" si="94"/>
        <v>0</v>
      </c>
      <c r="N800" s="5"/>
      <c r="R800" s="48"/>
    </row>
    <row r="801" spans="1:18" x14ac:dyDescent="0.2">
      <c r="A801" s="6">
        <f t="shared" si="92"/>
        <v>27</v>
      </c>
      <c r="B801" s="1"/>
      <c r="C801" s="84" t="s">
        <v>61</v>
      </c>
      <c r="E801" s="15" t="s">
        <v>21</v>
      </c>
      <c r="F801" s="21"/>
      <c r="G801" s="59">
        <f>IF('[3]Total Proposed Rate Full Y1'!$AG754="","",'[3]Total Proposed Rate Full Y1'!$AG754)</f>
        <v>0</v>
      </c>
      <c r="H801" s="59"/>
      <c r="I801" s="59">
        <f>IF('[4]Total Proposed Rate Full Y2'!$AG801="","",'[4]Total Proposed Rate Full Y2'!$AG801)</f>
        <v>0</v>
      </c>
      <c r="J801" s="59"/>
      <c r="K801" s="59">
        <f t="shared" si="93"/>
        <v>0</v>
      </c>
      <c r="L801" s="4"/>
      <c r="M801" s="60">
        <f t="shared" si="94"/>
        <v>0</v>
      </c>
      <c r="N801" s="5"/>
      <c r="R801" s="48"/>
    </row>
    <row r="802" spans="1:18" x14ac:dyDescent="0.2">
      <c r="A802" s="6">
        <f t="shared" si="92"/>
        <v>28</v>
      </c>
      <c r="B802" s="1"/>
      <c r="C802" s="84" t="s">
        <v>62</v>
      </c>
      <c r="E802" s="15" t="s">
        <v>21</v>
      </c>
      <c r="F802" s="21"/>
      <c r="G802" s="59">
        <f>IF('[3]Total Proposed Rate Full Y1'!$AG755="","",'[3]Total Proposed Rate Full Y1'!$AG755)</f>
        <v>0</v>
      </c>
      <c r="H802" s="59"/>
      <c r="I802" s="59">
        <f>IF('[4]Total Proposed Rate Full Y2'!$AG802="","",'[4]Total Proposed Rate Full Y2'!$AG802)</f>
        <v>0</v>
      </c>
      <c r="J802" s="59"/>
      <c r="K802" s="59">
        <f t="shared" si="93"/>
        <v>0</v>
      </c>
      <c r="L802" s="4"/>
      <c r="M802" s="60">
        <f t="shared" si="94"/>
        <v>0</v>
      </c>
      <c r="N802" s="5"/>
      <c r="R802" s="48"/>
    </row>
    <row r="803" spans="1:18" x14ac:dyDescent="0.2">
      <c r="A803" s="6">
        <f t="shared" si="92"/>
        <v>29</v>
      </c>
      <c r="B803" s="1"/>
      <c r="C803" s="84" t="s">
        <v>239</v>
      </c>
      <c r="E803" s="24" t="s">
        <v>21</v>
      </c>
      <c r="F803" s="21"/>
      <c r="G803" s="59">
        <f>IF('[3]Total Proposed Rate Full Y1'!$AG756="","",'[3]Total Proposed Rate Full Y1'!$AG756)</f>
        <v>0.28747</v>
      </c>
      <c r="H803" s="59"/>
      <c r="I803" s="59">
        <f>IF('[4]Total Proposed Rate Full Y2'!$AG803="","",'[4]Total Proposed Rate Full Y2'!$AG803)</f>
        <v>0.31342000000000003</v>
      </c>
      <c r="J803" s="59"/>
      <c r="K803" s="59">
        <f t="shared" si="93"/>
        <v>2.5950000000000029E-2</v>
      </c>
      <c r="L803" s="4"/>
      <c r="M803" s="60">
        <f t="shared" si="94"/>
        <v>9.0270289073642568E-2</v>
      </c>
      <c r="N803" s="5"/>
      <c r="R803" s="48"/>
    </row>
    <row r="804" spans="1:18" x14ac:dyDescent="0.2">
      <c r="A804" s="6">
        <f t="shared" si="92"/>
        <v>30</v>
      </c>
      <c r="B804" s="1"/>
      <c r="C804" s="84" t="s">
        <v>240</v>
      </c>
      <c r="E804" s="24" t="s">
        <v>21</v>
      </c>
      <c r="F804" s="21"/>
      <c r="G804" s="59">
        <f>IF('[3]Total Proposed Rate Full Y1'!$AG757="","",'[3]Total Proposed Rate Full Y1'!$AG757)</f>
        <v>0.28747</v>
      </c>
      <c r="H804" s="59"/>
      <c r="I804" s="59">
        <f>IF('[4]Total Proposed Rate Full Y2'!$AG804="","",'[4]Total Proposed Rate Full Y2'!$AG804)</f>
        <v>0.31342000000000003</v>
      </c>
      <c r="J804" s="59"/>
      <c r="K804" s="59">
        <f t="shared" si="93"/>
        <v>2.5950000000000029E-2</v>
      </c>
      <c r="L804" s="4"/>
      <c r="M804" s="60">
        <f t="shared" si="94"/>
        <v>9.0270289073642568E-2</v>
      </c>
      <c r="N804" s="5"/>
      <c r="R804" s="48"/>
    </row>
    <row r="805" spans="1:18" x14ac:dyDescent="0.2">
      <c r="A805" s="6">
        <f t="shared" si="92"/>
        <v>31</v>
      </c>
      <c r="B805" s="1"/>
      <c r="C805" s="84" t="s">
        <v>241</v>
      </c>
      <c r="E805" s="24" t="s">
        <v>21</v>
      </c>
      <c r="F805" s="21"/>
      <c r="G805" s="59">
        <f>IF('[3]Total Proposed Rate Full Y1'!$AG758="","",'[3]Total Proposed Rate Full Y1'!$AG758)</f>
        <v>0.36197000000000001</v>
      </c>
      <c r="H805" s="59"/>
      <c r="I805" s="59">
        <f>IF('[4]Total Proposed Rate Full Y2'!$AG805="","",'[4]Total Proposed Rate Full Y2'!$AG805)</f>
        <v>0.39463000000000004</v>
      </c>
      <c r="J805" s="59"/>
      <c r="K805" s="59">
        <f t="shared" si="93"/>
        <v>3.2660000000000022E-2</v>
      </c>
      <c r="L805" s="4"/>
      <c r="M805" s="60">
        <f t="shared" si="94"/>
        <v>9.0228471972815485E-2</v>
      </c>
      <c r="N805" s="5"/>
      <c r="R805" s="48"/>
    </row>
    <row r="806" spans="1:18" x14ac:dyDescent="0.2">
      <c r="A806" s="6">
        <f t="shared" si="92"/>
        <v>32</v>
      </c>
      <c r="B806" s="1"/>
      <c r="C806" s="84" t="s">
        <v>242</v>
      </c>
      <c r="E806" s="24" t="s">
        <v>21</v>
      </c>
      <c r="F806" s="21"/>
      <c r="G806" s="59">
        <f>IF('[3]Total Proposed Rate Full Y1'!$AG759="","",'[3]Total Proposed Rate Full Y1'!$AG759)</f>
        <v>0.36197000000000001</v>
      </c>
      <c r="H806" s="59"/>
      <c r="I806" s="59">
        <f>IF('[4]Total Proposed Rate Full Y2'!$AG806="","",'[4]Total Proposed Rate Full Y2'!$AG806)</f>
        <v>0.39463000000000004</v>
      </c>
      <c r="J806" s="59"/>
      <c r="K806" s="59">
        <f t="shared" si="93"/>
        <v>3.2660000000000022E-2</v>
      </c>
      <c r="L806" s="4"/>
      <c r="M806" s="60">
        <f t="shared" si="94"/>
        <v>9.0228471972815485E-2</v>
      </c>
      <c r="N806" s="5"/>
      <c r="R806" s="48"/>
    </row>
    <row r="807" spans="1:18" x14ac:dyDescent="0.2">
      <c r="A807" s="6">
        <f t="shared" si="92"/>
        <v>33</v>
      </c>
      <c r="B807" s="1"/>
      <c r="C807" s="14" t="s">
        <v>26</v>
      </c>
      <c r="E807" s="17" t="s">
        <v>24</v>
      </c>
      <c r="G807" s="102">
        <f>IF('[3]Total Proposed Rate Full Y1'!$AG760="","",'[3]Total Proposed Rate Full Y1'!$AG760)</f>
        <v>0.16900000000000001</v>
      </c>
      <c r="H807" s="102"/>
      <c r="I807" s="102">
        <f>IF('[4]Total Proposed Rate Full Y2'!$AG807="","",'[4]Total Proposed Rate Full Y2'!$AG807)</f>
        <v>0.16900000000000001</v>
      </c>
      <c r="J807" s="102"/>
      <c r="K807" s="102">
        <f t="shared" si="93"/>
        <v>0</v>
      </c>
      <c r="L807" s="22"/>
      <c r="M807" s="60">
        <f t="shared" si="94"/>
        <v>0</v>
      </c>
      <c r="N807" s="5"/>
      <c r="R807" s="48"/>
    </row>
    <row r="808" spans="1:18" x14ac:dyDescent="0.2">
      <c r="A808" s="6"/>
      <c r="B808" s="1"/>
      <c r="C808" s="15"/>
      <c r="E808" s="24"/>
      <c r="F808" s="21"/>
      <c r="G808" s="59" t="str">
        <f>IF('[3]Total Proposed Rate Full Y1'!$AG799="","",'[3]Total Proposed Rate Full Y1'!$AG799)</f>
        <v/>
      </c>
      <c r="H808" s="59"/>
      <c r="I808" s="59" t="str">
        <f>IF('[4]Total Proposed Rate Full Y2'!$AG808="","",'[4]Total Proposed Rate Full Y2'!$AG808)</f>
        <v/>
      </c>
      <c r="J808" s="59"/>
      <c r="K808" s="59" t="str">
        <f t="shared" si="93"/>
        <v/>
      </c>
      <c r="L808" s="21"/>
      <c r="M808" s="60" t="str">
        <f t="shared" si="94"/>
        <v/>
      </c>
      <c r="N808" s="5"/>
      <c r="R808" s="48"/>
    </row>
    <row r="809" spans="1:18" x14ac:dyDescent="0.2">
      <c r="A809" s="6"/>
      <c r="B809" s="1"/>
      <c r="C809" s="15"/>
      <c r="E809" s="24"/>
      <c r="F809" s="21"/>
      <c r="G809" s="59" t="str">
        <f>IF('[3]Total Proposed Rate Full Y1'!$AG800="","",'[3]Total Proposed Rate Full Y1'!$AG800)</f>
        <v/>
      </c>
      <c r="H809" s="59"/>
      <c r="I809" s="59" t="str">
        <f>IF('[4]Total Proposed Rate Full Y2'!$AG809="","",'[4]Total Proposed Rate Full Y2'!$AG809)</f>
        <v/>
      </c>
      <c r="J809" s="59"/>
      <c r="K809" s="59" t="str">
        <f t="shared" si="93"/>
        <v/>
      </c>
      <c r="L809" s="21"/>
      <c r="M809" s="60" t="str">
        <f t="shared" si="94"/>
        <v/>
      </c>
      <c r="N809" s="5"/>
      <c r="R809" s="48"/>
    </row>
    <row r="810" spans="1:18" x14ac:dyDescent="0.2">
      <c r="A810" s="6"/>
      <c r="B810" s="1"/>
      <c r="C810" s="15"/>
      <c r="E810" s="24"/>
      <c r="F810" s="21"/>
      <c r="G810" s="59"/>
      <c r="H810" s="59"/>
      <c r="I810" s="59" t="str">
        <f>IF('[4]Total Proposed Rate Full Y2'!$AG810="","",'[4]Total Proposed Rate Full Y2'!$AG810)</f>
        <v/>
      </c>
      <c r="J810" s="59"/>
      <c r="K810" s="59" t="str">
        <f t="shared" si="93"/>
        <v/>
      </c>
      <c r="L810" s="21"/>
      <c r="M810" s="60" t="str">
        <f t="shared" si="94"/>
        <v/>
      </c>
      <c r="N810" s="5"/>
      <c r="R810" s="48"/>
    </row>
    <row r="811" spans="1:18" x14ac:dyDescent="0.2">
      <c r="A811" s="6"/>
      <c r="B811" s="1"/>
      <c r="C811" s="15"/>
      <c r="E811" s="24"/>
      <c r="F811" s="21"/>
      <c r="G811" s="59"/>
      <c r="H811" s="59"/>
      <c r="I811" s="59" t="str">
        <f>IF('[4]Total Proposed Rate Full Y2'!$AG811="","",'[4]Total Proposed Rate Full Y2'!$AG811)</f>
        <v/>
      </c>
      <c r="J811" s="59"/>
      <c r="K811" s="59" t="str">
        <f t="shared" si="93"/>
        <v/>
      </c>
      <c r="L811" s="21"/>
      <c r="M811" s="60" t="str">
        <f t="shared" si="94"/>
        <v/>
      </c>
      <c r="N811" s="5"/>
      <c r="R811" s="48"/>
    </row>
    <row r="812" spans="1:18" x14ac:dyDescent="0.2">
      <c r="A812" s="6"/>
      <c r="B812" s="1"/>
      <c r="C812" s="15"/>
      <c r="E812" s="24"/>
      <c r="F812" s="21"/>
      <c r="G812" s="51"/>
      <c r="H812" s="59"/>
      <c r="I812" s="51" t="str">
        <f>IF('[4]Total Proposed Rate Full Y2'!$AG812="","",'[4]Total Proposed Rate Full Y2'!$AG812)</f>
        <v/>
      </c>
      <c r="J812" s="59"/>
      <c r="K812" s="51" t="str">
        <f t="shared" si="93"/>
        <v/>
      </c>
      <c r="L812" s="21"/>
      <c r="M812" s="60" t="str">
        <f t="shared" si="94"/>
        <v/>
      </c>
      <c r="N812" s="5"/>
      <c r="R812" s="48"/>
    </row>
    <row r="813" spans="1:18" x14ac:dyDescent="0.2">
      <c r="A813" s="6"/>
      <c r="B813" s="1"/>
      <c r="C813" s="15"/>
      <c r="E813" s="24"/>
      <c r="F813" s="21"/>
      <c r="G813" s="51"/>
      <c r="H813" s="59"/>
      <c r="I813" s="51" t="str">
        <f>IF('[4]Total Proposed Rate Full Y2'!$AG813="","",'[4]Total Proposed Rate Full Y2'!$AG813)</f>
        <v/>
      </c>
      <c r="J813" s="59"/>
      <c r="K813" s="51" t="str">
        <f t="shared" si="93"/>
        <v/>
      </c>
      <c r="L813" s="21"/>
      <c r="M813" s="60" t="str">
        <f t="shared" si="94"/>
        <v/>
      </c>
      <c r="N813" s="5"/>
      <c r="R813" s="48"/>
    </row>
    <row r="814" spans="1:18" ht="10.5" x14ac:dyDescent="0.25">
      <c r="A814" s="6">
        <f>+A813+1</f>
        <v>1</v>
      </c>
      <c r="B814" s="1"/>
      <c r="C814" s="12" t="s">
        <v>310</v>
      </c>
      <c r="E814" s="24"/>
      <c r="F814" s="21"/>
      <c r="G814" s="51" t="str">
        <f>IF('[3]Total Proposed Rate Full Y1'!$AG805="","",'[3]Total Proposed Rate Full Y1'!$AG805)</f>
        <v/>
      </c>
      <c r="H814" s="59"/>
      <c r="I814" s="51" t="str">
        <f>IF('[4]Total Proposed Rate Full Y2'!$AG814="","",'[4]Total Proposed Rate Full Y2'!$AG814)</f>
        <v/>
      </c>
      <c r="J814" s="59"/>
      <c r="K814" s="51" t="str">
        <f t="shared" si="93"/>
        <v/>
      </c>
      <c r="L814" s="21"/>
      <c r="M814" s="60" t="str">
        <f t="shared" si="94"/>
        <v/>
      </c>
      <c r="N814" s="5"/>
      <c r="R814" s="48"/>
    </row>
    <row r="815" spans="1:18" x14ac:dyDescent="0.2">
      <c r="A815" s="6">
        <f t="shared" ref="A815:A819" si="95">+A814+1</f>
        <v>2</v>
      </c>
      <c r="B815" s="1"/>
      <c r="C815" s="1" t="s">
        <v>12</v>
      </c>
      <c r="E815" s="13" t="s">
        <v>13</v>
      </c>
      <c r="F815" s="30"/>
      <c r="G815" s="51">
        <f>IF('[3]Total Proposed Rate Full Y1'!$AG766="","",'[3]Total Proposed Rate Full Y1'!$AG766)</f>
        <v>0</v>
      </c>
      <c r="H815" s="51"/>
      <c r="I815" s="51">
        <f>IF('[4]Total Proposed Rate Full Y2'!$AG815="","",'[4]Total Proposed Rate Full Y2'!$AG815)</f>
        <v>0</v>
      </c>
      <c r="J815" s="59"/>
      <c r="K815" s="51">
        <f t="shared" si="93"/>
        <v>0</v>
      </c>
      <c r="L815" s="22"/>
      <c r="M815" s="60">
        <f t="shared" si="94"/>
        <v>0</v>
      </c>
      <c r="N815" s="5"/>
      <c r="R815" s="48"/>
    </row>
    <row r="816" spans="1:18" x14ac:dyDescent="0.2">
      <c r="A816" s="6">
        <f t="shared" si="95"/>
        <v>3</v>
      </c>
      <c r="B816" s="1"/>
      <c r="C816" s="1" t="s">
        <v>14</v>
      </c>
      <c r="E816" s="14" t="s">
        <v>15</v>
      </c>
      <c r="F816" s="30"/>
      <c r="G816" s="51">
        <f>IF('[3]Total Proposed Rate Full Y1'!$AG767="","",'[3]Total Proposed Rate Full Y1'!$AG767)</f>
        <v>0</v>
      </c>
      <c r="H816" s="51"/>
      <c r="I816" s="51">
        <f>IF('[4]Total Proposed Rate Full Y2'!$AG816="","",'[4]Total Proposed Rate Full Y2'!$AG816)</f>
        <v>0</v>
      </c>
      <c r="J816" s="59"/>
      <c r="K816" s="51">
        <f t="shared" si="93"/>
        <v>0</v>
      </c>
      <c r="L816" s="22"/>
      <c r="M816" s="60">
        <f t="shared" si="94"/>
        <v>0</v>
      </c>
      <c r="N816" s="5"/>
      <c r="R816" s="48"/>
    </row>
    <row r="817" spans="1:18" hidden="1" x14ac:dyDescent="0.2">
      <c r="A817" s="6">
        <v>4</v>
      </c>
      <c r="B817" s="1"/>
      <c r="C817" s="42" t="s">
        <v>165</v>
      </c>
      <c r="E817" s="2" t="s">
        <v>15</v>
      </c>
      <c r="F817" s="30"/>
      <c r="G817" s="51">
        <f>IF('[3]Total Proposed Rate Full Y1'!$AG768="","",'[3]Total Proposed Rate Full Y1'!$AG768)</f>
        <v>0</v>
      </c>
      <c r="H817" s="51"/>
      <c r="I817" s="51">
        <f>IF('[4]Total Proposed Rate Full Y2'!$AG817="","",'[4]Total Proposed Rate Full Y2'!$AG817)</f>
        <v>0</v>
      </c>
      <c r="J817" s="59"/>
      <c r="K817" s="51">
        <f t="shared" si="93"/>
        <v>0</v>
      </c>
      <c r="L817" s="22"/>
      <c r="M817" s="60">
        <f t="shared" si="94"/>
        <v>0</v>
      </c>
      <c r="N817" s="5"/>
      <c r="R817" s="48"/>
    </row>
    <row r="818" spans="1:18" x14ac:dyDescent="0.2">
      <c r="A818" s="6">
        <v>4</v>
      </c>
      <c r="B818" s="1"/>
      <c r="C818" s="1" t="s">
        <v>17</v>
      </c>
      <c r="G818" s="51" t="str">
        <f>IF('[3]Total Proposed Rate Full Y1'!$AG769="","",'[3]Total Proposed Rate Full Y1'!$AG769)</f>
        <v/>
      </c>
      <c r="H818" s="59"/>
      <c r="I818" s="51" t="str">
        <f>IF('[4]Total Proposed Rate Full Y2'!$AG818="","",'[4]Total Proposed Rate Full Y2'!$AG818)</f>
        <v/>
      </c>
      <c r="J818" s="59"/>
      <c r="K818" s="51" t="str">
        <f t="shared" si="93"/>
        <v/>
      </c>
      <c r="M818" s="60" t="str">
        <f t="shared" si="94"/>
        <v/>
      </c>
      <c r="N818" s="5"/>
      <c r="R818" s="48"/>
    </row>
    <row r="819" spans="1:18" x14ac:dyDescent="0.2">
      <c r="A819" s="6">
        <f t="shared" si="95"/>
        <v>5</v>
      </c>
      <c r="B819" s="1"/>
      <c r="C819" s="26" t="s">
        <v>18</v>
      </c>
      <c r="E819" s="14" t="s">
        <v>15</v>
      </c>
      <c r="F819" s="30"/>
      <c r="G819" s="51">
        <f>IF('[3]Total Proposed Rate Full Y1'!$AG770="","",'[3]Total Proposed Rate Full Y1'!$AG770)</f>
        <v>0</v>
      </c>
      <c r="H819" s="51"/>
      <c r="I819" s="51">
        <f>IF('[4]Total Proposed Rate Full Y2'!$AG819="","",'[4]Total Proposed Rate Full Y2'!$AG819)</f>
        <v>0</v>
      </c>
      <c r="J819" s="59"/>
      <c r="K819" s="51">
        <f t="shared" si="93"/>
        <v>0</v>
      </c>
      <c r="L819" s="22"/>
      <c r="M819" s="60">
        <f t="shared" si="94"/>
        <v>0</v>
      </c>
      <c r="N819" s="5"/>
      <c r="R819" s="48"/>
    </row>
    <row r="820" spans="1:18" x14ac:dyDescent="0.2">
      <c r="A820" s="6">
        <f t="shared" ref="A820:A847" si="96">+A819+1</f>
        <v>6</v>
      </c>
      <c r="B820" s="1"/>
      <c r="C820" s="26" t="s">
        <v>19</v>
      </c>
      <c r="E820" s="14" t="s">
        <v>15</v>
      </c>
      <c r="F820" s="30"/>
      <c r="G820" s="51">
        <f>IF('[3]Total Proposed Rate Full Y1'!$AG771="","",'[3]Total Proposed Rate Full Y1'!$AG771)</f>
        <v>0</v>
      </c>
      <c r="H820" s="51"/>
      <c r="I820" s="51">
        <f>IF('[4]Total Proposed Rate Full Y2'!$AG820="","",'[4]Total Proposed Rate Full Y2'!$AG820)</f>
        <v>0</v>
      </c>
      <c r="J820" s="59"/>
      <c r="K820" s="51">
        <f t="shared" si="93"/>
        <v>0</v>
      </c>
      <c r="L820" s="22"/>
      <c r="M820" s="60">
        <f t="shared" si="94"/>
        <v>0</v>
      </c>
      <c r="N820" s="5"/>
      <c r="R820" s="48"/>
    </row>
    <row r="821" spans="1:18" x14ac:dyDescent="0.2">
      <c r="A821" s="6">
        <f t="shared" si="96"/>
        <v>7</v>
      </c>
      <c r="B821" s="1"/>
      <c r="C821" s="1" t="s">
        <v>20</v>
      </c>
      <c r="E821" s="13"/>
      <c r="G821" s="51" t="str">
        <f>IF('[3]Total Proposed Rate Full Y1'!$AG772="","",'[3]Total Proposed Rate Full Y1'!$AG772)</f>
        <v/>
      </c>
      <c r="H821" s="59"/>
      <c r="I821" s="51" t="str">
        <f>IF('[4]Total Proposed Rate Full Y2'!$AG821="","",'[4]Total Proposed Rate Full Y2'!$AG821)</f>
        <v/>
      </c>
      <c r="J821" s="59"/>
      <c r="K821" s="51" t="str">
        <f t="shared" si="93"/>
        <v/>
      </c>
      <c r="L821" s="52"/>
      <c r="M821" s="60" t="str">
        <f t="shared" si="94"/>
        <v/>
      </c>
      <c r="N821" s="5"/>
      <c r="R821" s="48"/>
    </row>
    <row r="822" spans="1:18" x14ac:dyDescent="0.2">
      <c r="A822" s="6">
        <f t="shared" si="96"/>
        <v>8</v>
      </c>
      <c r="B822" s="1"/>
      <c r="C822" s="84" t="s">
        <v>55</v>
      </c>
      <c r="E822" s="15" t="s">
        <v>21</v>
      </c>
      <c r="F822" s="21"/>
      <c r="G822" s="59">
        <f>IF('[3]Total Proposed Rate Full Y1'!$AG773="","",'[3]Total Proposed Rate Full Y1'!$AG773)</f>
        <v>0.23291000000000001</v>
      </c>
      <c r="H822" s="59"/>
      <c r="I822" s="59">
        <f>IF('[4]Total Proposed Rate Full Y2'!$AG822="","",'[4]Total Proposed Rate Full Y2'!$AG822)</f>
        <v>0.2329</v>
      </c>
      <c r="J822" s="59"/>
      <c r="K822" s="59">
        <f t="shared" si="93"/>
        <v>-1.0000000000010001E-5</v>
      </c>
      <c r="L822" s="4"/>
      <c r="M822" s="60">
        <f t="shared" si="94"/>
        <v>-4.2935039285603885E-5</v>
      </c>
      <c r="N822" s="5"/>
      <c r="R822" s="48"/>
    </row>
    <row r="823" spans="1:18" x14ac:dyDescent="0.2">
      <c r="A823" s="6">
        <f t="shared" si="96"/>
        <v>9</v>
      </c>
      <c r="B823" s="1"/>
      <c r="C823" s="84" t="s">
        <v>56</v>
      </c>
      <c r="E823" s="15" t="s">
        <v>21</v>
      </c>
      <c r="F823" s="21"/>
      <c r="G823" s="59">
        <f>IF('[3]Total Proposed Rate Full Y1'!$AG774="","",'[3]Total Proposed Rate Full Y1'!$AG774)</f>
        <v>0.23291000000000001</v>
      </c>
      <c r="H823" s="59"/>
      <c r="I823" s="59">
        <f>IF('[4]Total Proposed Rate Full Y2'!$AG823="","",'[4]Total Proposed Rate Full Y2'!$AG823)</f>
        <v>0.2329</v>
      </c>
      <c r="J823" s="59"/>
      <c r="K823" s="59">
        <f t="shared" si="93"/>
        <v>-1.0000000000010001E-5</v>
      </c>
      <c r="L823" s="4"/>
      <c r="M823" s="60">
        <f t="shared" si="94"/>
        <v>-4.2935039285603885E-5</v>
      </c>
      <c r="N823" s="5"/>
      <c r="R823" s="48"/>
    </row>
    <row r="824" spans="1:18" x14ac:dyDescent="0.2">
      <c r="A824" s="6">
        <f t="shared" si="96"/>
        <v>10</v>
      </c>
      <c r="B824" s="1"/>
      <c r="C824" s="84" t="s">
        <v>57</v>
      </c>
      <c r="E824" s="15" t="s">
        <v>21</v>
      </c>
      <c r="F824" s="21"/>
      <c r="G824" s="59">
        <f>IF('[3]Total Proposed Rate Full Y1'!$AG775="","",'[3]Total Proposed Rate Full Y1'!$AG775)</f>
        <v>0.29325999999999997</v>
      </c>
      <c r="H824" s="59"/>
      <c r="I824" s="59">
        <f>IF('[4]Total Proposed Rate Full Y2'!$AG824="","",'[4]Total Proposed Rate Full Y2'!$AG824)</f>
        <v>0.29324999999999996</v>
      </c>
      <c r="J824" s="59"/>
      <c r="K824" s="59">
        <f t="shared" si="93"/>
        <v>-1.0000000000010001E-5</v>
      </c>
      <c r="L824" s="4"/>
      <c r="M824" s="60">
        <f t="shared" si="94"/>
        <v>-3.4099433949430548E-5</v>
      </c>
      <c r="N824" s="5"/>
      <c r="R824" s="48"/>
    </row>
    <row r="825" spans="1:18" x14ac:dyDescent="0.2">
      <c r="A825" s="6">
        <f t="shared" si="96"/>
        <v>11</v>
      </c>
      <c r="B825" s="1"/>
      <c r="C825" s="84" t="s">
        <v>58</v>
      </c>
      <c r="E825" s="15" t="s">
        <v>21</v>
      </c>
      <c r="F825" s="21"/>
      <c r="G825" s="59">
        <f>IF('[3]Total Proposed Rate Full Y1'!$AG776="","",'[3]Total Proposed Rate Full Y1'!$AG776)</f>
        <v>0.29325999999999997</v>
      </c>
      <c r="H825" s="59"/>
      <c r="I825" s="59">
        <f>IF('[4]Total Proposed Rate Full Y2'!$AG825="","",'[4]Total Proposed Rate Full Y2'!$AG825)</f>
        <v>0.29324999999999996</v>
      </c>
      <c r="J825" s="59"/>
      <c r="K825" s="59">
        <f t="shared" si="93"/>
        <v>-1.0000000000010001E-5</v>
      </c>
      <c r="L825" s="4"/>
      <c r="M825" s="60">
        <f t="shared" si="94"/>
        <v>-3.4099433949430548E-5</v>
      </c>
      <c r="N825" s="5"/>
      <c r="R825" s="48"/>
    </row>
    <row r="826" spans="1:18" x14ac:dyDescent="0.2">
      <c r="A826" s="6">
        <f t="shared" si="96"/>
        <v>12</v>
      </c>
      <c r="B826" s="1"/>
      <c r="C826" s="84" t="s">
        <v>59</v>
      </c>
      <c r="E826" s="15" t="s">
        <v>21</v>
      </c>
      <c r="F826" s="21"/>
      <c r="G826" s="59">
        <f>IF('[3]Total Proposed Rate Full Y1'!$AG777="","",'[3]Total Proposed Rate Full Y1'!$AG777)</f>
        <v>0</v>
      </c>
      <c r="H826" s="59"/>
      <c r="I826" s="59">
        <f>IF('[4]Total Proposed Rate Full Y2'!$AG826="","",'[4]Total Proposed Rate Full Y2'!$AG826)</f>
        <v>0</v>
      </c>
      <c r="J826" s="59"/>
      <c r="K826" s="59">
        <f t="shared" si="93"/>
        <v>0</v>
      </c>
      <c r="L826" s="4"/>
      <c r="M826" s="60">
        <f t="shared" si="94"/>
        <v>0</v>
      </c>
      <c r="N826" s="5"/>
      <c r="R826" s="48"/>
    </row>
    <row r="827" spans="1:18" x14ac:dyDescent="0.2">
      <c r="A827" s="6">
        <f t="shared" si="96"/>
        <v>13</v>
      </c>
      <c r="B827" s="1"/>
      <c r="C827" s="84" t="s">
        <v>60</v>
      </c>
      <c r="E827" s="15" t="s">
        <v>21</v>
      </c>
      <c r="F827" s="21"/>
      <c r="G827" s="59">
        <f>IF('[3]Total Proposed Rate Full Y1'!$AG778="","",'[3]Total Proposed Rate Full Y1'!$AG778)</f>
        <v>0</v>
      </c>
      <c r="H827" s="59"/>
      <c r="I827" s="59">
        <f>IF('[4]Total Proposed Rate Full Y2'!$AG827="","",'[4]Total Proposed Rate Full Y2'!$AG827)</f>
        <v>0</v>
      </c>
      <c r="J827" s="59"/>
      <c r="K827" s="59">
        <f t="shared" si="93"/>
        <v>0</v>
      </c>
      <c r="L827" s="4"/>
      <c r="M827" s="60">
        <f t="shared" si="94"/>
        <v>0</v>
      </c>
      <c r="N827" s="5"/>
      <c r="R827" s="48"/>
    </row>
    <row r="828" spans="1:18" x14ac:dyDescent="0.2">
      <c r="A828" s="6">
        <f t="shared" si="96"/>
        <v>14</v>
      </c>
      <c r="B828" s="1"/>
      <c r="C828" s="84" t="s">
        <v>61</v>
      </c>
      <c r="E828" s="15" t="s">
        <v>21</v>
      </c>
      <c r="F828" s="21"/>
      <c r="G828" s="59">
        <f>IF('[3]Total Proposed Rate Full Y1'!$AG779="","",'[3]Total Proposed Rate Full Y1'!$AG779)</f>
        <v>0</v>
      </c>
      <c r="H828" s="59"/>
      <c r="I828" s="59">
        <f>IF('[4]Total Proposed Rate Full Y2'!$AG828="","",'[4]Total Proposed Rate Full Y2'!$AG828)</f>
        <v>0</v>
      </c>
      <c r="J828" s="59"/>
      <c r="K828" s="59">
        <f t="shared" si="93"/>
        <v>0</v>
      </c>
      <c r="L828" s="4"/>
      <c r="M828" s="60">
        <f t="shared" si="94"/>
        <v>0</v>
      </c>
      <c r="N828" s="5"/>
      <c r="R828" s="48"/>
    </row>
    <row r="829" spans="1:18" x14ac:dyDescent="0.2">
      <c r="A829" s="6">
        <f t="shared" si="96"/>
        <v>15</v>
      </c>
      <c r="B829" s="1"/>
      <c r="C829" s="84" t="s">
        <v>62</v>
      </c>
      <c r="E829" s="15" t="s">
        <v>21</v>
      </c>
      <c r="F829" s="21"/>
      <c r="G829" s="59">
        <f>IF('[3]Total Proposed Rate Full Y1'!$AG780="","",'[3]Total Proposed Rate Full Y1'!$AG780)</f>
        <v>0</v>
      </c>
      <c r="H829" s="59"/>
      <c r="I829" s="59">
        <f>IF('[4]Total Proposed Rate Full Y2'!$AG829="","",'[4]Total Proposed Rate Full Y2'!$AG829)</f>
        <v>0</v>
      </c>
      <c r="J829" s="59"/>
      <c r="K829" s="59">
        <f t="shared" si="93"/>
        <v>0</v>
      </c>
      <c r="L829" s="4"/>
      <c r="M829" s="60">
        <f t="shared" si="94"/>
        <v>0</v>
      </c>
      <c r="N829" s="5"/>
      <c r="R829" s="48"/>
    </row>
    <row r="830" spans="1:18" x14ac:dyDescent="0.2">
      <c r="A830" s="6">
        <f t="shared" si="96"/>
        <v>16</v>
      </c>
      <c r="B830" s="1"/>
      <c r="C830" s="84" t="s">
        <v>239</v>
      </c>
      <c r="E830" s="15" t="s">
        <v>21</v>
      </c>
      <c r="F830" s="21"/>
      <c r="G830" s="59">
        <f>IF('[3]Total Proposed Rate Full Y1'!$AG781="","",'[3]Total Proposed Rate Full Y1'!$AG781)</f>
        <v>0.23290000000000002</v>
      </c>
      <c r="H830" s="59"/>
      <c r="I830" s="59">
        <f>IF('[4]Total Proposed Rate Full Y2'!$AG830="","",'[4]Total Proposed Rate Full Y2'!$AG830)</f>
        <v>0.23289000000000001</v>
      </c>
      <c r="J830" s="59"/>
      <c r="K830" s="59">
        <f t="shared" si="93"/>
        <v>-1.0000000000010001E-5</v>
      </c>
      <c r="L830" s="4"/>
      <c r="M830" s="60">
        <f t="shared" si="94"/>
        <v>-4.2936882782352938E-5</v>
      </c>
      <c r="N830" s="5"/>
      <c r="R830" s="48"/>
    </row>
    <row r="831" spans="1:18" x14ac:dyDescent="0.2">
      <c r="A831" s="6">
        <f t="shared" si="96"/>
        <v>17</v>
      </c>
      <c r="B831" s="1"/>
      <c r="C831" s="84" t="s">
        <v>240</v>
      </c>
      <c r="E831" s="15" t="s">
        <v>21</v>
      </c>
      <c r="F831" s="21"/>
      <c r="G831" s="59">
        <f>IF('[3]Total Proposed Rate Full Y1'!$AG782="","",'[3]Total Proposed Rate Full Y1'!$AG782)</f>
        <v>0.23290000000000002</v>
      </c>
      <c r="H831" s="59"/>
      <c r="I831" s="59">
        <f>IF('[4]Total Proposed Rate Full Y2'!$AG831="","",'[4]Total Proposed Rate Full Y2'!$AG831)</f>
        <v>0.23289000000000001</v>
      </c>
      <c r="J831" s="59"/>
      <c r="K831" s="59">
        <f t="shared" si="93"/>
        <v>-1.0000000000010001E-5</v>
      </c>
      <c r="L831" s="4"/>
      <c r="M831" s="60">
        <f t="shared" si="94"/>
        <v>-4.2936882782352938E-5</v>
      </c>
      <c r="N831" s="5"/>
      <c r="R831" s="48"/>
    </row>
    <row r="832" spans="1:18" x14ac:dyDescent="0.2">
      <c r="A832" s="6">
        <f t="shared" si="96"/>
        <v>18</v>
      </c>
      <c r="B832" s="1"/>
      <c r="C832" s="84" t="s">
        <v>241</v>
      </c>
      <c r="E832" s="24" t="s">
        <v>21</v>
      </c>
      <c r="F832" s="21"/>
      <c r="G832" s="59">
        <f>IF('[3]Total Proposed Rate Full Y1'!$AG783="","",'[3]Total Proposed Rate Full Y1'!$AG783)</f>
        <v>0.29324999999999996</v>
      </c>
      <c r="H832" s="59"/>
      <c r="I832" s="59">
        <f>IF('[4]Total Proposed Rate Full Y2'!$AG832="","",'[4]Total Proposed Rate Full Y2'!$AG832)</f>
        <v>0.29324</v>
      </c>
      <c r="J832" s="59"/>
      <c r="K832" s="59">
        <f t="shared" si="93"/>
        <v>-9.9999999999544897E-6</v>
      </c>
      <c r="L832" s="4"/>
      <c r="M832" s="60">
        <f t="shared" si="94"/>
        <v>-3.4100596760288119E-5</v>
      </c>
      <c r="N832" s="5"/>
      <c r="R832" s="48"/>
    </row>
    <row r="833" spans="1:18" x14ac:dyDescent="0.2">
      <c r="A833" s="6">
        <f t="shared" si="96"/>
        <v>19</v>
      </c>
      <c r="B833" s="1"/>
      <c r="C833" s="84" t="s">
        <v>242</v>
      </c>
      <c r="E833" s="24" t="s">
        <v>21</v>
      </c>
      <c r="F833" s="21"/>
      <c r="G833" s="59">
        <f>IF('[3]Total Proposed Rate Full Y1'!$AG784="","",'[3]Total Proposed Rate Full Y1'!$AG784)</f>
        <v>0.29324999999999996</v>
      </c>
      <c r="H833" s="59"/>
      <c r="I833" s="59">
        <f>IF('[4]Total Proposed Rate Full Y2'!$AG833="","",'[4]Total Proposed Rate Full Y2'!$AG833)</f>
        <v>0.29324</v>
      </c>
      <c r="J833" s="59"/>
      <c r="K833" s="59">
        <f t="shared" si="93"/>
        <v>-9.9999999999544897E-6</v>
      </c>
      <c r="L833" s="4"/>
      <c r="M833" s="60">
        <f t="shared" si="94"/>
        <v>-3.4100596760288119E-5</v>
      </c>
      <c r="N833" s="5"/>
      <c r="R833" s="48"/>
    </row>
    <row r="834" spans="1:18" x14ac:dyDescent="0.2">
      <c r="A834" s="6">
        <f t="shared" si="96"/>
        <v>20</v>
      </c>
      <c r="B834" s="1"/>
      <c r="C834" s="15" t="s">
        <v>22</v>
      </c>
      <c r="E834" s="24"/>
      <c r="F834" s="4"/>
      <c r="G834" s="59" t="str">
        <f>IF('[3]Total Proposed Rate Full Y1'!$AG785="","",'[3]Total Proposed Rate Full Y1'!$AG785)</f>
        <v/>
      </c>
      <c r="H834" s="59"/>
      <c r="I834" s="59" t="str">
        <f>IF('[4]Total Proposed Rate Full Y2'!$AG834="","",'[4]Total Proposed Rate Full Y2'!$AG834)</f>
        <v/>
      </c>
      <c r="J834" s="59"/>
      <c r="K834" s="59" t="str">
        <f t="shared" si="93"/>
        <v/>
      </c>
      <c r="L834" s="4"/>
      <c r="M834" s="60" t="str">
        <f t="shared" si="94"/>
        <v/>
      </c>
      <c r="N834" s="5"/>
      <c r="R834" s="48"/>
    </row>
    <row r="835" spans="1:18" x14ac:dyDescent="0.2">
      <c r="A835" s="6">
        <f t="shared" si="96"/>
        <v>21</v>
      </c>
      <c r="B835" s="1"/>
      <c r="C835" s="84" t="s">
        <v>55</v>
      </c>
      <c r="E835" s="24" t="s">
        <v>21</v>
      </c>
      <c r="F835" s="21"/>
      <c r="G835" s="59">
        <f>IF('[3]Total Proposed Rate Full Y1'!$AG786="","",'[3]Total Proposed Rate Full Y1'!$AG786)</f>
        <v>0.21362</v>
      </c>
      <c r="H835" s="59"/>
      <c r="I835" s="59">
        <f>IF('[4]Total Proposed Rate Full Y2'!$AG835="","",'[4]Total Proposed Rate Full Y2'!$AG835)</f>
        <v>0.21361000000000002</v>
      </c>
      <c r="J835" s="59"/>
      <c r="K835" s="59">
        <f t="shared" si="93"/>
        <v>-9.9999999999822453E-6</v>
      </c>
      <c r="L835" s="4"/>
      <c r="M835" s="60">
        <f t="shared" si="94"/>
        <v>-4.6812096245586769E-5</v>
      </c>
      <c r="N835" s="5"/>
      <c r="R835" s="48"/>
    </row>
    <row r="836" spans="1:18" x14ac:dyDescent="0.2">
      <c r="A836" s="6">
        <f t="shared" si="96"/>
        <v>22</v>
      </c>
      <c r="B836" s="1"/>
      <c r="C836" s="84" t="s">
        <v>56</v>
      </c>
      <c r="E836" s="24" t="s">
        <v>21</v>
      </c>
      <c r="F836" s="21"/>
      <c r="G836" s="59">
        <f>IF('[3]Total Proposed Rate Full Y1'!$AG787="","",'[3]Total Proposed Rate Full Y1'!$AG787)</f>
        <v>0.21362</v>
      </c>
      <c r="H836" s="59"/>
      <c r="I836" s="59">
        <f>IF('[4]Total Proposed Rate Full Y2'!$AG836="","",'[4]Total Proposed Rate Full Y2'!$AG836)</f>
        <v>0.21361000000000002</v>
      </c>
      <c r="J836" s="59"/>
      <c r="K836" s="59">
        <f t="shared" si="93"/>
        <v>-9.9999999999822453E-6</v>
      </c>
      <c r="L836" s="4"/>
      <c r="M836" s="60">
        <f t="shared" si="94"/>
        <v>-4.6812096245586769E-5</v>
      </c>
      <c r="N836" s="5"/>
      <c r="R836" s="48"/>
    </row>
    <row r="837" spans="1:18" x14ac:dyDescent="0.2">
      <c r="A837" s="6">
        <f t="shared" si="96"/>
        <v>23</v>
      </c>
      <c r="B837" s="1"/>
      <c r="C837" s="84" t="s">
        <v>57</v>
      </c>
      <c r="E837" s="24" t="s">
        <v>21</v>
      </c>
      <c r="F837" s="21"/>
      <c r="G837" s="59">
        <f>IF('[3]Total Proposed Rate Full Y1'!$AG788="","",'[3]Total Proposed Rate Full Y1'!$AG788)</f>
        <v>0.26896999999999999</v>
      </c>
      <c r="H837" s="59"/>
      <c r="I837" s="59">
        <f>IF('[4]Total Proposed Rate Full Y2'!$AG837="","",'[4]Total Proposed Rate Full Y2'!$AG837)</f>
        <v>0.26895999999999998</v>
      </c>
      <c r="J837" s="59"/>
      <c r="K837" s="59">
        <f t="shared" si="93"/>
        <v>-1.0000000000010001E-5</v>
      </c>
      <c r="L837" s="4"/>
      <c r="M837" s="60">
        <f t="shared" si="94"/>
        <v>-3.717886753173217E-5</v>
      </c>
      <c r="N837" s="5"/>
      <c r="R837" s="48"/>
    </row>
    <row r="838" spans="1:18" x14ac:dyDescent="0.2">
      <c r="A838" s="6">
        <f t="shared" si="96"/>
        <v>24</v>
      </c>
      <c r="B838" s="1"/>
      <c r="C838" s="84" t="s">
        <v>58</v>
      </c>
      <c r="E838" s="24" t="s">
        <v>21</v>
      </c>
      <c r="F838" s="21"/>
      <c r="G838" s="59">
        <f>IF('[3]Total Proposed Rate Full Y1'!$AG789="","",'[3]Total Proposed Rate Full Y1'!$AG789)</f>
        <v>0.26896999999999999</v>
      </c>
      <c r="H838" s="59"/>
      <c r="I838" s="59">
        <f>IF('[4]Total Proposed Rate Full Y2'!$AG838="","",'[4]Total Proposed Rate Full Y2'!$AG838)</f>
        <v>0.26895999999999998</v>
      </c>
      <c r="J838" s="59"/>
      <c r="K838" s="59">
        <f t="shared" si="93"/>
        <v>-1.0000000000010001E-5</v>
      </c>
      <c r="L838" s="4"/>
      <c r="M838" s="60">
        <f t="shared" si="94"/>
        <v>-3.717886753173217E-5</v>
      </c>
      <c r="N838" s="5"/>
      <c r="R838" s="48"/>
    </row>
    <row r="839" spans="1:18" x14ac:dyDescent="0.2">
      <c r="A839" s="6">
        <f t="shared" si="96"/>
        <v>25</v>
      </c>
      <c r="B839" s="1"/>
      <c r="C839" s="84" t="s">
        <v>59</v>
      </c>
      <c r="E839" s="15" t="s">
        <v>21</v>
      </c>
      <c r="F839" s="21"/>
      <c r="G839" s="59">
        <f>IF('[3]Total Proposed Rate Full Y1'!$AG790="","",'[3]Total Proposed Rate Full Y1'!$AG790)</f>
        <v>0</v>
      </c>
      <c r="H839" s="59"/>
      <c r="I839" s="59">
        <f>IF('[4]Total Proposed Rate Full Y2'!$AG839="","",'[4]Total Proposed Rate Full Y2'!$AG839)</f>
        <v>0</v>
      </c>
      <c r="J839" s="59"/>
      <c r="K839" s="59">
        <f t="shared" si="93"/>
        <v>0</v>
      </c>
      <c r="L839" s="4"/>
      <c r="M839" s="60">
        <f t="shared" si="94"/>
        <v>0</v>
      </c>
      <c r="N839" s="5"/>
      <c r="R839" s="48"/>
    </row>
    <row r="840" spans="1:18" x14ac:dyDescent="0.2">
      <c r="A840" s="6">
        <f t="shared" si="96"/>
        <v>26</v>
      </c>
      <c r="B840" s="1"/>
      <c r="C840" s="84" t="s">
        <v>60</v>
      </c>
      <c r="E840" s="15" t="s">
        <v>21</v>
      </c>
      <c r="F840" s="21"/>
      <c r="G840" s="59">
        <f>IF('[3]Total Proposed Rate Full Y1'!$AG791="","",'[3]Total Proposed Rate Full Y1'!$AG791)</f>
        <v>0</v>
      </c>
      <c r="H840" s="59"/>
      <c r="I840" s="59">
        <f>IF('[4]Total Proposed Rate Full Y2'!$AG840="","",'[4]Total Proposed Rate Full Y2'!$AG840)</f>
        <v>0</v>
      </c>
      <c r="J840" s="59"/>
      <c r="K840" s="59">
        <f t="shared" si="93"/>
        <v>0</v>
      </c>
      <c r="L840" s="4"/>
      <c r="M840" s="60">
        <f t="shared" si="94"/>
        <v>0</v>
      </c>
      <c r="N840" s="5"/>
      <c r="R840" s="48"/>
    </row>
    <row r="841" spans="1:18" x14ac:dyDescent="0.2">
      <c r="A841" s="6">
        <f t="shared" si="96"/>
        <v>27</v>
      </c>
      <c r="B841" s="1"/>
      <c r="C841" s="84" t="s">
        <v>61</v>
      </c>
      <c r="E841" s="15" t="s">
        <v>21</v>
      </c>
      <c r="F841" s="21"/>
      <c r="G841" s="59">
        <f>IF('[3]Total Proposed Rate Full Y1'!$AG792="","",'[3]Total Proposed Rate Full Y1'!$AG792)</f>
        <v>0</v>
      </c>
      <c r="H841" s="59"/>
      <c r="I841" s="59">
        <f>IF('[4]Total Proposed Rate Full Y2'!$AG841="","",'[4]Total Proposed Rate Full Y2'!$AG841)</f>
        <v>0</v>
      </c>
      <c r="J841" s="59"/>
      <c r="K841" s="59">
        <f t="shared" si="93"/>
        <v>0</v>
      </c>
      <c r="L841" s="4"/>
      <c r="M841" s="60">
        <f t="shared" si="94"/>
        <v>0</v>
      </c>
      <c r="N841" s="5"/>
      <c r="R841" s="48"/>
    </row>
    <row r="842" spans="1:18" x14ac:dyDescent="0.2">
      <c r="A842" s="6">
        <f t="shared" si="96"/>
        <v>28</v>
      </c>
      <c r="B842" s="1"/>
      <c r="C842" s="84" t="s">
        <v>62</v>
      </c>
      <c r="E842" s="15" t="s">
        <v>21</v>
      </c>
      <c r="F842" s="21"/>
      <c r="G842" s="59">
        <f>IF('[3]Total Proposed Rate Full Y1'!$AG793="","",'[3]Total Proposed Rate Full Y1'!$AG793)</f>
        <v>0</v>
      </c>
      <c r="H842" s="59"/>
      <c r="I842" s="59">
        <f>IF('[4]Total Proposed Rate Full Y2'!$AG842="","",'[4]Total Proposed Rate Full Y2'!$AG842)</f>
        <v>0</v>
      </c>
      <c r="J842" s="59"/>
      <c r="K842" s="59">
        <f t="shared" si="93"/>
        <v>0</v>
      </c>
      <c r="L842" s="4"/>
      <c r="M842" s="60">
        <f t="shared" si="94"/>
        <v>0</v>
      </c>
      <c r="N842" s="5"/>
      <c r="R842" s="48"/>
    </row>
    <row r="843" spans="1:18" x14ac:dyDescent="0.2">
      <c r="A843" s="6">
        <f t="shared" si="96"/>
        <v>29</v>
      </c>
      <c r="B843" s="1"/>
      <c r="C843" s="84" t="s">
        <v>239</v>
      </c>
      <c r="E843" s="24" t="s">
        <v>21</v>
      </c>
      <c r="F843" s="21"/>
      <c r="G843" s="59">
        <f>IF('[3]Total Proposed Rate Full Y1'!$AG794="","",'[3]Total Proposed Rate Full Y1'!$AG794)</f>
        <v>0.21360999999999999</v>
      </c>
      <c r="H843" s="59"/>
      <c r="I843" s="59">
        <f>IF('[4]Total Proposed Rate Full Y2'!$AG843="","",'[4]Total Proposed Rate Full Y2'!$AG843)</f>
        <v>0.23289000000000001</v>
      </c>
      <c r="J843" s="59"/>
      <c r="K843" s="59">
        <f t="shared" si="93"/>
        <v>1.9280000000000019E-2</v>
      </c>
      <c r="L843" s="4"/>
      <c r="M843" s="60">
        <f t="shared" si="94"/>
        <v>9.0257946725340668E-2</v>
      </c>
      <c r="N843" s="5"/>
      <c r="R843" s="48"/>
    </row>
    <row r="844" spans="1:18" x14ac:dyDescent="0.2">
      <c r="A844" s="6">
        <f t="shared" si="96"/>
        <v>30</v>
      </c>
      <c r="B844" s="1"/>
      <c r="C844" s="84" t="s">
        <v>240</v>
      </c>
      <c r="E844" s="24" t="s">
        <v>21</v>
      </c>
      <c r="F844" s="21"/>
      <c r="G844" s="59">
        <f>IF('[3]Total Proposed Rate Full Y1'!$AG795="","",'[3]Total Proposed Rate Full Y1'!$AG795)</f>
        <v>0.21360999999999999</v>
      </c>
      <c r="H844" s="59"/>
      <c r="I844" s="59">
        <f>IF('[4]Total Proposed Rate Full Y2'!$AG844="","",'[4]Total Proposed Rate Full Y2'!$AG844)</f>
        <v>0.23289000000000001</v>
      </c>
      <c r="J844" s="59"/>
      <c r="K844" s="59">
        <f t="shared" si="93"/>
        <v>1.9280000000000019E-2</v>
      </c>
      <c r="L844" s="4"/>
      <c r="M844" s="60">
        <f t="shared" si="94"/>
        <v>9.0257946725340668E-2</v>
      </c>
      <c r="N844" s="5"/>
      <c r="R844" s="48"/>
    </row>
    <row r="845" spans="1:18" x14ac:dyDescent="0.2">
      <c r="A845" s="6">
        <f t="shared" si="96"/>
        <v>31</v>
      </c>
      <c r="B845" s="1"/>
      <c r="C845" s="84" t="s">
        <v>241</v>
      </c>
      <c r="E845" s="24" t="s">
        <v>21</v>
      </c>
      <c r="F845" s="21"/>
      <c r="G845" s="59">
        <f>IF('[3]Total Proposed Rate Full Y1'!$AG796="","",'[3]Total Proposed Rate Full Y1'!$AG796)</f>
        <v>0.26896999999999999</v>
      </c>
      <c r="H845" s="59"/>
      <c r="I845" s="59">
        <f>IF('[4]Total Proposed Rate Full Y2'!$AG845="","",'[4]Total Proposed Rate Full Y2'!$AG845)</f>
        <v>0.29324</v>
      </c>
      <c r="J845" s="59"/>
      <c r="K845" s="59">
        <f t="shared" ref="K845:K904" si="97">IF(I845="","",+I845-G845)</f>
        <v>2.4270000000000014E-2</v>
      </c>
      <c r="L845" s="4"/>
      <c r="M845" s="60">
        <f t="shared" ref="M845:M904" si="98">IF(K845="","",+IFERROR(K845/G845,0))</f>
        <v>9.0233111499423785E-2</v>
      </c>
      <c r="N845" s="5"/>
      <c r="R845" s="48"/>
    </row>
    <row r="846" spans="1:18" x14ac:dyDescent="0.2">
      <c r="A846" s="6">
        <f t="shared" si="96"/>
        <v>32</v>
      </c>
      <c r="B846" s="1"/>
      <c r="C846" s="84" t="s">
        <v>242</v>
      </c>
      <c r="E846" s="24" t="s">
        <v>21</v>
      </c>
      <c r="F846" s="21"/>
      <c r="G846" s="59">
        <f>IF('[3]Total Proposed Rate Full Y1'!$AG797="","",'[3]Total Proposed Rate Full Y1'!$AG797)</f>
        <v>0.26896999999999999</v>
      </c>
      <c r="H846" s="59"/>
      <c r="I846" s="59">
        <f>IF('[4]Total Proposed Rate Full Y2'!$AG846="","",'[4]Total Proposed Rate Full Y2'!$AG846)</f>
        <v>0.29324</v>
      </c>
      <c r="J846" s="59"/>
      <c r="K846" s="59">
        <f t="shared" si="97"/>
        <v>2.4270000000000014E-2</v>
      </c>
      <c r="L846" s="4"/>
      <c r="M846" s="60">
        <f t="shared" si="98"/>
        <v>9.0233111499423785E-2</v>
      </c>
      <c r="N846" s="5"/>
      <c r="R846" s="48"/>
    </row>
    <row r="847" spans="1:18" x14ac:dyDescent="0.2">
      <c r="A847" s="6">
        <f t="shared" si="96"/>
        <v>33</v>
      </c>
      <c r="B847" s="1"/>
      <c r="C847" s="14" t="s">
        <v>26</v>
      </c>
      <c r="E847" s="17" t="s">
        <v>24</v>
      </c>
      <c r="F847" s="55"/>
      <c r="G847" s="102">
        <f>IF('[3]Total Proposed Rate Full Y1'!$AG798="","",'[3]Total Proposed Rate Full Y1'!$AG798)</f>
        <v>0.16900000000000001</v>
      </c>
      <c r="H847" s="102"/>
      <c r="I847" s="102">
        <f>IF('[4]Total Proposed Rate Full Y2'!$AG847="","",'[4]Total Proposed Rate Full Y2'!$AG847)</f>
        <v>0.16900000000000001</v>
      </c>
      <c r="J847" s="102"/>
      <c r="K847" s="102">
        <f t="shared" si="97"/>
        <v>0</v>
      </c>
      <c r="L847" s="22"/>
      <c r="M847" s="60">
        <f t="shared" si="98"/>
        <v>0</v>
      </c>
      <c r="N847" s="5"/>
      <c r="R847" s="48"/>
    </row>
    <row r="848" spans="1:18" x14ac:dyDescent="0.2">
      <c r="A848" s="6"/>
      <c r="B848" s="1"/>
      <c r="C848" s="15"/>
      <c r="E848" s="24"/>
      <c r="F848" s="21"/>
      <c r="G848" s="51"/>
      <c r="H848" s="59"/>
      <c r="I848" s="51" t="str">
        <f>IF('[4]Total Proposed Rate Full Y2'!$AG852="","",'[4]Total Proposed Rate Full Y2'!$AG852)</f>
        <v/>
      </c>
      <c r="J848" s="59"/>
      <c r="K848" s="51" t="str">
        <f t="shared" si="97"/>
        <v/>
      </c>
      <c r="L848" s="21"/>
      <c r="M848" s="60" t="str">
        <f t="shared" si="98"/>
        <v/>
      </c>
      <c r="N848" s="5"/>
      <c r="R848" s="48"/>
    </row>
    <row r="849" spans="1:18" x14ac:dyDescent="0.2">
      <c r="A849" s="6"/>
      <c r="B849" s="1"/>
      <c r="C849" s="15"/>
      <c r="E849" s="24"/>
      <c r="F849" s="21"/>
      <c r="G849" s="51"/>
      <c r="H849" s="59"/>
      <c r="I849" s="51" t="str">
        <f>IF('[4]Total Proposed Rate Full Y2'!$AG853="","",'[4]Total Proposed Rate Full Y2'!$AG853)</f>
        <v/>
      </c>
      <c r="J849" s="59"/>
      <c r="K849" s="51" t="str">
        <f t="shared" si="97"/>
        <v/>
      </c>
      <c r="L849" s="21"/>
      <c r="M849" s="60" t="str">
        <f t="shared" si="98"/>
        <v/>
      </c>
      <c r="N849" s="5"/>
      <c r="R849" s="48"/>
    </row>
    <row r="850" spans="1:18" ht="10.5" x14ac:dyDescent="0.25">
      <c r="A850" s="6">
        <f>+A849+1</f>
        <v>1</v>
      </c>
      <c r="B850" s="25"/>
      <c r="C850" s="12" t="s">
        <v>69</v>
      </c>
      <c r="E850" s="1"/>
      <c r="G850" s="51"/>
      <c r="H850" s="59"/>
      <c r="I850" s="51" t="str">
        <f>IF('[4]Total Proposed Rate Full Y2'!$AG854="","",'[4]Total Proposed Rate Full Y2'!$AG854)</f>
        <v/>
      </c>
      <c r="J850" s="59"/>
      <c r="K850" s="51" t="str">
        <f t="shared" si="97"/>
        <v/>
      </c>
      <c r="M850" s="60" t="str">
        <f t="shared" si="98"/>
        <v/>
      </c>
      <c r="N850" s="5"/>
      <c r="R850" s="48"/>
    </row>
    <row r="851" spans="1:18" ht="10.5" x14ac:dyDescent="0.25">
      <c r="A851" s="6">
        <f t="shared" ref="A851:A855" si="99">+A850+1</f>
        <v>2</v>
      </c>
      <c r="B851" s="25"/>
      <c r="C851" s="1" t="s">
        <v>12</v>
      </c>
      <c r="E851" s="13" t="s">
        <v>13</v>
      </c>
      <c r="F851" s="30"/>
      <c r="G851" s="51">
        <f>IF('[3]Total Proposed Rate Full Y1'!$AG802="","",'[3]Total Proposed Rate Full Y1'!$AG802)</f>
        <v>0</v>
      </c>
      <c r="H851" s="51"/>
      <c r="I851" s="51">
        <f>IF('[4]Total Proposed Rate Full Y2'!$AG855="","",'[4]Total Proposed Rate Full Y2'!$AG855)</f>
        <v>0</v>
      </c>
      <c r="J851" s="59"/>
      <c r="K851" s="51">
        <f t="shared" si="97"/>
        <v>0</v>
      </c>
      <c r="L851" s="22"/>
      <c r="M851" s="60">
        <f t="shared" si="98"/>
        <v>0</v>
      </c>
      <c r="N851" s="5"/>
      <c r="R851" s="48"/>
    </row>
    <row r="852" spans="1:18" x14ac:dyDescent="0.2">
      <c r="A852" s="6">
        <f t="shared" si="99"/>
        <v>3</v>
      </c>
      <c r="B852" s="1"/>
      <c r="C852" s="1" t="s">
        <v>14</v>
      </c>
      <c r="E852" s="14" t="s">
        <v>15</v>
      </c>
      <c r="F852" s="22"/>
      <c r="G852" s="51">
        <f>IF('[3]Total Proposed Rate Full Y1'!$AG803="","",'[3]Total Proposed Rate Full Y1'!$AG803)</f>
        <v>0</v>
      </c>
      <c r="H852" s="51"/>
      <c r="I852" s="51">
        <f>IF('[4]Total Proposed Rate Full Y2'!$AG856="","",'[4]Total Proposed Rate Full Y2'!$AG856)</f>
        <v>0</v>
      </c>
      <c r="J852" s="59"/>
      <c r="K852" s="51">
        <f t="shared" si="97"/>
        <v>0</v>
      </c>
      <c r="L852" s="22"/>
      <c r="M852" s="60">
        <f t="shared" si="98"/>
        <v>0</v>
      </c>
      <c r="N852" s="5"/>
      <c r="R852" s="48"/>
    </row>
    <row r="853" spans="1:18" hidden="1" x14ac:dyDescent="0.2">
      <c r="A853" s="6">
        <v>4</v>
      </c>
      <c r="B853" s="1"/>
      <c r="C853" s="42" t="s">
        <v>165</v>
      </c>
      <c r="E853" s="2" t="s">
        <v>15</v>
      </c>
      <c r="F853" s="22"/>
      <c r="G853" s="51">
        <f>IF('[3]Total Proposed Rate Full Y1'!$AG804="","",'[3]Total Proposed Rate Full Y1'!$AG804)</f>
        <v>0</v>
      </c>
      <c r="H853" s="51"/>
      <c r="I853" s="51">
        <f>IF('[4]Total Proposed Rate Full Y2'!$AG857="","",'[4]Total Proposed Rate Full Y2'!$AG857)</f>
        <v>0</v>
      </c>
      <c r="J853" s="59"/>
      <c r="K853" s="51">
        <f t="shared" si="97"/>
        <v>0</v>
      </c>
      <c r="L853" s="22"/>
      <c r="M853" s="60">
        <f t="shared" si="98"/>
        <v>0</v>
      </c>
      <c r="N853" s="5"/>
      <c r="R853" s="48"/>
    </row>
    <row r="854" spans="1:18" x14ac:dyDescent="0.2">
      <c r="A854" s="6">
        <v>4</v>
      </c>
      <c r="B854" s="1"/>
      <c r="C854" s="62" t="s">
        <v>170</v>
      </c>
      <c r="E854" s="14"/>
      <c r="F854" s="22"/>
      <c r="G854" s="51" t="str">
        <f>IF('[3]Total Proposed Rate Full Y1'!$AG805="","",'[3]Total Proposed Rate Full Y1'!$AG805)</f>
        <v/>
      </c>
      <c r="H854" s="59"/>
      <c r="I854" s="51" t="str">
        <f>IF('[4]Total Proposed Rate Full Y2'!$AG858="","",'[4]Total Proposed Rate Full Y2'!$AG858)</f>
        <v/>
      </c>
      <c r="J854" s="59"/>
      <c r="K854" s="51" t="str">
        <f t="shared" si="97"/>
        <v/>
      </c>
      <c r="M854" s="60" t="str">
        <f t="shared" si="98"/>
        <v/>
      </c>
      <c r="N854" s="5"/>
      <c r="R854" s="48"/>
    </row>
    <row r="855" spans="1:18" x14ac:dyDescent="0.2">
      <c r="A855" s="6">
        <f t="shared" si="99"/>
        <v>5</v>
      </c>
      <c r="B855" s="1"/>
      <c r="C855" s="26" t="s">
        <v>70</v>
      </c>
      <c r="E855" s="14" t="s">
        <v>15</v>
      </c>
      <c r="F855" s="22"/>
      <c r="G855" s="51">
        <f>IF('[3]Total Proposed Rate Full Y1'!$AG806="","",'[3]Total Proposed Rate Full Y1'!$AG806)</f>
        <v>0</v>
      </c>
      <c r="H855" s="51"/>
      <c r="I855" s="51">
        <f>IF('[4]Total Proposed Rate Full Y2'!$AG859="","",'[4]Total Proposed Rate Full Y2'!$AG859)</f>
        <v>0</v>
      </c>
      <c r="J855" s="59"/>
      <c r="K855" s="51">
        <f t="shared" si="97"/>
        <v>0</v>
      </c>
      <c r="L855" s="22"/>
      <c r="M855" s="60">
        <f t="shared" si="98"/>
        <v>0</v>
      </c>
      <c r="N855" s="5"/>
      <c r="R855" s="48"/>
    </row>
    <row r="856" spans="1:18" x14ac:dyDescent="0.2">
      <c r="A856" s="6">
        <f t="shared" ref="A856:A864" si="100">+A855+1</f>
        <v>6</v>
      </c>
      <c r="B856" s="1"/>
      <c r="C856" s="26" t="s">
        <v>71</v>
      </c>
      <c r="E856" s="14" t="s">
        <v>15</v>
      </c>
      <c r="F856" s="22"/>
      <c r="G856" s="51">
        <f>IF('[3]Total Proposed Rate Full Y1'!$AG807="","",'[3]Total Proposed Rate Full Y1'!$AG807)</f>
        <v>0</v>
      </c>
      <c r="H856" s="51"/>
      <c r="I856" s="51">
        <f>IF('[4]Total Proposed Rate Full Y2'!$AG860="","",'[4]Total Proposed Rate Full Y2'!$AG860)</f>
        <v>0</v>
      </c>
      <c r="J856" s="59"/>
      <c r="K856" s="51">
        <f t="shared" si="97"/>
        <v>0</v>
      </c>
      <c r="L856" s="22"/>
      <c r="M856" s="60">
        <f t="shared" si="98"/>
        <v>0</v>
      </c>
      <c r="N856" s="5"/>
      <c r="R856" s="48"/>
    </row>
    <row r="857" spans="1:18" x14ac:dyDescent="0.2">
      <c r="A857" s="6">
        <f t="shared" si="100"/>
        <v>7</v>
      </c>
      <c r="B857" s="1"/>
      <c r="C857" s="62" t="s">
        <v>72</v>
      </c>
      <c r="E857" s="14"/>
      <c r="F857" s="22"/>
      <c r="G857" s="51" t="str">
        <f>IF('[3]Total Proposed Rate Full Y1'!$AG808="","",'[3]Total Proposed Rate Full Y1'!$AG808)</f>
        <v/>
      </c>
      <c r="H857" s="59"/>
      <c r="I857" s="51" t="str">
        <f>IF('[4]Total Proposed Rate Full Y2'!$AG861="","",'[4]Total Proposed Rate Full Y2'!$AG861)</f>
        <v/>
      </c>
      <c r="J857" s="59"/>
      <c r="K857" s="51" t="str">
        <f t="shared" si="97"/>
        <v/>
      </c>
      <c r="L857" s="52"/>
      <c r="M857" s="60" t="str">
        <f t="shared" si="98"/>
        <v/>
      </c>
      <c r="N857" s="5"/>
      <c r="R857" s="48"/>
    </row>
    <row r="858" spans="1:18" x14ac:dyDescent="0.2">
      <c r="A858" s="6">
        <f t="shared" si="100"/>
        <v>8</v>
      </c>
      <c r="B858" s="1"/>
      <c r="C858" s="43" t="s">
        <v>171</v>
      </c>
      <c r="E858" s="13" t="s">
        <v>21</v>
      </c>
      <c r="F858" s="21"/>
      <c r="G858" s="59">
        <f>IF('[3]Total Proposed Rate Full Y1'!$AG809="","",'[3]Total Proposed Rate Full Y1'!$AG809)</f>
        <v>0.50770000000000004</v>
      </c>
      <c r="H858" s="59"/>
      <c r="I858" s="59">
        <f>IF('[4]Total Proposed Rate Full Y2'!$AG862="","",'[4]Total Proposed Rate Full Y2'!$AG862)</f>
        <v>0.50770000000000004</v>
      </c>
      <c r="J858" s="59"/>
      <c r="K858" s="59">
        <f t="shared" si="97"/>
        <v>0</v>
      </c>
      <c r="L858" s="4"/>
      <c r="M858" s="60">
        <f t="shared" si="98"/>
        <v>0</v>
      </c>
      <c r="N858" s="5"/>
      <c r="R858" s="48"/>
    </row>
    <row r="859" spans="1:18" x14ac:dyDescent="0.2">
      <c r="A859" s="6">
        <f t="shared" si="100"/>
        <v>9</v>
      </c>
      <c r="B859" s="1"/>
      <c r="C859" s="43" t="s">
        <v>172</v>
      </c>
      <c r="E859" s="13" t="s">
        <v>21</v>
      </c>
      <c r="F859" s="21"/>
      <c r="G859" s="59">
        <f>IF('[3]Total Proposed Rate Full Y1'!$AG810="","",'[3]Total Proposed Rate Full Y1'!$AG810)</f>
        <v>0.33778000000000002</v>
      </c>
      <c r="H859" s="59"/>
      <c r="I859" s="59">
        <f>IF('[4]Total Proposed Rate Full Y2'!$AG863="","",'[4]Total Proposed Rate Full Y2'!$AG863)</f>
        <v>0.33778000000000002</v>
      </c>
      <c r="J859" s="59"/>
      <c r="K859" s="59">
        <f t="shared" si="97"/>
        <v>0</v>
      </c>
      <c r="L859" s="4"/>
      <c r="M859" s="60">
        <f t="shared" si="98"/>
        <v>0</v>
      </c>
      <c r="N859" s="5"/>
      <c r="R859" s="48"/>
    </row>
    <row r="860" spans="1:18" x14ac:dyDescent="0.2">
      <c r="A860" s="6">
        <f t="shared" si="100"/>
        <v>10</v>
      </c>
      <c r="B860" s="1"/>
      <c r="C860" s="43" t="s">
        <v>173</v>
      </c>
      <c r="E860" s="13" t="s">
        <v>21</v>
      </c>
      <c r="F860" s="21"/>
      <c r="G860" s="59">
        <f>IF('[3]Total Proposed Rate Full Y1'!$AG811="","",'[3]Total Proposed Rate Full Y1'!$AG811)</f>
        <v>0.25346999999999997</v>
      </c>
      <c r="H860" s="59"/>
      <c r="I860" s="59">
        <f>IF('[4]Total Proposed Rate Full Y2'!$AG864="","",'[4]Total Proposed Rate Full Y2'!$AG864)</f>
        <v>0.25346999999999997</v>
      </c>
      <c r="J860" s="59"/>
      <c r="K860" s="59">
        <f t="shared" si="97"/>
        <v>0</v>
      </c>
      <c r="L860" s="4"/>
      <c r="M860" s="60">
        <f t="shared" si="98"/>
        <v>0</v>
      </c>
      <c r="N860" s="5"/>
      <c r="R860" s="48"/>
    </row>
    <row r="861" spans="1:18" hidden="1" x14ac:dyDescent="0.2">
      <c r="A861" s="6">
        <f t="shared" si="100"/>
        <v>11</v>
      </c>
      <c r="B861" s="1"/>
      <c r="C861" s="43" t="s">
        <v>174</v>
      </c>
      <c r="E861" s="13" t="s">
        <v>21</v>
      </c>
      <c r="F861" s="21"/>
      <c r="G861" s="59">
        <f>IF('[3]Total Proposed Rate Full Y1'!$AG812="","",'[3]Total Proposed Rate Full Y1'!$AG812)</f>
        <v>0.30506</v>
      </c>
      <c r="H861" s="59"/>
      <c r="I861" s="59">
        <f>IF('[4]Total Proposed Rate Full Y2'!$AG865="","",'[4]Total Proposed Rate Full Y2'!$AG865)</f>
        <v>0.30506</v>
      </c>
      <c r="J861" s="59"/>
      <c r="K861" s="59">
        <f t="shared" si="97"/>
        <v>0</v>
      </c>
      <c r="L861" s="4"/>
      <c r="M861" s="60">
        <f t="shared" si="98"/>
        <v>0</v>
      </c>
      <c r="N861" s="5"/>
      <c r="R861" s="48"/>
    </row>
    <row r="862" spans="1:18" x14ac:dyDescent="0.2">
      <c r="A862" s="6">
        <f t="shared" si="100"/>
        <v>12</v>
      </c>
      <c r="B862" s="1"/>
      <c r="C862" s="43" t="s">
        <v>175</v>
      </c>
      <c r="E862" s="13" t="s">
        <v>21</v>
      </c>
      <c r="F862" s="21"/>
      <c r="G862" s="59">
        <f>IF('[3]Total Proposed Rate Full Y1'!$AG813="","",'[3]Total Proposed Rate Full Y1'!$AG813)</f>
        <v>0.26177999999999996</v>
      </c>
      <c r="H862" s="59"/>
      <c r="I862" s="59">
        <f>IF('[4]Total Proposed Rate Full Y2'!$AG866="","",'[4]Total Proposed Rate Full Y2'!$AG866)</f>
        <v>0.26177999999999996</v>
      </c>
      <c r="J862" s="59"/>
      <c r="K862" s="59">
        <f t="shared" si="97"/>
        <v>0</v>
      </c>
      <c r="L862" s="4"/>
      <c r="M862" s="60">
        <f t="shared" si="98"/>
        <v>0</v>
      </c>
      <c r="N862" s="5"/>
      <c r="R862" s="48"/>
    </row>
    <row r="863" spans="1:18" x14ac:dyDescent="0.2">
      <c r="A863" s="6">
        <f t="shared" si="100"/>
        <v>13</v>
      </c>
      <c r="B863" s="1"/>
      <c r="C863" s="43" t="s">
        <v>176</v>
      </c>
      <c r="E863" s="13" t="s">
        <v>21</v>
      </c>
      <c r="F863" s="21"/>
      <c r="G863" s="59">
        <f>IF('[3]Total Proposed Rate Full Y1'!$AG814="","",'[3]Total Proposed Rate Full Y1'!$AG814)</f>
        <v>0.24922000000000002</v>
      </c>
      <c r="H863" s="59"/>
      <c r="I863" s="59">
        <f>IF('[4]Total Proposed Rate Full Y2'!$AG867="","",'[4]Total Proposed Rate Full Y2'!$AG867)</f>
        <v>0.24922000000000002</v>
      </c>
      <c r="J863" s="59"/>
      <c r="K863" s="59">
        <f t="shared" si="97"/>
        <v>0</v>
      </c>
      <c r="L863" s="4"/>
      <c r="M863" s="60">
        <f t="shared" si="98"/>
        <v>0</v>
      </c>
      <c r="N863" s="5"/>
      <c r="R863" s="48"/>
    </row>
    <row r="864" spans="1:18" x14ac:dyDescent="0.2">
      <c r="A864" s="6">
        <f t="shared" si="100"/>
        <v>14</v>
      </c>
      <c r="B864" s="1"/>
      <c r="C864" s="14" t="s">
        <v>26</v>
      </c>
      <c r="E864" s="17" t="s">
        <v>24</v>
      </c>
      <c r="F864" s="4"/>
      <c r="G864" s="102">
        <f>IF('[3]Total Proposed Rate Full Y1'!$AG815="","",'[3]Total Proposed Rate Full Y1'!$AG815)</f>
        <v>0.33800000000000002</v>
      </c>
      <c r="H864" s="102"/>
      <c r="I864" s="102">
        <f>IF('[4]Total Proposed Rate Full Y2'!$AG868="","",'[4]Total Proposed Rate Full Y2'!$AG868)</f>
        <v>0.33800000000000002</v>
      </c>
      <c r="J864" s="102"/>
      <c r="K864" s="102">
        <f t="shared" si="97"/>
        <v>0</v>
      </c>
      <c r="L864" s="22"/>
      <c r="M864" s="60">
        <f t="shared" si="98"/>
        <v>0</v>
      </c>
      <c r="N864" s="5"/>
      <c r="R864" s="48"/>
    </row>
    <row r="865" spans="1:18" x14ac:dyDescent="0.2">
      <c r="A865" s="6"/>
      <c r="B865" s="1"/>
      <c r="C865" s="14"/>
      <c r="E865" s="17"/>
      <c r="F865" s="4"/>
      <c r="G865" s="51" t="str">
        <f>IF('[3]Total Proposed Rate Full Y1'!$AG816="","",'[3]Total Proposed Rate Full Y1'!$AG816)</f>
        <v/>
      </c>
      <c r="H865" s="59"/>
      <c r="I865" s="51" t="str">
        <f>IF('[4]Total Proposed Rate Full Y2'!$AG869="","",'[4]Total Proposed Rate Full Y2'!$AG869)</f>
        <v/>
      </c>
      <c r="J865" s="59"/>
      <c r="K865" s="51" t="str">
        <f t="shared" si="97"/>
        <v/>
      </c>
      <c r="L865" s="4"/>
      <c r="M865" s="60" t="str">
        <f t="shared" si="98"/>
        <v/>
      </c>
      <c r="N865" s="5"/>
      <c r="R865" s="48"/>
    </row>
    <row r="866" spans="1:18" ht="10.5" x14ac:dyDescent="0.25">
      <c r="A866" s="6">
        <f>+A865+1</f>
        <v>1</v>
      </c>
      <c r="B866" s="25"/>
      <c r="C866" s="12" t="s">
        <v>286</v>
      </c>
      <c r="E866" s="1"/>
      <c r="F866" s="4"/>
      <c r="G866" s="51" t="str">
        <f>IF('[3]Total Proposed Rate Full Y1'!$AG817="","",'[3]Total Proposed Rate Full Y1'!$AG817)</f>
        <v/>
      </c>
      <c r="H866" s="59"/>
      <c r="I866" s="51" t="str">
        <f>IF('[4]Total Proposed Rate Full Y2'!$AG870="","",'[4]Total Proposed Rate Full Y2'!$AG870)</f>
        <v/>
      </c>
      <c r="J866" s="59"/>
      <c r="K866" s="51" t="str">
        <f t="shared" si="97"/>
        <v/>
      </c>
      <c r="L866" s="4"/>
      <c r="M866" s="60" t="str">
        <f t="shared" si="98"/>
        <v/>
      </c>
      <c r="N866" s="5"/>
      <c r="R866" s="48"/>
    </row>
    <row r="867" spans="1:18" ht="10.5" x14ac:dyDescent="0.25">
      <c r="A867" s="6">
        <f t="shared" ref="A867:A871" si="101">+A866+1</f>
        <v>2</v>
      </c>
      <c r="B867" s="25"/>
      <c r="C867" s="1" t="s">
        <v>12</v>
      </c>
      <c r="E867" s="13" t="s">
        <v>13</v>
      </c>
      <c r="F867" s="30"/>
      <c r="G867" s="51">
        <f>IF('[3]Total Proposed Rate Full Y1'!$AG819="","",'[3]Total Proposed Rate Full Y1'!$AG819)</f>
        <v>0</v>
      </c>
      <c r="H867" s="51"/>
      <c r="I867" s="51">
        <f>IF('[4]Total Proposed Rate Full Y2'!$AG871="","",'[4]Total Proposed Rate Full Y2'!$AG871)</f>
        <v>0</v>
      </c>
      <c r="J867" s="59"/>
      <c r="K867" s="51">
        <f t="shared" si="97"/>
        <v>0</v>
      </c>
      <c r="L867" s="22"/>
      <c r="M867" s="60">
        <f t="shared" si="98"/>
        <v>0</v>
      </c>
      <c r="N867" s="5"/>
      <c r="R867" s="48"/>
    </row>
    <row r="868" spans="1:18" x14ac:dyDescent="0.2">
      <c r="A868" s="6">
        <f t="shared" si="101"/>
        <v>3</v>
      </c>
      <c r="B868" s="1"/>
      <c r="C868" s="1" t="s">
        <v>14</v>
      </c>
      <c r="E868" s="14" t="s">
        <v>15</v>
      </c>
      <c r="F868" s="22"/>
      <c r="G868" s="51">
        <f>IF('[3]Total Proposed Rate Full Y1'!$AG820="","",'[3]Total Proposed Rate Full Y1'!$AG820)</f>
        <v>0</v>
      </c>
      <c r="H868" s="51"/>
      <c r="I868" s="51">
        <f>IF('[4]Total Proposed Rate Full Y2'!$AG872="","",'[4]Total Proposed Rate Full Y2'!$AG872)</f>
        <v>0</v>
      </c>
      <c r="J868" s="59"/>
      <c r="K868" s="51">
        <f t="shared" si="97"/>
        <v>0</v>
      </c>
      <c r="L868" s="22"/>
      <c r="M868" s="60">
        <f t="shared" si="98"/>
        <v>0</v>
      </c>
      <c r="N868" s="5"/>
      <c r="R868" s="48"/>
    </row>
    <row r="869" spans="1:18" hidden="1" x14ac:dyDescent="0.2">
      <c r="A869" s="6">
        <v>4</v>
      </c>
      <c r="B869" s="1"/>
      <c r="C869" s="42" t="s">
        <v>165</v>
      </c>
      <c r="E869" s="2" t="s">
        <v>15</v>
      </c>
      <c r="F869" s="22"/>
      <c r="G869" s="51">
        <f>IF('[3]Total Proposed Rate Full Y1'!$AG821="","",'[3]Total Proposed Rate Full Y1'!$AG821)</f>
        <v>0</v>
      </c>
      <c r="H869" s="51"/>
      <c r="I869" s="51">
        <f>IF('[4]Total Proposed Rate Full Y2'!$AG873="","",'[4]Total Proposed Rate Full Y2'!$AG873)</f>
        <v>0</v>
      </c>
      <c r="J869" s="59"/>
      <c r="K869" s="51">
        <f t="shared" si="97"/>
        <v>0</v>
      </c>
      <c r="L869" s="22"/>
      <c r="M869" s="60">
        <f t="shared" si="98"/>
        <v>0</v>
      </c>
      <c r="N869" s="5"/>
      <c r="R869" s="48"/>
    </row>
    <row r="870" spans="1:18" x14ac:dyDescent="0.2">
      <c r="A870" s="6">
        <v>4</v>
      </c>
      <c r="B870" s="1"/>
      <c r="C870" s="62" t="s">
        <v>170</v>
      </c>
      <c r="E870" s="14"/>
      <c r="F870" s="22"/>
      <c r="G870" s="51" t="str">
        <f>IF('[3]Total Proposed Rate Full Y1'!$AG822="","",'[3]Total Proposed Rate Full Y1'!$AG822)</f>
        <v/>
      </c>
      <c r="H870" s="59"/>
      <c r="I870" s="51" t="str">
        <f>IF('[4]Total Proposed Rate Full Y2'!$AG874="","",'[4]Total Proposed Rate Full Y2'!$AG874)</f>
        <v/>
      </c>
      <c r="J870" s="59"/>
      <c r="K870" s="51" t="str">
        <f t="shared" si="97"/>
        <v/>
      </c>
      <c r="M870" s="60" t="str">
        <f t="shared" si="98"/>
        <v/>
      </c>
      <c r="N870" s="5"/>
      <c r="R870" s="48"/>
    </row>
    <row r="871" spans="1:18" x14ac:dyDescent="0.2">
      <c r="A871" s="6">
        <f t="shared" si="101"/>
        <v>5</v>
      </c>
      <c r="B871" s="1"/>
      <c r="C871" s="26" t="s">
        <v>70</v>
      </c>
      <c r="E871" s="14" t="s">
        <v>15</v>
      </c>
      <c r="F871" s="22"/>
      <c r="G871" s="51">
        <f>IF('[3]Total Proposed Rate Full Y1'!$AG823="","",'[3]Total Proposed Rate Full Y1'!$AG823)</f>
        <v>0</v>
      </c>
      <c r="H871" s="51"/>
      <c r="I871" s="51">
        <f>IF('[4]Total Proposed Rate Full Y2'!$AG875="","",'[4]Total Proposed Rate Full Y2'!$AG875)</f>
        <v>0</v>
      </c>
      <c r="J871" s="59"/>
      <c r="K871" s="51">
        <f t="shared" si="97"/>
        <v>0</v>
      </c>
      <c r="L871" s="22"/>
      <c r="M871" s="60">
        <f t="shared" si="98"/>
        <v>0</v>
      </c>
      <c r="N871" s="5"/>
      <c r="R871" s="48"/>
    </row>
    <row r="872" spans="1:18" x14ac:dyDescent="0.2">
      <c r="A872" s="6">
        <f t="shared" ref="A872:A880" si="102">+A871+1</f>
        <v>6</v>
      </c>
      <c r="B872" s="1"/>
      <c r="C872" s="26" t="s">
        <v>71</v>
      </c>
      <c r="E872" s="14" t="s">
        <v>15</v>
      </c>
      <c r="F872" s="22"/>
      <c r="G872" s="51">
        <f>IF('[3]Total Proposed Rate Full Y1'!$AG824="","",'[3]Total Proposed Rate Full Y1'!$AG824)</f>
        <v>0</v>
      </c>
      <c r="H872" s="51"/>
      <c r="I872" s="51">
        <f>IF('[4]Total Proposed Rate Full Y2'!$AG876="","",'[4]Total Proposed Rate Full Y2'!$AG876)</f>
        <v>0</v>
      </c>
      <c r="J872" s="59"/>
      <c r="K872" s="51">
        <f t="shared" si="97"/>
        <v>0</v>
      </c>
      <c r="L872" s="22"/>
      <c r="M872" s="60">
        <f t="shared" si="98"/>
        <v>0</v>
      </c>
      <c r="N872" s="5"/>
      <c r="R872" s="48"/>
    </row>
    <row r="873" spans="1:18" x14ac:dyDescent="0.2">
      <c r="A873" s="6">
        <f t="shared" si="102"/>
        <v>7</v>
      </c>
      <c r="B873" s="1"/>
      <c r="C873" s="62" t="s">
        <v>72</v>
      </c>
      <c r="E873" s="14"/>
      <c r="F873" s="22"/>
      <c r="G873" s="51" t="str">
        <f>IF('[3]Total Proposed Rate Full Y1'!$AG825="","",'[3]Total Proposed Rate Full Y1'!$AG825)</f>
        <v/>
      </c>
      <c r="H873" s="59"/>
      <c r="I873" s="51" t="str">
        <f>IF('[4]Total Proposed Rate Full Y2'!$AG877="","",'[4]Total Proposed Rate Full Y2'!$AG877)</f>
        <v/>
      </c>
      <c r="J873" s="59"/>
      <c r="K873" s="51" t="str">
        <f t="shared" si="97"/>
        <v/>
      </c>
      <c r="L873" s="52"/>
      <c r="M873" s="60" t="str">
        <f t="shared" si="98"/>
        <v/>
      </c>
      <c r="N873" s="5"/>
      <c r="R873" s="48"/>
    </row>
    <row r="874" spans="1:18" x14ac:dyDescent="0.2">
      <c r="A874" s="6">
        <f t="shared" si="102"/>
        <v>8</v>
      </c>
      <c r="B874" s="1"/>
      <c r="C874" s="43" t="s">
        <v>171</v>
      </c>
      <c r="E874" s="13" t="s">
        <v>21</v>
      </c>
      <c r="F874" s="21"/>
      <c r="G874" s="59">
        <f>IF('[3]Total Proposed Rate Full Y1'!$AG826="","",'[3]Total Proposed Rate Full Y1'!$AG826)</f>
        <v>0.50190000000000001</v>
      </c>
      <c r="H874" s="59"/>
      <c r="I874" s="59">
        <f>IF('[4]Total Proposed Rate Full Y2'!$AG878="","",'[4]Total Proposed Rate Full Y2'!$AG878)</f>
        <v>0.50190000000000001</v>
      </c>
      <c r="J874" s="59"/>
      <c r="K874" s="59">
        <f t="shared" si="97"/>
        <v>0</v>
      </c>
      <c r="L874" s="4"/>
      <c r="M874" s="60">
        <f t="shared" si="98"/>
        <v>0</v>
      </c>
      <c r="N874" s="5"/>
      <c r="R874" s="48"/>
    </row>
    <row r="875" spans="1:18" x14ac:dyDescent="0.2">
      <c r="A875" s="6">
        <f t="shared" si="102"/>
        <v>9</v>
      </c>
      <c r="B875" s="1"/>
      <c r="C875" s="43" t="s">
        <v>172</v>
      </c>
      <c r="E875" s="13" t="s">
        <v>21</v>
      </c>
      <c r="F875" s="21"/>
      <c r="G875" s="59">
        <f>IF('[3]Total Proposed Rate Full Y1'!$AG827="","",'[3]Total Proposed Rate Full Y1'!$AG827)</f>
        <v>0.33198</v>
      </c>
      <c r="H875" s="59"/>
      <c r="I875" s="59">
        <f>IF('[4]Total Proposed Rate Full Y2'!$AG879="","",'[4]Total Proposed Rate Full Y2'!$AG879)</f>
        <v>0.33198</v>
      </c>
      <c r="J875" s="59"/>
      <c r="K875" s="59">
        <f t="shared" si="97"/>
        <v>0</v>
      </c>
      <c r="L875" s="4"/>
      <c r="M875" s="60">
        <f t="shared" si="98"/>
        <v>0</v>
      </c>
      <c r="N875" s="5"/>
      <c r="R875" s="48"/>
    </row>
    <row r="876" spans="1:18" x14ac:dyDescent="0.2">
      <c r="A876" s="6">
        <f t="shared" si="102"/>
        <v>10</v>
      </c>
      <c r="B876" s="1"/>
      <c r="C876" s="43" t="s">
        <v>173</v>
      </c>
      <c r="E876" s="13" t="s">
        <v>21</v>
      </c>
      <c r="F876" s="21"/>
      <c r="G876" s="59">
        <f>IF('[3]Total Proposed Rate Full Y1'!$AG828="","",'[3]Total Proposed Rate Full Y1'!$AG828)</f>
        <v>0.24767000000000003</v>
      </c>
      <c r="H876" s="59"/>
      <c r="I876" s="59">
        <f>IF('[4]Total Proposed Rate Full Y2'!$AG880="","",'[4]Total Proposed Rate Full Y2'!$AG880)</f>
        <v>0.24767000000000003</v>
      </c>
      <c r="J876" s="59"/>
      <c r="K876" s="59">
        <f t="shared" si="97"/>
        <v>0</v>
      </c>
      <c r="L876" s="4"/>
      <c r="M876" s="60">
        <f t="shared" si="98"/>
        <v>0</v>
      </c>
      <c r="N876" s="5"/>
      <c r="R876" s="48"/>
    </row>
    <row r="877" spans="1:18" hidden="1" x14ac:dyDescent="0.2">
      <c r="A877" s="6">
        <f t="shared" si="102"/>
        <v>11</v>
      </c>
      <c r="B877" s="1"/>
      <c r="C877" s="43" t="s">
        <v>174</v>
      </c>
      <c r="E877" s="13" t="s">
        <v>21</v>
      </c>
      <c r="F877" s="21"/>
      <c r="G877" s="59">
        <f>IF('[3]Total Proposed Rate Full Y1'!$AG829="","",'[3]Total Proposed Rate Full Y1'!$AG829)</f>
        <v>0.29925999999999997</v>
      </c>
      <c r="H877" s="59"/>
      <c r="I877" s="59">
        <f>IF('[4]Total Proposed Rate Full Y2'!$AG881="","",'[4]Total Proposed Rate Full Y2'!$AG881)</f>
        <v>0.29925999999999997</v>
      </c>
      <c r="J877" s="59"/>
      <c r="K877" s="59">
        <f t="shared" si="97"/>
        <v>0</v>
      </c>
      <c r="L877" s="4"/>
      <c r="M877" s="60">
        <f t="shared" si="98"/>
        <v>0</v>
      </c>
      <c r="N877" s="5"/>
      <c r="R877" s="48"/>
    </row>
    <row r="878" spans="1:18" x14ac:dyDescent="0.2">
      <c r="A878" s="6">
        <f t="shared" si="102"/>
        <v>12</v>
      </c>
      <c r="B878" s="1"/>
      <c r="C878" s="43" t="s">
        <v>175</v>
      </c>
      <c r="E878" s="13" t="s">
        <v>21</v>
      </c>
      <c r="F878" s="21"/>
      <c r="G878" s="59">
        <f>IF('[3]Total Proposed Rate Full Y1'!$AG830="","",'[3]Total Proposed Rate Full Y1'!$AG830)</f>
        <v>0.25597999999999999</v>
      </c>
      <c r="H878" s="59"/>
      <c r="I878" s="59">
        <f>IF('[4]Total Proposed Rate Full Y2'!$AG882="","",'[4]Total Proposed Rate Full Y2'!$AG882)</f>
        <v>0.25597999999999999</v>
      </c>
      <c r="J878" s="59"/>
      <c r="K878" s="59">
        <f t="shared" si="97"/>
        <v>0</v>
      </c>
      <c r="L878" s="4"/>
      <c r="M878" s="60">
        <f t="shared" si="98"/>
        <v>0</v>
      </c>
      <c r="N878" s="5"/>
      <c r="R878" s="48"/>
    </row>
    <row r="879" spans="1:18" x14ac:dyDescent="0.2">
      <c r="A879" s="6">
        <f t="shared" si="102"/>
        <v>13</v>
      </c>
      <c r="B879" s="1"/>
      <c r="C879" s="43" t="s">
        <v>176</v>
      </c>
      <c r="E879" s="13" t="s">
        <v>21</v>
      </c>
      <c r="F879" s="21"/>
      <c r="G879" s="59">
        <f>IF('[3]Total Proposed Rate Full Y1'!$AG831="","",'[3]Total Proposed Rate Full Y1'!$AG831)</f>
        <v>0.24342</v>
      </c>
      <c r="H879" s="59"/>
      <c r="I879" s="59">
        <f>IF('[4]Total Proposed Rate Full Y2'!$AG883="","",'[4]Total Proposed Rate Full Y2'!$AG883)</f>
        <v>0.24342</v>
      </c>
      <c r="J879" s="59"/>
      <c r="K879" s="59">
        <f t="shared" si="97"/>
        <v>0</v>
      </c>
      <c r="L879" s="4"/>
      <c r="M879" s="60">
        <f t="shared" si="98"/>
        <v>0</v>
      </c>
      <c r="N879" s="5"/>
      <c r="R879" s="48"/>
    </row>
    <row r="880" spans="1:18" x14ac:dyDescent="0.2">
      <c r="A880" s="6">
        <f t="shared" si="102"/>
        <v>14</v>
      </c>
      <c r="B880" s="1"/>
      <c r="C880" s="14" t="s">
        <v>26</v>
      </c>
      <c r="E880" s="17" t="s">
        <v>24</v>
      </c>
      <c r="F880" s="4"/>
      <c r="G880" s="102">
        <f>IF('[3]Total Proposed Rate Full Y1'!$AG832="","",'[3]Total Proposed Rate Full Y1'!$AG832)</f>
        <v>0.16900000000000001</v>
      </c>
      <c r="H880" s="102"/>
      <c r="I880" s="102">
        <f>IF('[4]Total Proposed Rate Full Y2'!$AG884="","",'[4]Total Proposed Rate Full Y2'!$AG884)</f>
        <v>0.16900000000000001</v>
      </c>
      <c r="J880" s="102"/>
      <c r="K880" s="102">
        <f t="shared" si="97"/>
        <v>0</v>
      </c>
      <c r="L880" s="22"/>
      <c r="M880" s="60">
        <f t="shared" si="98"/>
        <v>0</v>
      </c>
      <c r="N880" s="5"/>
      <c r="R880" s="48"/>
    </row>
    <row r="881" spans="1:18" x14ac:dyDescent="0.2">
      <c r="A881" s="6"/>
      <c r="B881" s="1"/>
      <c r="C881" s="14"/>
      <c r="E881" s="13"/>
      <c r="F881" s="21"/>
      <c r="G881" s="51" t="str">
        <f>IF('[3]Total Proposed Rate Full Y1'!$AG833="","",'[3]Total Proposed Rate Full Y1'!$AG833)</f>
        <v/>
      </c>
      <c r="H881" s="59"/>
      <c r="I881" s="51" t="str">
        <f>IF('[4]Total Proposed Rate Full Y2'!$AG885="","",'[4]Total Proposed Rate Full Y2'!$AG885)</f>
        <v/>
      </c>
      <c r="J881" s="59"/>
      <c r="K881" s="51" t="str">
        <f t="shared" si="97"/>
        <v/>
      </c>
      <c r="L881" s="21"/>
      <c r="M881" s="60" t="str">
        <f t="shared" si="98"/>
        <v/>
      </c>
      <c r="N881" s="5"/>
      <c r="R881" s="48"/>
    </row>
    <row r="882" spans="1:18" ht="10.5" x14ac:dyDescent="0.25">
      <c r="A882" s="6">
        <f>+A881+1</f>
        <v>1</v>
      </c>
      <c r="B882" s="25"/>
      <c r="C882" s="12" t="s">
        <v>78</v>
      </c>
      <c r="E882" s="1"/>
      <c r="F882" s="21"/>
      <c r="G882" s="51" t="str">
        <f>IF('[3]Total Proposed Rate Full Y1'!$AG834="","",'[3]Total Proposed Rate Full Y1'!$AG834)</f>
        <v/>
      </c>
      <c r="H882" s="59"/>
      <c r="I882" s="51" t="str">
        <f>IF('[4]Total Proposed Rate Full Y2'!$AG886="","",'[4]Total Proposed Rate Full Y2'!$AG886)</f>
        <v/>
      </c>
      <c r="J882" s="59"/>
      <c r="K882" s="51" t="str">
        <f t="shared" si="97"/>
        <v/>
      </c>
      <c r="L882" s="21"/>
      <c r="M882" s="60" t="str">
        <f t="shared" si="98"/>
        <v/>
      </c>
      <c r="N882" s="5"/>
      <c r="R882" s="48"/>
    </row>
    <row r="883" spans="1:18" ht="10.5" x14ac:dyDescent="0.25">
      <c r="A883" s="6">
        <f t="shared" ref="A883:A887" si="103">+A882+1</f>
        <v>2</v>
      </c>
      <c r="B883" s="25"/>
      <c r="C883" s="1" t="s">
        <v>12</v>
      </c>
      <c r="E883" s="13" t="s">
        <v>13</v>
      </c>
      <c r="F883" s="30"/>
      <c r="G883" s="51">
        <f>IF('[3]Total Proposed Rate Full Y1'!$AG835="","",'[3]Total Proposed Rate Full Y1'!$AG835)</f>
        <v>0</v>
      </c>
      <c r="H883" s="51"/>
      <c r="I883" s="51">
        <f>IF('[4]Total Proposed Rate Full Y2'!$AG887="","",'[4]Total Proposed Rate Full Y2'!$AG887)</f>
        <v>0</v>
      </c>
      <c r="J883" s="59"/>
      <c r="K883" s="51">
        <f t="shared" si="97"/>
        <v>0</v>
      </c>
      <c r="L883" s="22"/>
      <c r="M883" s="60">
        <f t="shared" si="98"/>
        <v>0</v>
      </c>
      <c r="N883" s="5"/>
      <c r="R883" s="48"/>
    </row>
    <row r="884" spans="1:18" x14ac:dyDescent="0.2">
      <c r="A884" s="6">
        <f t="shared" si="103"/>
        <v>3</v>
      </c>
      <c r="B884" s="1"/>
      <c r="C884" s="1" t="s">
        <v>14</v>
      </c>
      <c r="E884" s="14" t="s">
        <v>15</v>
      </c>
      <c r="F884" s="30"/>
      <c r="G884" s="51">
        <f>IF('[3]Total Proposed Rate Full Y1'!$AG836="","",'[3]Total Proposed Rate Full Y1'!$AG836)</f>
        <v>0</v>
      </c>
      <c r="H884" s="51"/>
      <c r="I884" s="51">
        <f>IF('[4]Total Proposed Rate Full Y2'!$AG888="","",'[4]Total Proposed Rate Full Y2'!$AG888)</f>
        <v>0</v>
      </c>
      <c r="J884" s="59"/>
      <c r="K884" s="51">
        <f t="shared" si="97"/>
        <v>0</v>
      </c>
      <c r="L884" s="22"/>
      <c r="M884" s="60">
        <f t="shared" si="98"/>
        <v>0</v>
      </c>
      <c r="N884" s="5"/>
      <c r="R884" s="48"/>
    </row>
    <row r="885" spans="1:18" hidden="1" x14ac:dyDescent="0.2">
      <c r="A885" s="6">
        <v>4</v>
      </c>
      <c r="B885" s="1"/>
      <c r="C885" s="42" t="s">
        <v>165</v>
      </c>
      <c r="E885" s="2" t="s">
        <v>15</v>
      </c>
      <c r="F885" s="30"/>
      <c r="G885" s="51">
        <f>IF('[3]Total Proposed Rate Full Y1'!$AG837="","",'[3]Total Proposed Rate Full Y1'!$AG837)</f>
        <v>0</v>
      </c>
      <c r="H885" s="51"/>
      <c r="I885" s="51">
        <f>IF('[4]Total Proposed Rate Full Y2'!$AG889="","",'[4]Total Proposed Rate Full Y2'!$AG889)</f>
        <v>0</v>
      </c>
      <c r="J885" s="59"/>
      <c r="K885" s="51">
        <f t="shared" si="97"/>
        <v>0</v>
      </c>
      <c r="L885" s="22"/>
      <c r="M885" s="60">
        <f t="shared" si="98"/>
        <v>0</v>
      </c>
      <c r="N885" s="5"/>
      <c r="R885" s="48"/>
    </row>
    <row r="886" spans="1:18" x14ac:dyDescent="0.2">
      <c r="A886" s="6">
        <v>4</v>
      </c>
      <c r="B886" s="1"/>
      <c r="C886" s="62" t="s">
        <v>170</v>
      </c>
      <c r="E886" s="14"/>
      <c r="F886" s="22"/>
      <c r="G886" s="51" t="str">
        <f>IF('[3]Total Proposed Rate Full Y1'!$AG838="","",'[3]Total Proposed Rate Full Y1'!$AG838)</f>
        <v/>
      </c>
      <c r="H886" s="59"/>
      <c r="I886" s="51" t="str">
        <f>IF('[4]Total Proposed Rate Full Y2'!$AG890="","",'[4]Total Proposed Rate Full Y2'!$AG890)</f>
        <v/>
      </c>
      <c r="J886" s="59"/>
      <c r="K886" s="51" t="str">
        <f t="shared" si="97"/>
        <v/>
      </c>
      <c r="M886" s="60" t="str">
        <f t="shared" si="98"/>
        <v/>
      </c>
      <c r="N886" s="5"/>
      <c r="R886" s="48"/>
    </row>
    <row r="887" spans="1:18" x14ac:dyDescent="0.2">
      <c r="A887" s="6">
        <f t="shared" si="103"/>
        <v>5</v>
      </c>
      <c r="B887" s="1"/>
      <c r="C887" s="26" t="s">
        <v>70</v>
      </c>
      <c r="E887" s="14" t="s">
        <v>15</v>
      </c>
      <c r="F887" s="30"/>
      <c r="G887" s="51">
        <f>IF('[3]Total Proposed Rate Full Y1'!$AG839="","",'[3]Total Proposed Rate Full Y1'!$AG839)</f>
        <v>0</v>
      </c>
      <c r="H887" s="51"/>
      <c r="I887" s="51">
        <f>IF('[4]Total Proposed Rate Full Y2'!$AG891="","",'[4]Total Proposed Rate Full Y2'!$AG891)</f>
        <v>0</v>
      </c>
      <c r="J887" s="59"/>
      <c r="K887" s="51">
        <f t="shared" si="97"/>
        <v>0</v>
      </c>
      <c r="L887" s="22"/>
      <c r="M887" s="60">
        <f t="shared" si="98"/>
        <v>0</v>
      </c>
      <c r="N887" s="5"/>
      <c r="R887" s="48"/>
    </row>
    <row r="888" spans="1:18" x14ac:dyDescent="0.2">
      <c r="A888" s="6">
        <f t="shared" ref="A888:A896" si="104">+A887+1</f>
        <v>6</v>
      </c>
      <c r="B888" s="1"/>
      <c r="C888" s="26" t="s">
        <v>71</v>
      </c>
      <c r="E888" s="14" t="s">
        <v>15</v>
      </c>
      <c r="F888" s="30"/>
      <c r="G888" s="51">
        <f>IF('[3]Total Proposed Rate Full Y1'!$AG840="","",'[3]Total Proposed Rate Full Y1'!$AG840)</f>
        <v>0</v>
      </c>
      <c r="H888" s="51"/>
      <c r="I888" s="51">
        <f>IF('[4]Total Proposed Rate Full Y2'!$AG892="","",'[4]Total Proposed Rate Full Y2'!$AG892)</f>
        <v>0</v>
      </c>
      <c r="J888" s="59"/>
      <c r="K888" s="51">
        <f t="shared" si="97"/>
        <v>0</v>
      </c>
      <c r="L888" s="22"/>
      <c r="M888" s="60">
        <f t="shared" si="98"/>
        <v>0</v>
      </c>
      <c r="N888" s="5"/>
      <c r="R888" s="48"/>
    </row>
    <row r="889" spans="1:18" x14ac:dyDescent="0.2">
      <c r="A889" s="6">
        <f t="shared" si="104"/>
        <v>7</v>
      </c>
      <c r="B889" s="1"/>
      <c r="C889" s="62" t="s">
        <v>72</v>
      </c>
      <c r="E889" s="14"/>
      <c r="F889" s="22"/>
      <c r="G889" s="51" t="str">
        <f>IF('[3]Total Proposed Rate Full Y1'!$AG841="","",'[3]Total Proposed Rate Full Y1'!$AG841)</f>
        <v/>
      </c>
      <c r="H889" s="59"/>
      <c r="I889" s="51" t="str">
        <f>IF('[4]Total Proposed Rate Full Y2'!$AG893="","",'[4]Total Proposed Rate Full Y2'!$AG893)</f>
        <v/>
      </c>
      <c r="J889" s="59"/>
      <c r="K889" s="51" t="str">
        <f t="shared" si="97"/>
        <v/>
      </c>
      <c r="L889" s="52"/>
      <c r="M889" s="60" t="str">
        <f t="shared" si="98"/>
        <v/>
      </c>
      <c r="N889" s="5"/>
      <c r="R889" s="48"/>
    </row>
    <row r="890" spans="1:18" x14ac:dyDescent="0.2">
      <c r="A890" s="6">
        <f t="shared" si="104"/>
        <v>8</v>
      </c>
      <c r="B890" s="1"/>
      <c r="C890" s="43" t="s">
        <v>171</v>
      </c>
      <c r="E890" s="13" t="s">
        <v>21</v>
      </c>
      <c r="F890" s="21"/>
      <c r="G890" s="59">
        <f>IF('[3]Total Proposed Rate Full Y1'!$AG842="","",'[3]Total Proposed Rate Full Y1'!$AG842)</f>
        <v>0.50116000000000005</v>
      </c>
      <c r="H890" s="59"/>
      <c r="I890" s="59">
        <f>IF('[4]Total Proposed Rate Full Y2'!$AG894="","",'[4]Total Proposed Rate Full Y2'!$AG894)</f>
        <v>0.50116000000000005</v>
      </c>
      <c r="J890" s="59"/>
      <c r="K890" s="59">
        <f t="shared" si="97"/>
        <v>0</v>
      </c>
      <c r="L890" s="4"/>
      <c r="M890" s="60">
        <f t="shared" si="98"/>
        <v>0</v>
      </c>
      <c r="N890" s="5"/>
      <c r="R890" s="48"/>
    </row>
    <row r="891" spans="1:18" x14ac:dyDescent="0.2">
      <c r="A891" s="6">
        <f t="shared" si="104"/>
        <v>9</v>
      </c>
      <c r="B891" s="1"/>
      <c r="C891" s="43" t="s">
        <v>172</v>
      </c>
      <c r="E891" s="13" t="s">
        <v>21</v>
      </c>
      <c r="F891" s="21"/>
      <c r="G891" s="59">
        <f>IF('[3]Total Proposed Rate Full Y1'!$AG843="","",'[3]Total Proposed Rate Full Y1'!$AG843)</f>
        <v>0.33123999999999998</v>
      </c>
      <c r="H891" s="59"/>
      <c r="I891" s="59">
        <f>IF('[4]Total Proposed Rate Full Y2'!$AG895="","",'[4]Total Proposed Rate Full Y2'!$AG895)</f>
        <v>0.33123999999999998</v>
      </c>
      <c r="J891" s="59"/>
      <c r="K891" s="59">
        <f t="shared" si="97"/>
        <v>0</v>
      </c>
      <c r="L891" s="4"/>
      <c r="M891" s="60">
        <f t="shared" si="98"/>
        <v>0</v>
      </c>
      <c r="N891" s="5"/>
      <c r="R891" s="48"/>
    </row>
    <row r="892" spans="1:18" x14ac:dyDescent="0.2">
      <c r="A892" s="6">
        <f t="shared" si="104"/>
        <v>10</v>
      </c>
      <c r="B892" s="1"/>
      <c r="C892" s="43" t="s">
        <v>173</v>
      </c>
      <c r="E892" s="13" t="s">
        <v>21</v>
      </c>
      <c r="F892" s="21"/>
      <c r="G892" s="59">
        <f>IF('[3]Total Proposed Rate Full Y1'!$AG844="","",'[3]Total Proposed Rate Full Y1'!$AG844)</f>
        <v>0.24693000000000001</v>
      </c>
      <c r="H892" s="59"/>
      <c r="I892" s="59">
        <f>IF('[4]Total Proposed Rate Full Y2'!$AG896="","",'[4]Total Proposed Rate Full Y2'!$AG896)</f>
        <v>0.24693000000000001</v>
      </c>
      <c r="J892" s="59"/>
      <c r="K892" s="59">
        <f t="shared" si="97"/>
        <v>0</v>
      </c>
      <c r="L892" s="4"/>
      <c r="M892" s="60">
        <f t="shared" si="98"/>
        <v>0</v>
      </c>
      <c r="N892" s="5"/>
      <c r="R892" s="48"/>
    </row>
    <row r="893" spans="1:18" hidden="1" x14ac:dyDescent="0.2">
      <c r="A893" s="6">
        <f t="shared" si="104"/>
        <v>11</v>
      </c>
      <c r="B893" s="1"/>
      <c r="C893" s="43" t="s">
        <v>174</v>
      </c>
      <c r="E893" s="13" t="s">
        <v>21</v>
      </c>
      <c r="F893" s="21"/>
      <c r="G893" s="59">
        <f>IF('[3]Total Proposed Rate Full Y1'!$AG845="","",'[3]Total Proposed Rate Full Y1'!$AG845)</f>
        <v>0.29851999999999995</v>
      </c>
      <c r="H893" s="59"/>
      <c r="I893" s="59">
        <f>IF('[4]Total Proposed Rate Full Y2'!$AG897="","",'[4]Total Proposed Rate Full Y2'!$AG897)</f>
        <v>0.29851999999999995</v>
      </c>
      <c r="J893" s="59"/>
      <c r="K893" s="59">
        <f t="shared" si="97"/>
        <v>0</v>
      </c>
      <c r="L893" s="4"/>
      <c r="M893" s="60">
        <f t="shared" si="98"/>
        <v>0</v>
      </c>
      <c r="N893" s="5"/>
      <c r="R893" s="48"/>
    </row>
    <row r="894" spans="1:18" x14ac:dyDescent="0.2">
      <c r="A894" s="6">
        <f t="shared" si="104"/>
        <v>12</v>
      </c>
      <c r="B894" s="1"/>
      <c r="C894" s="43" t="s">
        <v>175</v>
      </c>
      <c r="E894" s="13" t="s">
        <v>21</v>
      </c>
      <c r="F894" s="21"/>
      <c r="G894" s="59">
        <f>IF('[3]Total Proposed Rate Full Y1'!$AG846="","",'[3]Total Proposed Rate Full Y1'!$AG846)</f>
        <v>0.25523999999999997</v>
      </c>
      <c r="H894" s="59"/>
      <c r="I894" s="59">
        <f>IF('[4]Total Proposed Rate Full Y2'!$AG898="","",'[4]Total Proposed Rate Full Y2'!$AG898)</f>
        <v>0.25523999999999997</v>
      </c>
      <c r="J894" s="59"/>
      <c r="K894" s="59">
        <f t="shared" si="97"/>
        <v>0</v>
      </c>
      <c r="L894" s="4"/>
      <c r="M894" s="60">
        <f t="shared" si="98"/>
        <v>0</v>
      </c>
      <c r="N894" s="5"/>
      <c r="R894" s="48"/>
    </row>
    <row r="895" spans="1:18" x14ac:dyDescent="0.2">
      <c r="A895" s="6">
        <f t="shared" si="104"/>
        <v>13</v>
      </c>
      <c r="B895" s="1"/>
      <c r="C895" s="43" t="s">
        <v>176</v>
      </c>
      <c r="E895" s="13" t="s">
        <v>21</v>
      </c>
      <c r="F895" s="21"/>
      <c r="G895" s="59">
        <f>IF('[3]Total Proposed Rate Full Y1'!$AG847="","",'[3]Total Proposed Rate Full Y1'!$AG847)</f>
        <v>0.24267999999999998</v>
      </c>
      <c r="H895" s="59"/>
      <c r="I895" s="59">
        <f>IF('[4]Total Proposed Rate Full Y2'!$AG899="","",'[4]Total Proposed Rate Full Y2'!$AG899)</f>
        <v>0.24267999999999998</v>
      </c>
      <c r="J895" s="59"/>
      <c r="K895" s="59">
        <f t="shared" si="97"/>
        <v>0</v>
      </c>
      <c r="L895" s="4"/>
      <c r="M895" s="60">
        <f t="shared" si="98"/>
        <v>0</v>
      </c>
      <c r="N895" s="5"/>
      <c r="R895" s="48"/>
    </row>
    <row r="896" spans="1:18" x14ac:dyDescent="0.2">
      <c r="A896" s="6">
        <f t="shared" si="104"/>
        <v>14</v>
      </c>
      <c r="B896" s="1"/>
      <c r="C896" s="14" t="s">
        <v>26</v>
      </c>
      <c r="E896" s="17" t="s">
        <v>24</v>
      </c>
      <c r="F896" s="55"/>
      <c r="G896" s="102">
        <f>IF('[3]Total Proposed Rate Full Y1'!$AG848="","",'[3]Total Proposed Rate Full Y1'!$AG848)</f>
        <v>0.16900000000000001</v>
      </c>
      <c r="H896" s="102"/>
      <c r="I896" s="102">
        <f>IF('[4]Total Proposed Rate Full Y2'!$AG900="","",'[4]Total Proposed Rate Full Y2'!$AG900)</f>
        <v>0.16900000000000001</v>
      </c>
      <c r="J896" s="102"/>
      <c r="K896" s="102">
        <f t="shared" si="97"/>
        <v>0</v>
      </c>
      <c r="L896" s="22"/>
      <c r="M896" s="60">
        <f t="shared" si="98"/>
        <v>0</v>
      </c>
      <c r="N896" s="5"/>
      <c r="R896" s="48"/>
    </row>
    <row r="897" spans="1:18" x14ac:dyDescent="0.2">
      <c r="A897" s="6"/>
      <c r="B897" s="1"/>
      <c r="C897" s="14"/>
      <c r="E897" s="17"/>
      <c r="F897" s="21"/>
      <c r="G897" s="51" t="str">
        <f>IF('[3]Total Proposed Rate Full Y1'!$AG849="","",'[3]Total Proposed Rate Full Y1'!$AG849)</f>
        <v/>
      </c>
      <c r="H897" s="59"/>
      <c r="I897" s="51" t="str">
        <f>IF('[4]Total Proposed Rate Full Y2'!$AG901="","",'[4]Total Proposed Rate Full Y2'!$AG901)</f>
        <v/>
      </c>
      <c r="J897" s="59"/>
      <c r="K897" s="51" t="str">
        <f t="shared" si="97"/>
        <v/>
      </c>
      <c r="L897" s="21"/>
      <c r="M897" s="60" t="str">
        <f t="shared" si="98"/>
        <v/>
      </c>
      <c r="N897" s="5"/>
      <c r="R897" s="48"/>
    </row>
    <row r="898" spans="1:18" ht="10.5" x14ac:dyDescent="0.25">
      <c r="A898" s="6">
        <f>+A897+1</f>
        <v>1</v>
      </c>
      <c r="B898" s="1"/>
      <c r="C898" s="61" t="s">
        <v>292</v>
      </c>
      <c r="E898" s="17"/>
      <c r="G898" s="51" t="str">
        <f>IF('[3]Total Proposed Rate Full Y1'!$AG850="","",'[3]Total Proposed Rate Full Y1'!$AG850)</f>
        <v/>
      </c>
      <c r="H898" s="59"/>
      <c r="I898" s="51" t="str">
        <f>IF('[4]Total Proposed Rate Full Y2'!$AG902="","",'[4]Total Proposed Rate Full Y2'!$AG902)</f>
        <v/>
      </c>
      <c r="J898" s="59"/>
      <c r="K898" s="51" t="str">
        <f t="shared" si="97"/>
        <v/>
      </c>
      <c r="M898" s="60" t="str">
        <f t="shared" si="98"/>
        <v/>
      </c>
      <c r="N898" s="5"/>
      <c r="R898" s="48"/>
    </row>
    <row r="899" spans="1:18" x14ac:dyDescent="0.2">
      <c r="A899" s="6">
        <f t="shared" ref="A899:A903" si="105">+A898+1</f>
        <v>2</v>
      </c>
      <c r="B899" s="1"/>
      <c r="C899" s="62" t="s">
        <v>12</v>
      </c>
      <c r="E899" s="62" t="s">
        <v>13</v>
      </c>
      <c r="G899" s="51">
        <f>IF('[3]Total Proposed Rate Full Y1'!$AG851="","",'[3]Total Proposed Rate Full Y1'!$AG851)</f>
        <v>0</v>
      </c>
      <c r="H899" s="51"/>
      <c r="I899" s="51">
        <f>IF('[4]Total Proposed Rate Full Y2'!$AG903="","",'[4]Total Proposed Rate Full Y2'!$AG903)</f>
        <v>0</v>
      </c>
      <c r="J899" s="59"/>
      <c r="K899" s="51">
        <f t="shared" si="97"/>
        <v>0</v>
      </c>
      <c r="L899" s="22"/>
      <c r="M899" s="60">
        <f t="shared" si="98"/>
        <v>0</v>
      </c>
      <c r="N899" s="5"/>
      <c r="R899" s="48"/>
    </row>
    <row r="900" spans="1:18" x14ac:dyDescent="0.2">
      <c r="A900" s="6">
        <f t="shared" si="105"/>
        <v>3</v>
      </c>
      <c r="B900" s="1"/>
      <c r="C900" s="62" t="s">
        <v>14</v>
      </c>
      <c r="E900" s="62" t="s">
        <v>15</v>
      </c>
      <c r="F900" s="22"/>
      <c r="G900" s="51">
        <f>IF('[3]Total Proposed Rate Full Y1'!$AG852="","",'[3]Total Proposed Rate Full Y1'!$AG852)</f>
        <v>0</v>
      </c>
      <c r="H900" s="51"/>
      <c r="I900" s="51">
        <f>IF('[4]Total Proposed Rate Full Y2'!$AG904="","",'[4]Total Proposed Rate Full Y2'!$AG904)</f>
        <v>0</v>
      </c>
      <c r="J900" s="59"/>
      <c r="K900" s="51">
        <f t="shared" si="97"/>
        <v>0</v>
      </c>
      <c r="L900" s="22"/>
      <c r="M900" s="60">
        <f t="shared" si="98"/>
        <v>0</v>
      </c>
      <c r="N900" s="5"/>
      <c r="R900" s="48"/>
    </row>
    <row r="901" spans="1:18" hidden="1" x14ac:dyDescent="0.2">
      <c r="A901" s="6">
        <v>4</v>
      </c>
      <c r="B901" s="1"/>
      <c r="C901" s="62" t="s">
        <v>237</v>
      </c>
      <c r="E901" s="62" t="s">
        <v>15</v>
      </c>
      <c r="F901" s="22"/>
      <c r="G901" s="51">
        <f>IF('[3]Total Proposed Rate Full Y1'!$AG853="","",'[3]Total Proposed Rate Full Y1'!$AG853)</f>
        <v>0</v>
      </c>
      <c r="H901" s="51"/>
      <c r="I901" s="51">
        <f>IF('[4]Total Proposed Rate Full Y2'!$AG905="","",'[4]Total Proposed Rate Full Y2'!$AG905)</f>
        <v>0</v>
      </c>
      <c r="J901" s="59"/>
      <c r="K901" s="51">
        <f t="shared" si="97"/>
        <v>0</v>
      </c>
      <c r="L901" s="22"/>
      <c r="M901" s="60">
        <f t="shared" si="98"/>
        <v>0</v>
      </c>
      <c r="N901" s="5"/>
      <c r="R901" s="48"/>
    </row>
    <row r="902" spans="1:18" x14ac:dyDescent="0.2">
      <c r="A902" s="6">
        <v>4</v>
      </c>
      <c r="B902" s="1"/>
      <c r="C902" s="62" t="s">
        <v>170</v>
      </c>
      <c r="E902" s="62"/>
      <c r="F902" s="22"/>
      <c r="G902" s="51" t="str">
        <f>IF('[3]Total Proposed Rate Full Y1'!$AG854="","",'[3]Total Proposed Rate Full Y1'!$AG854)</f>
        <v/>
      </c>
      <c r="H902" s="59"/>
      <c r="I902" s="51" t="str">
        <f>IF('[4]Total Proposed Rate Full Y2'!$AG906="","",'[4]Total Proposed Rate Full Y2'!$AG906)</f>
        <v/>
      </c>
      <c r="J902" s="59"/>
      <c r="K902" s="51" t="str">
        <f t="shared" si="97"/>
        <v/>
      </c>
      <c r="M902" s="60" t="str">
        <f t="shared" si="98"/>
        <v/>
      </c>
      <c r="N902" s="5"/>
      <c r="R902" s="48"/>
    </row>
    <row r="903" spans="1:18" x14ac:dyDescent="0.2">
      <c r="A903" s="6">
        <f t="shared" si="105"/>
        <v>5</v>
      </c>
      <c r="B903" s="1"/>
      <c r="C903" s="26" t="s">
        <v>70</v>
      </c>
      <c r="E903" s="62" t="s">
        <v>15</v>
      </c>
      <c r="F903" s="22"/>
      <c r="G903" s="51">
        <f>IF('[3]Total Proposed Rate Full Y1'!$AG855="","",'[3]Total Proposed Rate Full Y1'!$AG855)</f>
        <v>0</v>
      </c>
      <c r="H903" s="51"/>
      <c r="I903" s="51">
        <f>IF('[4]Total Proposed Rate Full Y2'!$AG907="","",'[4]Total Proposed Rate Full Y2'!$AG907)</f>
        <v>0</v>
      </c>
      <c r="J903" s="59"/>
      <c r="K903" s="51">
        <f t="shared" si="97"/>
        <v>0</v>
      </c>
      <c r="L903" s="22"/>
      <c r="M903" s="60">
        <f t="shared" si="98"/>
        <v>0</v>
      </c>
      <c r="N903" s="5"/>
      <c r="R903" s="48"/>
    </row>
    <row r="904" spans="1:18" x14ac:dyDescent="0.2">
      <c r="A904" s="6">
        <f t="shared" ref="A904:A914" si="106">+A903+1</f>
        <v>6</v>
      </c>
      <c r="B904" s="1"/>
      <c r="C904" s="26" t="s">
        <v>71</v>
      </c>
      <c r="E904" s="62" t="s">
        <v>15</v>
      </c>
      <c r="F904" s="22"/>
      <c r="G904" s="51">
        <f>IF('[3]Total Proposed Rate Full Y1'!$AG856="","",'[3]Total Proposed Rate Full Y1'!$AG856)</f>
        <v>0</v>
      </c>
      <c r="H904" s="51"/>
      <c r="I904" s="51">
        <f>IF('[4]Total Proposed Rate Full Y2'!$AG908="","",'[4]Total Proposed Rate Full Y2'!$AG908)</f>
        <v>0</v>
      </c>
      <c r="J904" s="59"/>
      <c r="K904" s="51">
        <f t="shared" si="97"/>
        <v>0</v>
      </c>
      <c r="L904" s="22"/>
      <c r="M904" s="60">
        <f t="shared" si="98"/>
        <v>0</v>
      </c>
      <c r="N904" s="5"/>
      <c r="R904" s="48"/>
    </row>
    <row r="905" spans="1:18" x14ac:dyDescent="0.2">
      <c r="A905" s="6">
        <f t="shared" si="106"/>
        <v>7</v>
      </c>
      <c r="B905" s="1"/>
      <c r="C905" s="62" t="s">
        <v>72</v>
      </c>
      <c r="E905" s="62"/>
      <c r="F905" s="22"/>
      <c r="G905" s="51" t="str">
        <f>IF('[3]Total Proposed Rate Full Y1'!$AG857="","",'[3]Total Proposed Rate Full Y1'!$AG857)</f>
        <v/>
      </c>
      <c r="H905" s="59"/>
      <c r="I905" s="51" t="str">
        <f>IF('[4]Total Proposed Rate Full Y2'!$AG909="","",'[4]Total Proposed Rate Full Y2'!$AG909)</f>
        <v/>
      </c>
      <c r="J905" s="59"/>
      <c r="K905" s="51" t="str">
        <f t="shared" ref="K905:K966" si="107">IF(I905="","",+I905-G905)</f>
        <v/>
      </c>
      <c r="L905" s="52"/>
      <c r="M905" s="60" t="str">
        <f t="shared" ref="M905:M966" si="108">IF(K905="","",+IFERROR(K905/G905,0))</f>
        <v/>
      </c>
      <c r="N905" s="5"/>
      <c r="R905" s="48"/>
    </row>
    <row r="906" spans="1:18" x14ac:dyDescent="0.2">
      <c r="A906" s="6">
        <f t="shared" si="106"/>
        <v>8</v>
      </c>
      <c r="B906" s="1"/>
      <c r="C906" s="43" t="s">
        <v>171</v>
      </c>
      <c r="E906" s="62" t="s">
        <v>21</v>
      </c>
      <c r="F906" s="21"/>
      <c r="G906" s="59">
        <f>IF('[3]Total Proposed Rate Full Y1'!$AG858="","",'[3]Total Proposed Rate Full Y1'!$AG858)</f>
        <v>0.50116000000000005</v>
      </c>
      <c r="H906" s="59"/>
      <c r="I906" s="59">
        <f>IF('[4]Total Proposed Rate Full Y2'!$AG910="","",'[4]Total Proposed Rate Full Y2'!$AG910)</f>
        <v>0.50116000000000005</v>
      </c>
      <c r="J906" s="59"/>
      <c r="K906" s="59">
        <f t="shared" si="107"/>
        <v>0</v>
      </c>
      <c r="L906" s="4"/>
      <c r="M906" s="60">
        <f t="shared" si="108"/>
        <v>0</v>
      </c>
      <c r="N906" s="5"/>
      <c r="R906" s="48"/>
    </row>
    <row r="907" spans="1:18" x14ac:dyDescent="0.2">
      <c r="A907" s="6">
        <f t="shared" si="106"/>
        <v>9</v>
      </c>
      <c r="B907" s="1"/>
      <c r="C907" s="43" t="s">
        <v>172</v>
      </c>
      <c r="E907" s="62" t="s">
        <v>21</v>
      </c>
      <c r="F907" s="21"/>
      <c r="G907" s="59">
        <f>IF('[3]Total Proposed Rate Full Y1'!$AG859="","",'[3]Total Proposed Rate Full Y1'!$AG859)</f>
        <v>0.33123999999999998</v>
      </c>
      <c r="H907" s="59"/>
      <c r="I907" s="59">
        <f>IF('[4]Total Proposed Rate Full Y2'!$AG911="","",'[4]Total Proposed Rate Full Y2'!$AG911)</f>
        <v>0.33123999999999998</v>
      </c>
      <c r="J907" s="59"/>
      <c r="K907" s="59">
        <f t="shared" si="107"/>
        <v>0</v>
      </c>
      <c r="L907" s="4"/>
      <c r="M907" s="60">
        <f t="shared" si="108"/>
        <v>0</v>
      </c>
      <c r="N907" s="5"/>
      <c r="R907" s="48"/>
    </row>
    <row r="908" spans="1:18" x14ac:dyDescent="0.2">
      <c r="A908" s="6">
        <f t="shared" si="106"/>
        <v>10</v>
      </c>
      <c r="B908" s="1"/>
      <c r="C908" s="43" t="s">
        <v>173</v>
      </c>
      <c r="E908" s="62" t="s">
        <v>21</v>
      </c>
      <c r="F908" s="21"/>
      <c r="G908" s="59">
        <f>IF('[3]Total Proposed Rate Full Y1'!$AG860="","",'[3]Total Proposed Rate Full Y1'!$AG860)</f>
        <v>0.24693000000000001</v>
      </c>
      <c r="H908" s="59"/>
      <c r="I908" s="59">
        <f>IF('[4]Total Proposed Rate Full Y2'!$AG912="","",'[4]Total Proposed Rate Full Y2'!$AG912)</f>
        <v>0.24693000000000001</v>
      </c>
      <c r="J908" s="59"/>
      <c r="K908" s="59">
        <f t="shared" si="107"/>
        <v>0</v>
      </c>
      <c r="L908" s="4"/>
      <c r="M908" s="60">
        <f t="shared" si="108"/>
        <v>0</v>
      </c>
      <c r="N908" s="5"/>
      <c r="R908" s="48"/>
    </row>
    <row r="909" spans="1:18" hidden="1" x14ac:dyDescent="0.2">
      <c r="A909" s="6">
        <f t="shared" si="106"/>
        <v>11</v>
      </c>
      <c r="B909" s="1"/>
      <c r="C909" s="43" t="s">
        <v>174</v>
      </c>
      <c r="E909" s="62" t="s">
        <v>21</v>
      </c>
      <c r="F909" s="21"/>
      <c r="G909" s="59">
        <f>IF('[3]Total Proposed Rate Full Y1'!$AG861="","",'[3]Total Proposed Rate Full Y1'!$AG861)</f>
        <v>0.29851999999999995</v>
      </c>
      <c r="H909" s="59"/>
      <c r="I909" s="59">
        <f>IF('[4]Total Proposed Rate Full Y2'!$AG913="","",'[4]Total Proposed Rate Full Y2'!$AG913)</f>
        <v>0.29851999999999995</v>
      </c>
      <c r="J909" s="59"/>
      <c r="K909" s="59">
        <f t="shared" si="107"/>
        <v>0</v>
      </c>
      <c r="L909" s="4"/>
      <c r="M909" s="60">
        <f t="shared" si="108"/>
        <v>0</v>
      </c>
      <c r="N909" s="5"/>
      <c r="R909" s="48"/>
    </row>
    <row r="910" spans="1:18" x14ac:dyDescent="0.2">
      <c r="A910" s="6">
        <f t="shared" si="106"/>
        <v>12</v>
      </c>
      <c r="B910" s="1"/>
      <c r="C910" s="43" t="s">
        <v>175</v>
      </c>
      <c r="E910" s="62" t="s">
        <v>21</v>
      </c>
      <c r="F910" s="21"/>
      <c r="G910" s="59">
        <f>IF('[3]Total Proposed Rate Full Y1'!$AG862="","",'[3]Total Proposed Rate Full Y1'!$AG862)</f>
        <v>0.25523999999999997</v>
      </c>
      <c r="H910" s="59"/>
      <c r="I910" s="59">
        <f>IF('[4]Total Proposed Rate Full Y2'!$AG914="","",'[4]Total Proposed Rate Full Y2'!$AG914)</f>
        <v>0.25523999999999997</v>
      </c>
      <c r="J910" s="59"/>
      <c r="K910" s="59">
        <f t="shared" si="107"/>
        <v>0</v>
      </c>
      <c r="L910" s="4"/>
      <c r="M910" s="60">
        <f t="shared" si="108"/>
        <v>0</v>
      </c>
      <c r="N910" s="5"/>
      <c r="R910" s="48"/>
    </row>
    <row r="911" spans="1:18" x14ac:dyDescent="0.2">
      <c r="A911" s="6">
        <f t="shared" si="106"/>
        <v>13</v>
      </c>
      <c r="B911" s="1"/>
      <c r="C911" s="43" t="s">
        <v>176</v>
      </c>
      <c r="E911" s="62" t="s">
        <v>21</v>
      </c>
      <c r="F911" s="21"/>
      <c r="G911" s="59">
        <f>IF('[3]Total Proposed Rate Full Y1'!$AG863="","",'[3]Total Proposed Rate Full Y1'!$AG863)</f>
        <v>0.24267999999999998</v>
      </c>
      <c r="H911" s="59"/>
      <c r="I911" s="59">
        <f>IF('[4]Total Proposed Rate Full Y2'!$AG915="","",'[4]Total Proposed Rate Full Y2'!$AG915)</f>
        <v>0.24267999999999998</v>
      </c>
      <c r="J911" s="59"/>
      <c r="K911" s="59">
        <f t="shared" si="107"/>
        <v>0</v>
      </c>
      <c r="L911" s="4"/>
      <c r="M911" s="60">
        <f t="shared" si="108"/>
        <v>0</v>
      </c>
      <c r="N911" s="5"/>
      <c r="R911" s="48"/>
    </row>
    <row r="912" spans="1:18" x14ac:dyDescent="0.2">
      <c r="A912" s="6">
        <f t="shared" si="106"/>
        <v>14</v>
      </c>
      <c r="B912" s="1"/>
      <c r="C912" s="62" t="s">
        <v>23</v>
      </c>
      <c r="E912" s="17" t="s">
        <v>24</v>
      </c>
      <c r="F912" s="55"/>
      <c r="G912" s="102">
        <f>IF('[3]Total Proposed Rate Full Y1'!$AG864="","",'[3]Total Proposed Rate Full Y1'!$AG864)</f>
        <v>0.16900000000000001</v>
      </c>
      <c r="H912" s="102"/>
      <c r="I912" s="102">
        <f>IF('[4]Total Proposed Rate Full Y2'!$AG916="","",'[4]Total Proposed Rate Full Y2'!$AG916)</f>
        <v>0.16900000000000001</v>
      </c>
      <c r="J912" s="102"/>
      <c r="K912" s="102">
        <f t="shared" si="107"/>
        <v>0</v>
      </c>
      <c r="L912" s="22"/>
      <c r="M912" s="60">
        <f t="shared" si="108"/>
        <v>0</v>
      </c>
      <c r="N912" s="5"/>
      <c r="R912" s="48"/>
    </row>
    <row r="913" spans="1:18" x14ac:dyDescent="0.2">
      <c r="A913" s="6"/>
      <c r="B913" s="1"/>
      <c r="C913" s="62"/>
      <c r="E913" s="62"/>
      <c r="F913" s="4"/>
      <c r="G913" s="51" t="str">
        <f>IF('[3]Total Proposed Rate Full Y1'!$AG865="","",'[3]Total Proposed Rate Full Y1'!$AG865)</f>
        <v/>
      </c>
      <c r="H913" s="59"/>
      <c r="I913" s="51" t="str">
        <f>IF('[4]Total Proposed Rate Full Y2'!$AG917="","",'[4]Total Proposed Rate Full Y2'!$AG917)</f>
        <v/>
      </c>
      <c r="J913" s="59"/>
      <c r="K913" s="51" t="str">
        <f t="shared" si="107"/>
        <v/>
      </c>
      <c r="L913" s="4"/>
      <c r="M913" s="60" t="str">
        <f t="shared" si="108"/>
        <v/>
      </c>
      <c r="N913" s="5"/>
      <c r="R913" s="48"/>
    </row>
    <row r="914" spans="1:18" ht="10.5" x14ac:dyDescent="0.25">
      <c r="A914" s="6">
        <f t="shared" si="106"/>
        <v>1</v>
      </c>
      <c r="B914" s="25"/>
      <c r="C914" s="12" t="s">
        <v>79</v>
      </c>
      <c r="E914" s="1"/>
      <c r="F914" s="30"/>
      <c r="G914" s="51" t="str">
        <f>IF('[3]Total Proposed Rate Full Y1'!$AG866="","",'[3]Total Proposed Rate Full Y1'!$AG866)</f>
        <v/>
      </c>
      <c r="H914" s="51"/>
      <c r="I914" s="51" t="str">
        <f>IF('[4]Total Proposed Rate Full Y2'!$AG920="","",'[4]Total Proposed Rate Full Y2'!$AG920)</f>
        <v/>
      </c>
      <c r="J914" s="59"/>
      <c r="K914" s="51" t="str">
        <f t="shared" si="107"/>
        <v/>
      </c>
      <c r="L914" s="22"/>
      <c r="M914" s="60" t="str">
        <f t="shared" si="108"/>
        <v/>
      </c>
      <c r="N914" s="5"/>
      <c r="R914" s="48"/>
    </row>
    <row r="915" spans="1:18" ht="10.5" x14ac:dyDescent="0.25">
      <c r="A915" s="6">
        <f t="shared" ref="A915:A919" si="109">+A914+1</f>
        <v>2</v>
      </c>
      <c r="B915" s="25"/>
      <c r="C915" s="1" t="s">
        <v>12</v>
      </c>
      <c r="E915" s="13" t="s">
        <v>13</v>
      </c>
      <c r="F915" s="22"/>
      <c r="G915" s="51">
        <f>IF('[3]Total Proposed Rate Full Y1'!$AG867="","",'[3]Total Proposed Rate Full Y1'!$AG867)</f>
        <v>0</v>
      </c>
      <c r="H915" s="51"/>
      <c r="I915" s="51">
        <f>IF('[4]Total Proposed Rate Full Y2'!$AG921="","",'[4]Total Proposed Rate Full Y2'!$AG921)</f>
        <v>0</v>
      </c>
      <c r="J915" s="59"/>
      <c r="K915" s="51">
        <f t="shared" si="107"/>
        <v>0</v>
      </c>
      <c r="L915" s="22"/>
      <c r="M915" s="60">
        <f t="shared" si="108"/>
        <v>0</v>
      </c>
      <c r="N915" s="5"/>
      <c r="R915" s="48"/>
    </row>
    <row r="916" spans="1:18" x14ac:dyDescent="0.2">
      <c r="A916" s="6">
        <f t="shared" si="109"/>
        <v>3</v>
      </c>
      <c r="B916" s="1"/>
      <c r="C916" s="1" t="s">
        <v>14</v>
      </c>
      <c r="E916" s="14" t="s">
        <v>15</v>
      </c>
      <c r="F916" s="22"/>
      <c r="G916" s="51">
        <f>IF('[3]Total Proposed Rate Full Y1'!$AG868="","",'[3]Total Proposed Rate Full Y1'!$AG868)</f>
        <v>0</v>
      </c>
      <c r="H916" s="59"/>
      <c r="I916" s="51">
        <f>IF('[4]Total Proposed Rate Full Y2'!$AG922="","",'[4]Total Proposed Rate Full Y2'!$AG922)</f>
        <v>0</v>
      </c>
      <c r="J916" s="59"/>
      <c r="K916" s="51">
        <f t="shared" si="107"/>
        <v>0</v>
      </c>
      <c r="L916" s="22"/>
      <c r="M916" s="60">
        <f t="shared" si="108"/>
        <v>0</v>
      </c>
      <c r="N916" s="5"/>
      <c r="R916" s="48"/>
    </row>
    <row r="917" spans="1:18" hidden="1" x14ac:dyDescent="0.2">
      <c r="A917" s="6">
        <v>4</v>
      </c>
      <c r="B917" s="1"/>
      <c r="C917" s="42" t="s">
        <v>165</v>
      </c>
      <c r="E917" s="2" t="s">
        <v>15</v>
      </c>
      <c r="F917" s="22"/>
      <c r="G917" s="51">
        <f>IF('[3]Total Proposed Rate Full Y1'!$AG869="","",'[3]Total Proposed Rate Full Y1'!$AG869)</f>
        <v>0</v>
      </c>
      <c r="H917" s="51"/>
      <c r="I917" s="51">
        <f>IF('[4]Total Proposed Rate Full Y2'!$AG923="","",'[4]Total Proposed Rate Full Y2'!$AG923)</f>
        <v>0</v>
      </c>
      <c r="J917" s="59"/>
      <c r="K917" s="51">
        <f t="shared" si="107"/>
        <v>0</v>
      </c>
      <c r="L917" s="22"/>
      <c r="M917" s="60">
        <f t="shared" si="108"/>
        <v>0</v>
      </c>
      <c r="N917" s="5"/>
      <c r="R917" s="48"/>
    </row>
    <row r="918" spans="1:18" x14ac:dyDescent="0.2">
      <c r="A918" s="6">
        <v>4</v>
      </c>
      <c r="B918" s="1"/>
      <c r="C918" s="1" t="s">
        <v>17</v>
      </c>
      <c r="E918" s="14"/>
      <c r="F918" s="22"/>
      <c r="G918" s="51" t="str">
        <f>IF('[3]Total Proposed Rate Full Y1'!$AG870="","",'[3]Total Proposed Rate Full Y1'!$AG870)</f>
        <v/>
      </c>
      <c r="H918" s="51"/>
      <c r="I918" s="51" t="str">
        <f>IF('[4]Total Proposed Rate Full Y2'!$AG924="","",'[4]Total Proposed Rate Full Y2'!$AG924)</f>
        <v/>
      </c>
      <c r="J918" s="59"/>
      <c r="K918" s="51" t="str">
        <f t="shared" si="107"/>
        <v/>
      </c>
      <c r="L918" s="22"/>
      <c r="M918" s="60" t="str">
        <f t="shared" si="108"/>
        <v/>
      </c>
      <c r="N918" s="5"/>
      <c r="R918" s="48"/>
    </row>
    <row r="919" spans="1:18" x14ac:dyDescent="0.2">
      <c r="A919" s="6">
        <f t="shared" si="109"/>
        <v>5</v>
      </c>
      <c r="B919" s="1"/>
      <c r="C919" s="26" t="s">
        <v>70</v>
      </c>
      <c r="E919" s="14" t="s">
        <v>15</v>
      </c>
      <c r="F919" s="22"/>
      <c r="G919" s="51">
        <f>IF('[3]Total Proposed Rate Full Y1'!$AG871="","",'[3]Total Proposed Rate Full Y1'!$AG871)</f>
        <v>0</v>
      </c>
      <c r="H919" s="59"/>
      <c r="I919" s="51">
        <f>IF('[4]Total Proposed Rate Full Y2'!$AG925="","",'[4]Total Proposed Rate Full Y2'!$AG925)</f>
        <v>0</v>
      </c>
      <c r="J919" s="59"/>
      <c r="K919" s="51">
        <f t="shared" si="107"/>
        <v>0</v>
      </c>
      <c r="L919" s="52"/>
      <c r="M919" s="60">
        <f t="shared" si="108"/>
        <v>0</v>
      </c>
      <c r="N919" s="5"/>
      <c r="R919" s="48"/>
    </row>
    <row r="920" spans="1:18" x14ac:dyDescent="0.2">
      <c r="A920" s="6">
        <f t="shared" ref="A920:A928" si="110">+A919+1</f>
        <v>6</v>
      </c>
      <c r="B920" s="1"/>
      <c r="C920" s="26" t="s">
        <v>71</v>
      </c>
      <c r="E920" s="14" t="s">
        <v>15</v>
      </c>
      <c r="F920" s="21"/>
      <c r="G920" s="51">
        <f>IF('[3]Total Proposed Rate Full Y1'!$AG872="","",'[3]Total Proposed Rate Full Y1'!$AG872)</f>
        <v>0</v>
      </c>
      <c r="H920" s="59"/>
      <c r="I920" s="51">
        <f>IF('[4]Total Proposed Rate Full Y2'!$AG926="","",'[4]Total Proposed Rate Full Y2'!$AG926)</f>
        <v>0</v>
      </c>
      <c r="J920" s="59"/>
      <c r="K920" s="51">
        <f t="shared" si="107"/>
        <v>0</v>
      </c>
      <c r="L920" s="52"/>
      <c r="M920" s="60">
        <f t="shared" si="108"/>
        <v>0</v>
      </c>
      <c r="N920" s="5"/>
      <c r="R920" s="48"/>
    </row>
    <row r="921" spans="1:18" x14ac:dyDescent="0.2">
      <c r="A921" s="6">
        <f t="shared" si="110"/>
        <v>7</v>
      </c>
      <c r="B921" s="1"/>
      <c r="C921" s="1" t="s">
        <v>72</v>
      </c>
      <c r="E921" s="14"/>
      <c r="F921" s="21"/>
      <c r="G921" s="51" t="str">
        <f>IF('[3]Total Proposed Rate Full Y1'!$AG873="","",'[3]Total Proposed Rate Full Y1'!$AG873)</f>
        <v/>
      </c>
      <c r="H921" s="59"/>
      <c r="I921" s="51" t="str">
        <f>IF('[4]Total Proposed Rate Full Y2'!$AG927="","",'[4]Total Proposed Rate Full Y2'!$AG927)</f>
        <v/>
      </c>
      <c r="J921" s="59"/>
      <c r="K921" s="51" t="str">
        <f t="shared" si="107"/>
        <v/>
      </c>
      <c r="L921" s="4"/>
      <c r="M921" s="60" t="str">
        <f t="shared" si="108"/>
        <v/>
      </c>
      <c r="N921" s="5"/>
      <c r="R921" s="48"/>
    </row>
    <row r="922" spans="1:18" x14ac:dyDescent="0.2">
      <c r="A922" s="6">
        <f t="shared" si="110"/>
        <v>8</v>
      </c>
      <c r="B922" s="1"/>
      <c r="C922" s="85" t="s">
        <v>73</v>
      </c>
      <c r="E922" s="13" t="s">
        <v>21</v>
      </c>
      <c r="F922" s="21"/>
      <c r="G922" s="59">
        <f>IF('[3]Total Proposed Rate Full Y1'!$AG874="","",'[3]Total Proposed Rate Full Y1'!$AG874)</f>
        <v>0.53311000000000008</v>
      </c>
      <c r="H922" s="59"/>
      <c r="I922" s="59">
        <f>IF('[4]Total Proposed Rate Full Y2'!$AG928="","",'[4]Total Proposed Rate Full Y2'!$AG928)</f>
        <v>0.53311000000000008</v>
      </c>
      <c r="J922" s="59"/>
      <c r="K922" s="59">
        <f t="shared" si="107"/>
        <v>0</v>
      </c>
      <c r="L922" s="4"/>
      <c r="M922" s="60">
        <f t="shared" si="108"/>
        <v>0</v>
      </c>
      <c r="N922" s="5"/>
      <c r="R922" s="48"/>
    </row>
    <row r="923" spans="1:18" x14ac:dyDescent="0.2">
      <c r="A923" s="6">
        <f t="shared" si="110"/>
        <v>9</v>
      </c>
      <c r="B923" s="1"/>
      <c r="C923" s="85" t="s">
        <v>74</v>
      </c>
      <c r="E923" s="13" t="s">
        <v>21</v>
      </c>
      <c r="F923" s="21"/>
      <c r="G923" s="59">
        <f>IF('[3]Total Proposed Rate Full Y1'!$AG875="","",'[3]Total Proposed Rate Full Y1'!$AG875)</f>
        <v>0.36318999999999996</v>
      </c>
      <c r="H923" s="59"/>
      <c r="I923" s="59">
        <f>IF('[4]Total Proposed Rate Full Y2'!$AG929="","",'[4]Total Proposed Rate Full Y2'!$AG929)</f>
        <v>0.36318999999999996</v>
      </c>
      <c r="J923" s="59"/>
      <c r="K923" s="59">
        <f t="shared" si="107"/>
        <v>0</v>
      </c>
      <c r="L923" s="4"/>
      <c r="M923" s="60">
        <f t="shared" si="108"/>
        <v>0</v>
      </c>
      <c r="N923" s="5"/>
      <c r="R923" s="48"/>
    </row>
    <row r="924" spans="1:18" x14ac:dyDescent="0.2">
      <c r="A924" s="6">
        <f t="shared" si="110"/>
        <v>10</v>
      </c>
      <c r="B924" s="1"/>
      <c r="C924" s="85" t="s">
        <v>80</v>
      </c>
      <c r="E924" s="13" t="s">
        <v>21</v>
      </c>
      <c r="F924" s="21"/>
      <c r="G924" s="59">
        <f>IF('[3]Total Proposed Rate Full Y1'!$AG876="","",'[3]Total Proposed Rate Full Y1'!$AG876)</f>
        <v>0.19026000000000001</v>
      </c>
      <c r="H924" s="59"/>
      <c r="I924" s="59">
        <f>IF('[4]Total Proposed Rate Full Y2'!$AG930="","",'[4]Total Proposed Rate Full Y2'!$AG930)</f>
        <v>0.19026000000000001</v>
      </c>
      <c r="J924" s="59"/>
      <c r="K924" s="59">
        <f t="shared" si="107"/>
        <v>0</v>
      </c>
      <c r="L924" s="4"/>
      <c r="M924" s="60">
        <f t="shared" si="108"/>
        <v>0</v>
      </c>
      <c r="N924" s="5"/>
      <c r="R924" s="48"/>
    </row>
    <row r="925" spans="1:18" x14ac:dyDescent="0.2">
      <c r="A925" s="6">
        <f t="shared" si="110"/>
        <v>11</v>
      </c>
      <c r="B925" s="1"/>
      <c r="C925" s="85" t="s">
        <v>75</v>
      </c>
      <c r="E925" s="13" t="s">
        <v>21</v>
      </c>
      <c r="F925" s="21"/>
      <c r="G925" s="59">
        <f>IF('[3]Total Proposed Rate Full Y1'!$AG877="","",'[3]Total Proposed Rate Full Y1'!$AG877)</f>
        <v>0.33046999999999999</v>
      </c>
      <c r="H925" s="59"/>
      <c r="I925" s="59">
        <f>IF('[4]Total Proposed Rate Full Y2'!$AG931="","",'[4]Total Proposed Rate Full Y2'!$AG931)</f>
        <v>0.33046999999999999</v>
      </c>
      <c r="J925" s="59"/>
      <c r="K925" s="59">
        <f t="shared" si="107"/>
        <v>0</v>
      </c>
      <c r="L925" s="4"/>
      <c r="M925" s="60">
        <f t="shared" si="108"/>
        <v>0</v>
      </c>
      <c r="N925" s="5"/>
      <c r="R925" s="48"/>
    </row>
    <row r="926" spans="1:18" x14ac:dyDescent="0.2">
      <c r="A926" s="6">
        <f t="shared" si="110"/>
        <v>12</v>
      </c>
      <c r="B926" s="1"/>
      <c r="C926" s="85" t="s">
        <v>76</v>
      </c>
      <c r="E926" s="13" t="s">
        <v>21</v>
      </c>
      <c r="F926" s="55"/>
      <c r="G926" s="59">
        <f>IF('[3]Total Proposed Rate Full Y1'!$AG878="","",'[3]Total Proposed Rate Full Y1'!$AG878)</f>
        <v>0.28719</v>
      </c>
      <c r="H926" s="59"/>
      <c r="I926" s="59">
        <f>IF('[4]Total Proposed Rate Full Y2'!$AG932="","",'[4]Total Proposed Rate Full Y2'!$AG932)</f>
        <v>0.28719</v>
      </c>
      <c r="J926" s="59"/>
      <c r="K926" s="59">
        <f t="shared" si="107"/>
        <v>0</v>
      </c>
      <c r="L926" s="4"/>
      <c r="M926" s="60">
        <f t="shared" si="108"/>
        <v>0</v>
      </c>
      <c r="N926" s="5"/>
      <c r="R926" s="48"/>
    </row>
    <row r="927" spans="1:18" x14ac:dyDescent="0.2">
      <c r="A927" s="6">
        <f t="shared" si="110"/>
        <v>13</v>
      </c>
      <c r="B927" s="1"/>
      <c r="C927" s="85" t="s">
        <v>81</v>
      </c>
      <c r="E927" s="13" t="s">
        <v>21</v>
      </c>
      <c r="F927" s="55"/>
      <c r="G927" s="59">
        <f>IF('[3]Total Proposed Rate Full Y1'!$AG879="","",'[3]Total Proposed Rate Full Y1'!$AG879)</f>
        <v>0.18601000000000004</v>
      </c>
      <c r="H927" s="59"/>
      <c r="I927" s="59">
        <f>IF('[4]Total Proposed Rate Full Y2'!$AG933="","",'[4]Total Proposed Rate Full Y2'!$AG933)</f>
        <v>0.18601000000000004</v>
      </c>
      <c r="J927" s="59"/>
      <c r="K927" s="59">
        <f t="shared" si="107"/>
        <v>0</v>
      </c>
      <c r="L927" s="4"/>
      <c r="M927" s="60">
        <f t="shared" si="108"/>
        <v>0</v>
      </c>
      <c r="N927" s="5"/>
      <c r="R927" s="48"/>
    </row>
    <row r="928" spans="1:18" x14ac:dyDescent="0.2">
      <c r="A928" s="6">
        <f t="shared" si="110"/>
        <v>14</v>
      </c>
      <c r="B928" s="1"/>
      <c r="C928" s="14" t="s">
        <v>26</v>
      </c>
      <c r="E928" s="17" t="s">
        <v>24</v>
      </c>
      <c r="F928" s="55"/>
      <c r="G928" s="102">
        <f>IF('[3]Total Proposed Rate Full Y1'!$AG880="","",'[3]Total Proposed Rate Full Y1'!$AG880)</f>
        <v>0.33800000000000002</v>
      </c>
      <c r="H928" s="102"/>
      <c r="I928" s="102">
        <f>IF('[4]Total Proposed Rate Full Y2'!$AG934="","",'[4]Total Proposed Rate Full Y2'!$AG934)</f>
        <v>0.33800000000000002</v>
      </c>
      <c r="J928" s="102"/>
      <c r="K928" s="102">
        <f t="shared" si="107"/>
        <v>0</v>
      </c>
      <c r="L928" s="4"/>
      <c r="M928" s="60">
        <f t="shared" si="108"/>
        <v>0</v>
      </c>
      <c r="N928" s="5"/>
      <c r="R928" s="48"/>
    </row>
    <row r="929" spans="1:18" x14ac:dyDescent="0.2">
      <c r="A929" s="6"/>
      <c r="B929" s="1"/>
      <c r="C929" s="1"/>
      <c r="E929" s="1"/>
      <c r="F929" s="30"/>
      <c r="G929" s="51" t="str">
        <f>IF('[3]Total Proposed Rate Full Y1'!$AG881="","",'[3]Total Proposed Rate Full Y1'!$AG881)</f>
        <v/>
      </c>
      <c r="H929" s="51"/>
      <c r="I929" s="51" t="str">
        <f>IF('[4]Total Proposed Rate Full Y2'!$AG935="","",'[4]Total Proposed Rate Full Y2'!$AG935)</f>
        <v/>
      </c>
      <c r="J929" s="59"/>
      <c r="K929" s="51" t="str">
        <f t="shared" si="107"/>
        <v/>
      </c>
      <c r="L929" s="22"/>
      <c r="M929" s="60" t="str">
        <f t="shared" si="108"/>
        <v/>
      </c>
      <c r="N929" s="5"/>
      <c r="R929" s="48"/>
    </row>
    <row r="930" spans="1:18" ht="10" customHeight="1" x14ac:dyDescent="0.25">
      <c r="A930" s="6">
        <f>+A929+1</f>
        <v>1</v>
      </c>
      <c r="B930" s="25"/>
      <c r="C930" s="12" t="s">
        <v>82</v>
      </c>
      <c r="E930" s="1"/>
      <c r="F930" s="22"/>
      <c r="G930" s="51" t="str">
        <f>IF('[3]Total Proposed Rate Full Y1'!$AG882="","",'[3]Total Proposed Rate Full Y1'!$AG882)</f>
        <v/>
      </c>
      <c r="H930" s="51"/>
      <c r="I930" s="51" t="str">
        <f>IF('[4]Total Proposed Rate Full Y2'!$AG936="","",'[4]Total Proposed Rate Full Y2'!$AG936)</f>
        <v/>
      </c>
      <c r="J930" s="59"/>
      <c r="K930" s="51" t="str">
        <f t="shared" si="107"/>
        <v/>
      </c>
      <c r="L930" s="22"/>
      <c r="M930" s="60" t="str">
        <f t="shared" si="108"/>
        <v/>
      </c>
      <c r="N930" s="5"/>
      <c r="R930" s="48"/>
    </row>
    <row r="931" spans="1:18" ht="10.5" x14ac:dyDescent="0.25">
      <c r="A931" s="6">
        <f t="shared" ref="A931:A935" si="111">+A930+1</f>
        <v>2</v>
      </c>
      <c r="B931" s="25"/>
      <c r="C931" s="1" t="s">
        <v>12</v>
      </c>
      <c r="E931" s="13" t="s">
        <v>13</v>
      </c>
      <c r="F931" s="22"/>
      <c r="G931" s="51">
        <f>IF('[3]Total Proposed Rate Full Y1'!$AG883="","",'[3]Total Proposed Rate Full Y1'!$AG883)</f>
        <v>0</v>
      </c>
      <c r="H931" s="51"/>
      <c r="I931" s="51">
        <f>IF('[4]Total Proposed Rate Full Y2'!$AG937="","",'[4]Total Proposed Rate Full Y2'!$AG937)</f>
        <v>0</v>
      </c>
      <c r="J931" s="59"/>
      <c r="K931" s="51">
        <f t="shared" si="107"/>
        <v>0</v>
      </c>
      <c r="L931" s="22"/>
      <c r="M931" s="60">
        <f t="shared" si="108"/>
        <v>0</v>
      </c>
      <c r="N931" s="5"/>
      <c r="R931" s="48"/>
    </row>
    <row r="932" spans="1:18" x14ac:dyDescent="0.2">
      <c r="A932" s="6">
        <f t="shared" si="111"/>
        <v>3</v>
      </c>
      <c r="B932" s="1"/>
      <c r="C932" s="1" t="s">
        <v>14</v>
      </c>
      <c r="E932" s="14" t="s">
        <v>15</v>
      </c>
      <c r="F932" s="22"/>
      <c r="G932" s="51">
        <f>IF('[3]Total Proposed Rate Full Y1'!$AG884="","",'[3]Total Proposed Rate Full Y1'!$AG884)</f>
        <v>0</v>
      </c>
      <c r="H932" s="59"/>
      <c r="I932" s="51">
        <f>IF('[4]Total Proposed Rate Full Y2'!$AG938="","",'[4]Total Proposed Rate Full Y2'!$AG938)</f>
        <v>0</v>
      </c>
      <c r="J932" s="59"/>
      <c r="K932" s="51">
        <f t="shared" si="107"/>
        <v>0</v>
      </c>
      <c r="L932" s="22"/>
      <c r="M932" s="60">
        <f t="shared" si="108"/>
        <v>0</v>
      </c>
      <c r="N932" s="5"/>
      <c r="R932" s="48"/>
    </row>
    <row r="933" spans="1:18" hidden="1" x14ac:dyDescent="0.2">
      <c r="A933" s="6">
        <v>4</v>
      </c>
      <c r="B933" s="1"/>
      <c r="C933" s="42" t="s">
        <v>165</v>
      </c>
      <c r="E933" s="2" t="s">
        <v>15</v>
      </c>
      <c r="F933" s="22"/>
      <c r="G933" s="51">
        <f>IF('[3]Total Proposed Rate Full Y1'!$AG885="","",'[3]Total Proposed Rate Full Y1'!$AG885)</f>
        <v>0</v>
      </c>
      <c r="H933" s="51"/>
      <c r="I933" s="51">
        <f>IF('[4]Total Proposed Rate Full Y2'!$AG939="","",'[4]Total Proposed Rate Full Y2'!$AG939)</f>
        <v>0</v>
      </c>
      <c r="J933" s="59"/>
      <c r="K933" s="51">
        <f t="shared" si="107"/>
        <v>0</v>
      </c>
      <c r="L933" s="22"/>
      <c r="M933" s="60">
        <f t="shared" si="108"/>
        <v>0</v>
      </c>
      <c r="N933" s="5"/>
      <c r="R933" s="48"/>
    </row>
    <row r="934" spans="1:18" x14ac:dyDescent="0.2">
      <c r="A934" s="6">
        <v>4</v>
      </c>
      <c r="B934" s="1"/>
      <c r="C934" s="1" t="s">
        <v>17</v>
      </c>
      <c r="E934" s="14"/>
      <c r="F934" s="22"/>
      <c r="G934" s="51" t="str">
        <f>IF('[3]Total Proposed Rate Full Y1'!$AG886="","",'[3]Total Proposed Rate Full Y1'!$AG886)</f>
        <v/>
      </c>
      <c r="H934" s="51"/>
      <c r="I934" s="51" t="str">
        <f>IF('[4]Total Proposed Rate Full Y2'!$AG940="","",'[4]Total Proposed Rate Full Y2'!$AG940)</f>
        <v/>
      </c>
      <c r="J934" s="59"/>
      <c r="K934" s="51" t="str">
        <f t="shared" si="107"/>
        <v/>
      </c>
      <c r="L934" s="22"/>
      <c r="M934" s="60" t="str">
        <f t="shared" si="108"/>
        <v/>
      </c>
      <c r="N934" s="5"/>
      <c r="R934" s="48"/>
    </row>
    <row r="935" spans="1:18" x14ac:dyDescent="0.2">
      <c r="A935" s="6">
        <f t="shared" si="111"/>
        <v>5</v>
      </c>
      <c r="B935" s="1"/>
      <c r="C935" s="26" t="s">
        <v>70</v>
      </c>
      <c r="E935" s="14" t="s">
        <v>15</v>
      </c>
      <c r="F935" s="22"/>
      <c r="G935" s="51">
        <f>IF('[3]Total Proposed Rate Full Y1'!$AG887="","",'[3]Total Proposed Rate Full Y1'!$AG887)</f>
        <v>0</v>
      </c>
      <c r="H935" s="59"/>
      <c r="I935" s="51">
        <f>IF('[4]Total Proposed Rate Full Y2'!$AG941="","",'[4]Total Proposed Rate Full Y2'!$AG941)</f>
        <v>0</v>
      </c>
      <c r="J935" s="59"/>
      <c r="K935" s="51">
        <f t="shared" si="107"/>
        <v>0</v>
      </c>
      <c r="L935" s="22"/>
      <c r="M935" s="60">
        <f t="shared" si="108"/>
        <v>0</v>
      </c>
      <c r="N935" s="5"/>
      <c r="R935" s="48"/>
    </row>
    <row r="936" spans="1:18" x14ac:dyDescent="0.2">
      <c r="A936" s="6">
        <f t="shared" ref="A936:A944" si="112">+A935+1</f>
        <v>6</v>
      </c>
      <c r="B936" s="1"/>
      <c r="C936" s="26" t="s">
        <v>71</v>
      </c>
      <c r="E936" s="14" t="s">
        <v>15</v>
      </c>
      <c r="F936" s="21"/>
      <c r="G936" s="51">
        <f>IF('[3]Total Proposed Rate Full Y1'!$AG888="","",'[3]Total Proposed Rate Full Y1'!$AG888)</f>
        <v>0</v>
      </c>
      <c r="H936" s="59"/>
      <c r="I936" s="51">
        <f>IF('[4]Total Proposed Rate Full Y2'!$AG942="","",'[4]Total Proposed Rate Full Y2'!$AG942)</f>
        <v>0</v>
      </c>
      <c r="J936" s="59"/>
      <c r="K936" s="51">
        <f t="shared" si="107"/>
        <v>0</v>
      </c>
      <c r="L936" s="22"/>
      <c r="M936" s="60">
        <f t="shared" si="108"/>
        <v>0</v>
      </c>
      <c r="N936" s="5"/>
      <c r="R936" s="48"/>
    </row>
    <row r="937" spans="1:18" x14ac:dyDescent="0.2">
      <c r="A937" s="6">
        <f t="shared" si="112"/>
        <v>7</v>
      </c>
      <c r="B937" s="1"/>
      <c r="C937" s="1" t="s">
        <v>72</v>
      </c>
      <c r="E937" s="14"/>
      <c r="F937" s="21"/>
      <c r="G937" s="51" t="str">
        <f>IF('[3]Total Proposed Rate Full Y1'!$AG889="","",'[3]Total Proposed Rate Full Y1'!$AG889)</f>
        <v/>
      </c>
      <c r="H937" s="59"/>
      <c r="I937" s="51" t="str">
        <f>IF('[4]Total Proposed Rate Full Y2'!$AG943="","",'[4]Total Proposed Rate Full Y2'!$AG943)</f>
        <v/>
      </c>
      <c r="J937" s="59"/>
      <c r="K937" s="51" t="str">
        <f t="shared" si="107"/>
        <v/>
      </c>
      <c r="L937" s="4"/>
      <c r="M937" s="60" t="str">
        <f t="shared" si="108"/>
        <v/>
      </c>
      <c r="N937" s="5"/>
      <c r="R937" s="48"/>
    </row>
    <row r="938" spans="1:18" x14ac:dyDescent="0.2">
      <c r="A938" s="6">
        <f t="shared" si="112"/>
        <v>8</v>
      </c>
      <c r="B938" s="1"/>
      <c r="C938" s="85" t="s">
        <v>73</v>
      </c>
      <c r="E938" s="13" t="s">
        <v>21</v>
      </c>
      <c r="F938" s="21"/>
      <c r="G938" s="59">
        <f>IF('[3]Total Proposed Rate Full Y1'!$AG890="","",'[3]Total Proposed Rate Full Y1'!$AG890)</f>
        <v>0.53311000000000008</v>
      </c>
      <c r="H938" s="59"/>
      <c r="I938" s="59">
        <f>IF('[4]Total Proposed Rate Full Y2'!$AG944="","",'[4]Total Proposed Rate Full Y2'!$AG944)</f>
        <v>0.53311000000000008</v>
      </c>
      <c r="J938" s="59"/>
      <c r="K938" s="59">
        <f t="shared" si="107"/>
        <v>0</v>
      </c>
      <c r="L938" s="4"/>
      <c r="M938" s="60">
        <f t="shared" si="108"/>
        <v>0</v>
      </c>
      <c r="N938" s="5"/>
      <c r="R938" s="48"/>
    </row>
    <row r="939" spans="1:18" x14ac:dyDescent="0.2">
      <c r="A939" s="6">
        <f t="shared" si="112"/>
        <v>9</v>
      </c>
      <c r="B939" s="1"/>
      <c r="C939" s="85" t="s">
        <v>74</v>
      </c>
      <c r="E939" s="13" t="s">
        <v>21</v>
      </c>
      <c r="F939" s="21"/>
      <c r="G939" s="59">
        <f>IF('[3]Total Proposed Rate Full Y1'!$AG891="","",'[3]Total Proposed Rate Full Y1'!$AG891)</f>
        <v>0.36318999999999996</v>
      </c>
      <c r="H939" s="59"/>
      <c r="I939" s="59">
        <f>IF('[4]Total Proposed Rate Full Y2'!$AG945="","",'[4]Total Proposed Rate Full Y2'!$AG945)</f>
        <v>0.36318999999999996</v>
      </c>
      <c r="J939" s="59"/>
      <c r="K939" s="59">
        <f t="shared" si="107"/>
        <v>0</v>
      </c>
      <c r="L939" s="4"/>
      <c r="M939" s="60">
        <f t="shared" si="108"/>
        <v>0</v>
      </c>
      <c r="N939" s="5"/>
      <c r="R939" s="48"/>
    </row>
    <row r="940" spans="1:18" x14ac:dyDescent="0.2">
      <c r="A940" s="6">
        <f t="shared" si="112"/>
        <v>10</v>
      </c>
      <c r="B940" s="1"/>
      <c r="C940" s="85" t="s">
        <v>80</v>
      </c>
      <c r="E940" s="13" t="s">
        <v>21</v>
      </c>
      <c r="F940" s="21"/>
      <c r="G940" s="59">
        <f>IF('[3]Total Proposed Rate Full Y1'!$AG892="","",'[3]Total Proposed Rate Full Y1'!$AG892)</f>
        <v>0.19026000000000001</v>
      </c>
      <c r="H940" s="59"/>
      <c r="I940" s="59">
        <f>IF('[4]Total Proposed Rate Full Y2'!$AG946="","",'[4]Total Proposed Rate Full Y2'!$AG946)</f>
        <v>0.19026000000000001</v>
      </c>
      <c r="J940" s="59"/>
      <c r="K940" s="59">
        <f t="shared" si="107"/>
        <v>0</v>
      </c>
      <c r="L940" s="4"/>
      <c r="M940" s="60">
        <f t="shared" si="108"/>
        <v>0</v>
      </c>
      <c r="N940" s="5"/>
      <c r="R940" s="48"/>
    </row>
    <row r="941" spans="1:18" x14ac:dyDescent="0.2">
      <c r="A941" s="6">
        <f t="shared" si="112"/>
        <v>11</v>
      </c>
      <c r="B941" s="1"/>
      <c r="C941" s="85" t="s">
        <v>75</v>
      </c>
      <c r="E941" s="13" t="s">
        <v>21</v>
      </c>
      <c r="F941" s="21"/>
      <c r="G941" s="59">
        <f>IF('[3]Total Proposed Rate Full Y1'!$AG893="","",'[3]Total Proposed Rate Full Y1'!$AG893)</f>
        <v>0.33046999999999999</v>
      </c>
      <c r="H941" s="59"/>
      <c r="I941" s="59">
        <f>IF('[4]Total Proposed Rate Full Y2'!$AG947="","",'[4]Total Proposed Rate Full Y2'!$AG947)</f>
        <v>0.33046999999999999</v>
      </c>
      <c r="J941" s="59"/>
      <c r="K941" s="59">
        <f t="shared" si="107"/>
        <v>0</v>
      </c>
      <c r="L941" s="4"/>
      <c r="M941" s="60">
        <f t="shared" si="108"/>
        <v>0</v>
      </c>
      <c r="N941" s="5"/>
      <c r="R941" s="48"/>
    </row>
    <row r="942" spans="1:18" x14ac:dyDescent="0.2">
      <c r="A942" s="6">
        <f t="shared" si="112"/>
        <v>12</v>
      </c>
      <c r="B942" s="1"/>
      <c r="C942" s="85" t="s">
        <v>76</v>
      </c>
      <c r="E942" s="13" t="s">
        <v>21</v>
      </c>
      <c r="F942" s="4"/>
      <c r="G942" s="59">
        <f>IF('[3]Total Proposed Rate Full Y1'!$AG894="","",'[3]Total Proposed Rate Full Y1'!$AG894)</f>
        <v>0.28719</v>
      </c>
      <c r="H942" s="59"/>
      <c r="I942" s="59">
        <f>IF('[4]Total Proposed Rate Full Y2'!$AG948="","",'[4]Total Proposed Rate Full Y2'!$AG948)</f>
        <v>0.28719</v>
      </c>
      <c r="J942" s="59"/>
      <c r="K942" s="59">
        <f t="shared" si="107"/>
        <v>0</v>
      </c>
      <c r="L942" s="4"/>
      <c r="M942" s="60">
        <f t="shared" si="108"/>
        <v>0</v>
      </c>
      <c r="N942" s="5"/>
      <c r="R942" s="48"/>
    </row>
    <row r="943" spans="1:18" x14ac:dyDescent="0.2">
      <c r="A943" s="6">
        <f t="shared" si="112"/>
        <v>13</v>
      </c>
      <c r="B943" s="1"/>
      <c r="C943" s="85" t="s">
        <v>81</v>
      </c>
      <c r="E943" s="13" t="s">
        <v>21</v>
      </c>
      <c r="F943" s="4"/>
      <c r="G943" s="59">
        <f>IF('[3]Total Proposed Rate Full Y1'!$AG895="","",'[3]Total Proposed Rate Full Y1'!$AG895)</f>
        <v>0.18601000000000004</v>
      </c>
      <c r="H943" s="59"/>
      <c r="I943" s="59">
        <f>IF('[4]Total Proposed Rate Full Y2'!$AG949="","",'[4]Total Proposed Rate Full Y2'!$AG949)</f>
        <v>0.18601000000000004</v>
      </c>
      <c r="J943" s="59"/>
      <c r="K943" s="59">
        <f t="shared" si="107"/>
        <v>0</v>
      </c>
      <c r="L943" s="4"/>
      <c r="M943" s="60">
        <f t="shared" si="108"/>
        <v>0</v>
      </c>
      <c r="N943" s="5"/>
      <c r="R943" s="48"/>
    </row>
    <row r="944" spans="1:18" x14ac:dyDescent="0.2">
      <c r="A944" s="6">
        <f t="shared" si="112"/>
        <v>14</v>
      </c>
      <c r="B944" s="1"/>
      <c r="C944" s="14" t="s">
        <v>26</v>
      </c>
      <c r="E944" s="17" t="s">
        <v>24</v>
      </c>
      <c r="F944" s="4"/>
      <c r="G944" s="102">
        <f>IF('[3]Total Proposed Rate Full Y1'!$AG896="","",'[3]Total Proposed Rate Full Y1'!$AG896)</f>
        <v>0.33800000000000002</v>
      </c>
      <c r="H944" s="102"/>
      <c r="I944" s="102">
        <f>IF('[4]Total Proposed Rate Full Y2'!$AG950="","",'[4]Total Proposed Rate Full Y2'!$AG950)</f>
        <v>0.33800000000000002</v>
      </c>
      <c r="J944" s="102"/>
      <c r="K944" s="102">
        <f t="shared" si="107"/>
        <v>0</v>
      </c>
      <c r="L944" s="4"/>
      <c r="M944" s="60">
        <f t="shared" si="108"/>
        <v>0</v>
      </c>
      <c r="N944" s="5"/>
      <c r="R944" s="48"/>
    </row>
    <row r="945" spans="1:18" x14ac:dyDescent="0.2">
      <c r="A945" s="6"/>
      <c r="B945" s="1"/>
      <c r="C945" s="14"/>
      <c r="E945" s="17"/>
      <c r="F945" s="22"/>
      <c r="G945" s="51" t="str">
        <f>IF('[3]Total Proposed Rate Full Y1'!$AG897="","",'[3]Total Proposed Rate Full Y1'!$AG897)</f>
        <v/>
      </c>
      <c r="H945" s="51"/>
      <c r="I945" s="51" t="str">
        <f>IF('[4]Total Proposed Rate Full Y2'!$AG951="","",'[4]Total Proposed Rate Full Y2'!$AG951)</f>
        <v/>
      </c>
      <c r="J945" s="59"/>
      <c r="K945" s="51" t="str">
        <f t="shared" si="107"/>
        <v/>
      </c>
      <c r="L945" s="22"/>
      <c r="M945" s="60" t="str">
        <f t="shared" si="108"/>
        <v/>
      </c>
      <c r="N945" s="5"/>
      <c r="R945" s="48"/>
    </row>
    <row r="946" spans="1:18" ht="10.5" x14ac:dyDescent="0.25">
      <c r="A946" s="6">
        <f>+A945+1</f>
        <v>1</v>
      </c>
      <c r="B946" s="25"/>
      <c r="C946" s="12" t="s">
        <v>287</v>
      </c>
      <c r="E946" s="1"/>
      <c r="F946" s="22"/>
      <c r="G946" s="51" t="str">
        <f>IF('[3]Total Proposed Rate Full Y1'!$AG898="","",'[3]Total Proposed Rate Full Y1'!$AG898)</f>
        <v/>
      </c>
      <c r="H946" s="51"/>
      <c r="I946" s="51" t="str">
        <f>IF('[4]Total Proposed Rate Full Y2'!$AG952="","",'[4]Total Proposed Rate Full Y2'!$AG952)</f>
        <v/>
      </c>
      <c r="J946" s="59"/>
      <c r="K946" s="51" t="str">
        <f t="shared" si="107"/>
        <v/>
      </c>
      <c r="L946" s="22"/>
      <c r="M946" s="60" t="str">
        <f t="shared" si="108"/>
        <v/>
      </c>
      <c r="N946" s="5"/>
      <c r="R946" s="48"/>
    </row>
    <row r="947" spans="1:18" ht="10.5" x14ac:dyDescent="0.25">
      <c r="A947" s="6">
        <f t="shared" ref="A947:A951" si="113">+A946+1</f>
        <v>2</v>
      </c>
      <c r="B947" s="25"/>
      <c r="C947" s="1" t="s">
        <v>12</v>
      </c>
      <c r="E947" s="13" t="s">
        <v>13</v>
      </c>
      <c r="F947" s="22"/>
      <c r="G947" s="51">
        <f>IF('[3]Total Proposed Rate Full Y1'!$AG899="","",'[3]Total Proposed Rate Full Y1'!$AG899)</f>
        <v>0</v>
      </c>
      <c r="H947" s="51"/>
      <c r="I947" s="51">
        <f>IF('[4]Total Proposed Rate Full Y2'!$AG953="","",'[4]Total Proposed Rate Full Y2'!$AG953)</f>
        <v>0</v>
      </c>
      <c r="J947" s="59"/>
      <c r="K947" s="51">
        <f t="shared" si="107"/>
        <v>0</v>
      </c>
      <c r="L947" s="22"/>
      <c r="M947" s="60">
        <f t="shared" si="108"/>
        <v>0</v>
      </c>
      <c r="N947" s="5"/>
      <c r="R947" s="48"/>
    </row>
    <row r="948" spans="1:18" x14ac:dyDescent="0.2">
      <c r="A948" s="6">
        <f t="shared" si="113"/>
        <v>3</v>
      </c>
      <c r="B948" s="1"/>
      <c r="C948" s="1" t="s">
        <v>14</v>
      </c>
      <c r="E948" s="14" t="s">
        <v>15</v>
      </c>
      <c r="F948" s="22"/>
      <c r="G948" s="51">
        <f>IF('[3]Total Proposed Rate Full Y1'!$AG900="","",'[3]Total Proposed Rate Full Y1'!$AG900)</f>
        <v>0</v>
      </c>
      <c r="H948" s="59"/>
      <c r="I948" s="51">
        <f>IF('[4]Total Proposed Rate Full Y2'!$AG954="","",'[4]Total Proposed Rate Full Y2'!$AG954)</f>
        <v>0</v>
      </c>
      <c r="J948" s="59"/>
      <c r="K948" s="51">
        <f t="shared" si="107"/>
        <v>0</v>
      </c>
      <c r="L948" s="22"/>
      <c r="M948" s="60">
        <f t="shared" si="108"/>
        <v>0</v>
      </c>
      <c r="N948" s="5"/>
      <c r="R948" s="48"/>
    </row>
    <row r="949" spans="1:18" hidden="1" x14ac:dyDescent="0.2">
      <c r="A949" s="6">
        <v>4</v>
      </c>
      <c r="B949" s="1"/>
      <c r="C949" s="42" t="s">
        <v>165</v>
      </c>
      <c r="E949" s="2" t="s">
        <v>15</v>
      </c>
      <c r="F949" s="30"/>
      <c r="G949" s="51">
        <f>IF('[3]Total Proposed Rate Full Y1'!$AG901="","",'[3]Total Proposed Rate Full Y1'!$AG901)</f>
        <v>0</v>
      </c>
      <c r="H949" s="51"/>
      <c r="I949" s="51">
        <f>IF('[4]Total Proposed Rate Full Y2'!$AG955="","",'[4]Total Proposed Rate Full Y2'!$AG955)</f>
        <v>0</v>
      </c>
      <c r="J949" s="59"/>
      <c r="K949" s="51">
        <f t="shared" si="107"/>
        <v>0</v>
      </c>
      <c r="L949" s="22"/>
      <c r="M949" s="60">
        <f t="shared" si="108"/>
        <v>0</v>
      </c>
      <c r="N949" s="5"/>
      <c r="R949" s="48"/>
    </row>
    <row r="950" spans="1:18" x14ac:dyDescent="0.2">
      <c r="A950" s="6">
        <v>4</v>
      </c>
      <c r="B950" s="1"/>
      <c r="C950" s="1" t="s">
        <v>17</v>
      </c>
      <c r="E950" s="14"/>
      <c r="F950" s="30"/>
      <c r="G950" s="51" t="str">
        <f>IF('[3]Total Proposed Rate Full Y1'!$AG902="","",'[3]Total Proposed Rate Full Y1'!$AG902)</f>
        <v/>
      </c>
      <c r="H950" s="51"/>
      <c r="I950" s="51" t="str">
        <f>IF('[4]Total Proposed Rate Full Y2'!$AG956="","",'[4]Total Proposed Rate Full Y2'!$AG956)</f>
        <v/>
      </c>
      <c r="J950" s="59"/>
      <c r="K950" s="51" t="str">
        <f t="shared" si="107"/>
        <v/>
      </c>
      <c r="L950" s="22"/>
      <c r="M950" s="60" t="str">
        <f t="shared" si="108"/>
        <v/>
      </c>
      <c r="N950" s="5"/>
      <c r="R950" s="48"/>
    </row>
    <row r="951" spans="1:18" x14ac:dyDescent="0.2">
      <c r="A951" s="6">
        <f t="shared" si="113"/>
        <v>5</v>
      </c>
      <c r="B951" s="1"/>
      <c r="C951" s="26" t="s">
        <v>70</v>
      </c>
      <c r="E951" s="14" t="s">
        <v>15</v>
      </c>
      <c r="F951" s="22"/>
      <c r="G951" s="51">
        <f>IF('[3]Total Proposed Rate Full Y1'!$AG903="","",'[3]Total Proposed Rate Full Y1'!$AG903)</f>
        <v>0</v>
      </c>
      <c r="H951" s="59"/>
      <c r="I951" s="51">
        <f>IF('[4]Total Proposed Rate Full Y2'!$AG957="","",'[4]Total Proposed Rate Full Y2'!$AG957)</f>
        <v>0</v>
      </c>
      <c r="J951" s="59"/>
      <c r="K951" s="51">
        <f t="shared" si="107"/>
        <v>0</v>
      </c>
      <c r="L951" s="22"/>
      <c r="M951" s="60">
        <f t="shared" si="108"/>
        <v>0</v>
      </c>
      <c r="N951" s="5"/>
      <c r="R951" s="48"/>
    </row>
    <row r="952" spans="1:18" x14ac:dyDescent="0.2">
      <c r="A952" s="6">
        <f t="shared" ref="A952:A960" si="114">+A951+1</f>
        <v>6</v>
      </c>
      <c r="B952" s="1"/>
      <c r="C952" s="26" t="s">
        <v>71</v>
      </c>
      <c r="E952" s="14" t="s">
        <v>15</v>
      </c>
      <c r="F952" s="21"/>
      <c r="G952" s="51">
        <f>IF('[3]Total Proposed Rate Full Y1'!$AG904="","",'[3]Total Proposed Rate Full Y1'!$AG904)</f>
        <v>0</v>
      </c>
      <c r="H952" s="59"/>
      <c r="I952" s="51">
        <f>IF('[4]Total Proposed Rate Full Y2'!$AG958="","",'[4]Total Proposed Rate Full Y2'!$AG958)</f>
        <v>0</v>
      </c>
      <c r="J952" s="59"/>
      <c r="K952" s="51">
        <f t="shared" si="107"/>
        <v>0</v>
      </c>
      <c r="L952" s="22"/>
      <c r="M952" s="60">
        <f t="shared" si="108"/>
        <v>0</v>
      </c>
      <c r="N952" s="5"/>
      <c r="R952" s="48"/>
    </row>
    <row r="953" spans="1:18" x14ac:dyDescent="0.2">
      <c r="A953" s="6">
        <f t="shared" si="114"/>
        <v>7</v>
      </c>
      <c r="B953" s="1"/>
      <c r="C953" s="1" t="s">
        <v>72</v>
      </c>
      <c r="E953" s="14"/>
      <c r="F953" s="21"/>
      <c r="G953" s="51" t="str">
        <f>IF('[3]Total Proposed Rate Full Y1'!$AG905="","",'[3]Total Proposed Rate Full Y1'!$AG905)</f>
        <v/>
      </c>
      <c r="H953" s="59"/>
      <c r="I953" s="51" t="str">
        <f>IF('[4]Total Proposed Rate Full Y2'!$AG959="","",'[4]Total Proposed Rate Full Y2'!$AG959)</f>
        <v/>
      </c>
      <c r="J953" s="59"/>
      <c r="K953" s="51" t="str">
        <f t="shared" si="107"/>
        <v/>
      </c>
      <c r="L953" s="4"/>
      <c r="M953" s="60" t="str">
        <f t="shared" si="108"/>
        <v/>
      </c>
      <c r="N953" s="5"/>
      <c r="R953" s="48"/>
    </row>
    <row r="954" spans="1:18" x14ac:dyDescent="0.2">
      <c r="A954" s="6">
        <f t="shared" si="114"/>
        <v>8</v>
      </c>
      <c r="B954" s="1"/>
      <c r="C954" s="85" t="s">
        <v>73</v>
      </c>
      <c r="E954" s="13" t="s">
        <v>21</v>
      </c>
      <c r="F954" s="21"/>
      <c r="G954" s="59">
        <f>IF('[3]Total Proposed Rate Full Y1'!$AG906="","",'[3]Total Proposed Rate Full Y1'!$AG906)</f>
        <v>0.52731000000000006</v>
      </c>
      <c r="H954" s="59"/>
      <c r="I954" s="59">
        <f>IF('[4]Total Proposed Rate Full Y2'!$AG960="","",'[4]Total Proposed Rate Full Y2'!$AG960)</f>
        <v>0.52731000000000006</v>
      </c>
      <c r="J954" s="59"/>
      <c r="K954" s="59">
        <f t="shared" si="107"/>
        <v>0</v>
      </c>
      <c r="L954" s="4"/>
      <c r="M954" s="60">
        <f t="shared" si="108"/>
        <v>0</v>
      </c>
      <c r="N954" s="5"/>
      <c r="R954" s="48"/>
    </row>
    <row r="955" spans="1:18" x14ac:dyDescent="0.2">
      <c r="A955" s="6">
        <f t="shared" si="114"/>
        <v>9</v>
      </c>
      <c r="B955" s="1"/>
      <c r="C955" s="85" t="s">
        <v>74</v>
      </c>
      <c r="E955" s="13" t="s">
        <v>21</v>
      </c>
      <c r="F955" s="21"/>
      <c r="G955" s="59">
        <f>IF('[3]Total Proposed Rate Full Y1'!$AG907="","",'[3]Total Proposed Rate Full Y1'!$AG907)</f>
        <v>0.35738999999999999</v>
      </c>
      <c r="H955" s="59"/>
      <c r="I955" s="59">
        <f>IF('[4]Total Proposed Rate Full Y2'!$AG961="","",'[4]Total Proposed Rate Full Y2'!$AG961)</f>
        <v>0.35738999999999999</v>
      </c>
      <c r="J955" s="59"/>
      <c r="K955" s="59">
        <f t="shared" si="107"/>
        <v>0</v>
      </c>
      <c r="L955" s="4"/>
      <c r="M955" s="60">
        <f t="shared" si="108"/>
        <v>0</v>
      </c>
      <c r="N955" s="5"/>
      <c r="R955" s="48"/>
    </row>
    <row r="956" spans="1:18" x14ac:dyDescent="0.2">
      <c r="A956" s="6">
        <f t="shared" si="114"/>
        <v>10</v>
      </c>
      <c r="B956" s="1"/>
      <c r="C956" s="85" t="s">
        <v>80</v>
      </c>
      <c r="E956" s="13" t="s">
        <v>21</v>
      </c>
      <c r="F956" s="21"/>
      <c r="G956" s="59">
        <f>IF('[3]Total Proposed Rate Full Y1'!$AG908="","",'[3]Total Proposed Rate Full Y1'!$AG908)</f>
        <v>0.18446000000000004</v>
      </c>
      <c r="H956" s="59"/>
      <c r="I956" s="59">
        <f>IF('[4]Total Proposed Rate Full Y2'!$AG962="","",'[4]Total Proposed Rate Full Y2'!$AG962)</f>
        <v>0.18446000000000004</v>
      </c>
      <c r="J956" s="59"/>
      <c r="K956" s="59">
        <f t="shared" si="107"/>
        <v>0</v>
      </c>
      <c r="L956" s="4"/>
      <c r="M956" s="60">
        <f t="shared" si="108"/>
        <v>0</v>
      </c>
      <c r="N956" s="5"/>
      <c r="R956" s="48"/>
    </row>
    <row r="957" spans="1:18" x14ac:dyDescent="0.2">
      <c r="A957" s="6">
        <f t="shared" si="114"/>
        <v>11</v>
      </c>
      <c r="B957" s="1"/>
      <c r="C957" s="85" t="s">
        <v>75</v>
      </c>
      <c r="E957" s="13" t="s">
        <v>21</v>
      </c>
      <c r="F957" s="21"/>
      <c r="G957" s="59">
        <f>IF('[3]Total Proposed Rate Full Y1'!$AG909="","",'[3]Total Proposed Rate Full Y1'!$AG909)</f>
        <v>0.32466999999999996</v>
      </c>
      <c r="H957" s="59"/>
      <c r="I957" s="59">
        <f>IF('[4]Total Proposed Rate Full Y2'!$AG963="","",'[4]Total Proposed Rate Full Y2'!$AG963)</f>
        <v>0.32466999999999996</v>
      </c>
      <c r="J957" s="59"/>
      <c r="K957" s="59">
        <f t="shared" si="107"/>
        <v>0</v>
      </c>
      <c r="L957" s="4"/>
      <c r="M957" s="60">
        <f t="shared" si="108"/>
        <v>0</v>
      </c>
      <c r="N957" s="5"/>
      <c r="R957" s="48"/>
    </row>
    <row r="958" spans="1:18" x14ac:dyDescent="0.2">
      <c r="A958" s="6">
        <f t="shared" si="114"/>
        <v>12</v>
      </c>
      <c r="B958" s="1"/>
      <c r="C958" s="85" t="s">
        <v>76</v>
      </c>
      <c r="E958" s="13" t="s">
        <v>21</v>
      </c>
      <c r="F958" s="55"/>
      <c r="G958" s="59">
        <f>IF('[3]Total Proposed Rate Full Y1'!$AG910="","",'[3]Total Proposed Rate Full Y1'!$AG910)</f>
        <v>0.28138999999999997</v>
      </c>
      <c r="H958" s="59"/>
      <c r="I958" s="59">
        <f>IF('[4]Total Proposed Rate Full Y2'!$AG964="","",'[4]Total Proposed Rate Full Y2'!$AG964)</f>
        <v>0.28138999999999997</v>
      </c>
      <c r="J958" s="59"/>
      <c r="K958" s="59">
        <f t="shared" si="107"/>
        <v>0</v>
      </c>
      <c r="L958" s="4"/>
      <c r="M958" s="60">
        <f t="shared" si="108"/>
        <v>0</v>
      </c>
      <c r="N958" s="5"/>
      <c r="R958" s="48"/>
    </row>
    <row r="959" spans="1:18" x14ac:dyDescent="0.2">
      <c r="A959" s="6">
        <f t="shared" si="114"/>
        <v>13</v>
      </c>
      <c r="B959" s="1"/>
      <c r="C959" s="85" t="s">
        <v>81</v>
      </c>
      <c r="E959" s="13" t="s">
        <v>21</v>
      </c>
      <c r="F959" s="4"/>
      <c r="G959" s="59">
        <f>IF('[3]Total Proposed Rate Full Y1'!$AG911="","",'[3]Total Proposed Rate Full Y1'!$AG911)</f>
        <v>0.18021000000000001</v>
      </c>
      <c r="H959" s="59"/>
      <c r="I959" s="59">
        <f>IF('[4]Total Proposed Rate Full Y2'!$AG965="","",'[4]Total Proposed Rate Full Y2'!$AG965)</f>
        <v>0.18021000000000001</v>
      </c>
      <c r="J959" s="59"/>
      <c r="K959" s="59">
        <f t="shared" si="107"/>
        <v>0</v>
      </c>
      <c r="L959" s="4"/>
      <c r="M959" s="60">
        <f t="shared" si="108"/>
        <v>0</v>
      </c>
      <c r="N959" s="5"/>
      <c r="R959" s="48"/>
    </row>
    <row r="960" spans="1:18" x14ac:dyDescent="0.2">
      <c r="A960" s="6">
        <f t="shared" si="114"/>
        <v>14</v>
      </c>
      <c r="B960" s="1"/>
      <c r="C960" s="14" t="s">
        <v>26</v>
      </c>
      <c r="E960" s="17" t="s">
        <v>24</v>
      </c>
      <c r="F960" s="4"/>
      <c r="G960" s="102">
        <f>IF('[3]Total Proposed Rate Full Y1'!$AG912="","",'[3]Total Proposed Rate Full Y1'!$AG912)</f>
        <v>0.16900000000000001</v>
      </c>
      <c r="H960" s="102"/>
      <c r="I960" s="102">
        <f>IF('[4]Total Proposed Rate Full Y2'!$AG966="","",'[4]Total Proposed Rate Full Y2'!$AG966)</f>
        <v>0.16900000000000001</v>
      </c>
      <c r="J960" s="102"/>
      <c r="K960" s="102">
        <f t="shared" si="107"/>
        <v>0</v>
      </c>
      <c r="L960" s="4"/>
      <c r="M960" s="60">
        <f t="shared" si="108"/>
        <v>0</v>
      </c>
      <c r="N960" s="5"/>
      <c r="R960" s="48"/>
    </row>
    <row r="961" spans="1:18" x14ac:dyDescent="0.2">
      <c r="A961" s="6"/>
      <c r="B961" s="1"/>
      <c r="C961" s="1"/>
      <c r="E961" s="1"/>
      <c r="F961" s="22"/>
      <c r="G961" s="51" t="str">
        <f>IF('[3]Total Proposed Rate Full Y1'!$AG913="","",'[3]Total Proposed Rate Full Y1'!$AG913)</f>
        <v/>
      </c>
      <c r="H961" s="51"/>
      <c r="I961" s="51" t="str">
        <f>IF('[4]Total Proposed Rate Full Y2'!$AG967="","",'[4]Total Proposed Rate Full Y2'!$AG967)</f>
        <v/>
      </c>
      <c r="J961" s="59"/>
      <c r="K961" s="51" t="str">
        <f t="shared" si="107"/>
        <v/>
      </c>
      <c r="L961" s="22"/>
      <c r="M961" s="60" t="str">
        <f t="shared" si="108"/>
        <v/>
      </c>
      <c r="N961" s="5"/>
      <c r="R961" s="48"/>
    </row>
    <row r="962" spans="1:18" ht="10" customHeight="1" x14ac:dyDescent="0.25">
      <c r="A962" s="6">
        <f>+A961+1</f>
        <v>1</v>
      </c>
      <c r="B962" s="25"/>
      <c r="C962" s="12" t="s">
        <v>84</v>
      </c>
      <c r="E962" s="1"/>
      <c r="F962" s="22"/>
      <c r="G962" s="51" t="str">
        <f>IF('[3]Total Proposed Rate Full Y1'!$AG914="","",'[3]Total Proposed Rate Full Y1'!$AG914)</f>
        <v/>
      </c>
      <c r="H962" s="51"/>
      <c r="I962" s="51" t="str">
        <f>IF('[4]Total Proposed Rate Full Y2'!$AG968="","",'[4]Total Proposed Rate Full Y2'!$AG968)</f>
        <v/>
      </c>
      <c r="J962" s="59"/>
      <c r="K962" s="51" t="str">
        <f t="shared" si="107"/>
        <v/>
      </c>
      <c r="L962" s="22"/>
      <c r="M962" s="60" t="str">
        <f t="shared" si="108"/>
        <v/>
      </c>
      <c r="N962" s="5"/>
      <c r="R962" s="48"/>
    </row>
    <row r="963" spans="1:18" ht="10.5" x14ac:dyDescent="0.25">
      <c r="A963" s="6">
        <f t="shared" ref="A963:A967" si="115">+A962+1</f>
        <v>2</v>
      </c>
      <c r="B963" s="25"/>
      <c r="C963" s="1" t="s">
        <v>12</v>
      </c>
      <c r="E963" s="13" t="s">
        <v>13</v>
      </c>
      <c r="F963" s="22"/>
      <c r="G963" s="51">
        <f>IF('[3]Total Proposed Rate Full Y1'!$AG915="","",'[3]Total Proposed Rate Full Y1'!$AG915)</f>
        <v>0</v>
      </c>
      <c r="H963" s="51"/>
      <c r="I963" s="51">
        <f>IF('[4]Total Proposed Rate Full Y2'!$AG969="","",'[4]Total Proposed Rate Full Y2'!$AG969)</f>
        <v>0</v>
      </c>
      <c r="J963" s="59"/>
      <c r="K963" s="51">
        <f t="shared" si="107"/>
        <v>0</v>
      </c>
      <c r="L963" s="22"/>
      <c r="M963" s="60">
        <f t="shared" si="108"/>
        <v>0</v>
      </c>
      <c r="N963" s="5"/>
      <c r="R963" s="48"/>
    </row>
    <row r="964" spans="1:18" x14ac:dyDescent="0.2">
      <c r="A964" s="6">
        <f t="shared" si="115"/>
        <v>3</v>
      </c>
      <c r="B964" s="1"/>
      <c r="C964" s="1" t="s">
        <v>14</v>
      </c>
      <c r="E964" s="14" t="s">
        <v>15</v>
      </c>
      <c r="F964" s="22"/>
      <c r="G964" s="51">
        <f>IF('[3]Total Proposed Rate Full Y1'!$AG916="","",'[3]Total Proposed Rate Full Y1'!$AG916)</f>
        <v>0</v>
      </c>
      <c r="H964" s="59"/>
      <c r="I964" s="51">
        <f>IF('[4]Total Proposed Rate Full Y2'!$AG970="","",'[4]Total Proposed Rate Full Y2'!$AG970)</f>
        <v>0</v>
      </c>
      <c r="J964" s="59"/>
      <c r="K964" s="51">
        <f t="shared" si="107"/>
        <v>0</v>
      </c>
      <c r="M964" s="60">
        <f t="shared" si="108"/>
        <v>0</v>
      </c>
      <c r="N964" s="5"/>
      <c r="R964" s="48"/>
    </row>
    <row r="965" spans="1:18" hidden="1" x14ac:dyDescent="0.2">
      <c r="A965" s="6">
        <v>4</v>
      </c>
      <c r="B965" s="1"/>
      <c r="C965" s="42" t="s">
        <v>165</v>
      </c>
      <c r="E965" s="2" t="s">
        <v>15</v>
      </c>
      <c r="F965" s="30"/>
      <c r="G965" s="51">
        <f>IF('[3]Total Proposed Rate Full Y1'!$AG917="","",'[3]Total Proposed Rate Full Y1'!$AG917)</f>
        <v>0</v>
      </c>
      <c r="H965" s="51"/>
      <c r="I965" s="51">
        <f>IF('[4]Total Proposed Rate Full Y2'!$AG971="","",'[4]Total Proposed Rate Full Y2'!$AG971)</f>
        <v>0</v>
      </c>
      <c r="J965" s="59"/>
      <c r="K965" s="51">
        <f t="shared" si="107"/>
        <v>0</v>
      </c>
      <c r="L965" s="22"/>
      <c r="M965" s="60">
        <f t="shared" si="108"/>
        <v>0</v>
      </c>
      <c r="N965" s="5"/>
      <c r="R965" s="48"/>
    </row>
    <row r="966" spans="1:18" x14ac:dyDescent="0.2">
      <c r="A966" s="6">
        <v>4</v>
      </c>
      <c r="B966" s="1"/>
      <c r="C966" s="1" t="s">
        <v>17</v>
      </c>
      <c r="E966" s="14"/>
      <c r="F966" s="30"/>
      <c r="G966" s="51" t="str">
        <f>IF('[3]Total Proposed Rate Full Y1'!$AG918="","",'[3]Total Proposed Rate Full Y1'!$AG918)</f>
        <v/>
      </c>
      <c r="H966" s="51"/>
      <c r="I966" s="51" t="str">
        <f>IF('[4]Total Proposed Rate Full Y2'!$AG972="","",'[4]Total Proposed Rate Full Y2'!$AG972)</f>
        <v/>
      </c>
      <c r="J966" s="59"/>
      <c r="K966" s="51" t="str">
        <f t="shared" si="107"/>
        <v/>
      </c>
      <c r="L966" s="22"/>
      <c r="M966" s="60" t="str">
        <f t="shared" si="108"/>
        <v/>
      </c>
      <c r="N966" s="5"/>
      <c r="R966" s="48"/>
    </row>
    <row r="967" spans="1:18" x14ac:dyDescent="0.2">
      <c r="A967" s="6">
        <f t="shared" si="115"/>
        <v>5</v>
      </c>
      <c r="B967" s="1"/>
      <c r="C967" s="26" t="s">
        <v>70</v>
      </c>
      <c r="E967" s="14" t="s">
        <v>15</v>
      </c>
      <c r="F967" s="22"/>
      <c r="G967" s="51">
        <f>IF('[3]Total Proposed Rate Full Y1'!$AG919="","",'[3]Total Proposed Rate Full Y1'!$AG919)</f>
        <v>0</v>
      </c>
      <c r="H967" s="59"/>
      <c r="I967" s="51">
        <f>IF('[4]Total Proposed Rate Full Y2'!$AG973="","",'[4]Total Proposed Rate Full Y2'!$AG973)</f>
        <v>0</v>
      </c>
      <c r="J967" s="59"/>
      <c r="K967" s="51">
        <f t="shared" ref="K967:K1030" si="116">IF(I967="","",+I967-G967)</f>
        <v>0</v>
      </c>
      <c r="L967" s="52"/>
      <c r="M967" s="60">
        <f t="shared" ref="M967:M1030" si="117">IF(K967="","",+IFERROR(K967/G967,0))</f>
        <v>0</v>
      </c>
      <c r="N967" s="5"/>
      <c r="R967" s="48"/>
    </row>
    <row r="968" spans="1:18" x14ac:dyDescent="0.2">
      <c r="A968" s="6">
        <f t="shared" ref="A968:A976" si="118">+A967+1</f>
        <v>6</v>
      </c>
      <c r="B968" s="1"/>
      <c r="C968" s="26" t="s">
        <v>71</v>
      </c>
      <c r="E968" s="14" t="s">
        <v>15</v>
      </c>
      <c r="F968" s="21"/>
      <c r="G968" s="51">
        <f>IF('[3]Total Proposed Rate Full Y1'!$AG920="","",'[3]Total Proposed Rate Full Y1'!$AG920)</f>
        <v>0</v>
      </c>
      <c r="H968" s="59"/>
      <c r="I968" s="51">
        <f>IF('[4]Total Proposed Rate Full Y2'!$AG974="","",'[4]Total Proposed Rate Full Y2'!$AG974)</f>
        <v>0</v>
      </c>
      <c r="J968" s="59"/>
      <c r="K968" s="51">
        <f t="shared" si="116"/>
        <v>0</v>
      </c>
      <c r="L968" s="4"/>
      <c r="M968" s="60">
        <f t="shared" si="117"/>
        <v>0</v>
      </c>
      <c r="N968" s="5"/>
      <c r="R968" s="48"/>
    </row>
    <row r="969" spans="1:18" x14ac:dyDescent="0.2">
      <c r="A969" s="6">
        <f t="shared" si="118"/>
        <v>7</v>
      </c>
      <c r="B969" s="1"/>
      <c r="C969" s="1" t="s">
        <v>72</v>
      </c>
      <c r="E969" s="14"/>
      <c r="F969" s="21"/>
      <c r="G969" s="51" t="str">
        <f>IF('[3]Total Proposed Rate Full Y1'!$AG921="","",'[3]Total Proposed Rate Full Y1'!$AG921)</f>
        <v/>
      </c>
      <c r="H969" s="59"/>
      <c r="I969" s="51" t="str">
        <f>IF('[4]Total Proposed Rate Full Y2'!$AG975="","",'[4]Total Proposed Rate Full Y2'!$AG975)</f>
        <v/>
      </c>
      <c r="J969" s="59"/>
      <c r="K969" s="51" t="str">
        <f t="shared" si="116"/>
        <v/>
      </c>
      <c r="L969" s="4"/>
      <c r="M969" s="60" t="str">
        <f t="shared" si="117"/>
        <v/>
      </c>
      <c r="N969" s="5"/>
      <c r="R969" s="48"/>
    </row>
    <row r="970" spans="1:18" x14ac:dyDescent="0.2">
      <c r="A970" s="6">
        <f t="shared" si="118"/>
        <v>8</v>
      </c>
      <c r="B970" s="1"/>
      <c r="C970" s="85" t="s">
        <v>73</v>
      </c>
      <c r="E970" s="13" t="s">
        <v>21</v>
      </c>
      <c r="F970" s="21"/>
      <c r="G970" s="59">
        <f>IF('[3]Total Proposed Rate Full Y1'!$AG922="","",'[3]Total Proposed Rate Full Y1'!$AG922)</f>
        <v>0.52657000000000009</v>
      </c>
      <c r="H970" s="59"/>
      <c r="I970" s="59">
        <f>IF('[4]Total Proposed Rate Full Y2'!$AG976="","",'[4]Total Proposed Rate Full Y2'!$AG976)</f>
        <v>0.52657000000000009</v>
      </c>
      <c r="J970" s="59"/>
      <c r="K970" s="59">
        <f t="shared" si="116"/>
        <v>0</v>
      </c>
      <c r="L970" s="4"/>
      <c r="M970" s="60">
        <f t="shared" si="117"/>
        <v>0</v>
      </c>
      <c r="N970" s="5"/>
      <c r="R970" s="48"/>
    </row>
    <row r="971" spans="1:18" x14ac:dyDescent="0.2">
      <c r="A971" s="6">
        <f t="shared" si="118"/>
        <v>9</v>
      </c>
      <c r="B971" s="1"/>
      <c r="C971" s="85" t="s">
        <v>74</v>
      </c>
      <c r="E971" s="13" t="s">
        <v>21</v>
      </c>
      <c r="F971" s="21"/>
      <c r="G971" s="59">
        <f>IF('[3]Total Proposed Rate Full Y1'!$AG923="","",'[3]Total Proposed Rate Full Y1'!$AG923)</f>
        <v>0.35664999999999997</v>
      </c>
      <c r="H971" s="59"/>
      <c r="I971" s="59">
        <f>IF('[4]Total Proposed Rate Full Y2'!$AG977="","",'[4]Total Proposed Rate Full Y2'!$AG977)</f>
        <v>0.35664999999999997</v>
      </c>
      <c r="J971" s="59"/>
      <c r="K971" s="59">
        <f t="shared" si="116"/>
        <v>0</v>
      </c>
      <c r="L971" s="4"/>
      <c r="M971" s="60">
        <f t="shared" si="117"/>
        <v>0</v>
      </c>
      <c r="N971" s="5"/>
      <c r="R971" s="48"/>
    </row>
    <row r="972" spans="1:18" x14ac:dyDescent="0.2">
      <c r="A972" s="6">
        <f t="shared" si="118"/>
        <v>10</v>
      </c>
      <c r="B972" s="1"/>
      <c r="C972" s="85" t="s">
        <v>80</v>
      </c>
      <c r="E972" s="13" t="s">
        <v>21</v>
      </c>
      <c r="F972" s="21"/>
      <c r="G972" s="59">
        <f>IF('[3]Total Proposed Rate Full Y1'!$AG924="","",'[3]Total Proposed Rate Full Y1'!$AG924)</f>
        <v>0.18372000000000002</v>
      </c>
      <c r="H972" s="59"/>
      <c r="I972" s="59">
        <f>IF('[4]Total Proposed Rate Full Y2'!$AG978="","",'[4]Total Proposed Rate Full Y2'!$AG978)</f>
        <v>0.18372000000000002</v>
      </c>
      <c r="J972" s="59"/>
      <c r="K972" s="59">
        <f t="shared" si="116"/>
        <v>0</v>
      </c>
      <c r="L972" s="4"/>
      <c r="M972" s="60">
        <f t="shared" si="117"/>
        <v>0</v>
      </c>
      <c r="N972" s="5"/>
      <c r="R972" s="48"/>
    </row>
    <row r="973" spans="1:18" x14ac:dyDescent="0.2">
      <c r="A973" s="6">
        <f t="shared" si="118"/>
        <v>11</v>
      </c>
      <c r="B973" s="1"/>
      <c r="C973" s="85" t="s">
        <v>75</v>
      </c>
      <c r="E973" s="13" t="s">
        <v>21</v>
      </c>
      <c r="F973" s="21"/>
      <c r="G973" s="59">
        <f>IF('[3]Total Proposed Rate Full Y1'!$AG925="","",'[3]Total Proposed Rate Full Y1'!$AG925)</f>
        <v>0.32393</v>
      </c>
      <c r="H973" s="59"/>
      <c r="I973" s="59">
        <f>IF('[4]Total Proposed Rate Full Y2'!$AG979="","",'[4]Total Proposed Rate Full Y2'!$AG979)</f>
        <v>0.32393</v>
      </c>
      <c r="J973" s="59"/>
      <c r="K973" s="59">
        <f t="shared" si="116"/>
        <v>0</v>
      </c>
      <c r="L973" s="4"/>
      <c r="M973" s="60">
        <f t="shared" si="117"/>
        <v>0</v>
      </c>
      <c r="N973" s="5"/>
      <c r="R973" s="48"/>
    </row>
    <row r="974" spans="1:18" x14ac:dyDescent="0.2">
      <c r="A974" s="6">
        <f t="shared" si="118"/>
        <v>12</v>
      </c>
      <c r="B974" s="1"/>
      <c r="C974" s="85" t="s">
        <v>76</v>
      </c>
      <c r="E974" s="13" t="s">
        <v>21</v>
      </c>
      <c r="F974" s="55"/>
      <c r="G974" s="59">
        <f>IF('[3]Total Proposed Rate Full Y1'!$AG926="","",'[3]Total Proposed Rate Full Y1'!$AG926)</f>
        <v>0.28065000000000001</v>
      </c>
      <c r="H974" s="59"/>
      <c r="I974" s="59">
        <f>IF('[4]Total Proposed Rate Full Y2'!$AG980="","",'[4]Total Proposed Rate Full Y2'!$AG980)</f>
        <v>0.28065000000000001</v>
      </c>
      <c r="J974" s="59"/>
      <c r="K974" s="59">
        <f t="shared" si="116"/>
        <v>0</v>
      </c>
      <c r="L974" s="22"/>
      <c r="M974" s="60">
        <f t="shared" si="117"/>
        <v>0</v>
      </c>
      <c r="N974" s="5"/>
      <c r="R974" s="48"/>
    </row>
    <row r="975" spans="1:18" x14ac:dyDescent="0.2">
      <c r="A975" s="6">
        <f t="shared" si="118"/>
        <v>13</v>
      </c>
      <c r="B975" s="1"/>
      <c r="C975" s="85" t="s">
        <v>81</v>
      </c>
      <c r="E975" s="13" t="s">
        <v>21</v>
      </c>
      <c r="F975" s="4"/>
      <c r="G975" s="59">
        <f>IF('[3]Total Proposed Rate Full Y1'!$AG927="","",'[3]Total Proposed Rate Full Y1'!$AG927)</f>
        <v>0.17947000000000005</v>
      </c>
      <c r="H975" s="59"/>
      <c r="I975" s="59">
        <f>IF('[4]Total Proposed Rate Full Y2'!$AG981="","",'[4]Total Proposed Rate Full Y2'!$AG981)</f>
        <v>0.17947000000000005</v>
      </c>
      <c r="J975" s="59"/>
      <c r="K975" s="59">
        <f t="shared" si="116"/>
        <v>0</v>
      </c>
      <c r="L975" s="4"/>
      <c r="M975" s="60">
        <f t="shared" si="117"/>
        <v>0</v>
      </c>
      <c r="N975" s="5"/>
      <c r="R975" s="48"/>
    </row>
    <row r="976" spans="1:18" x14ac:dyDescent="0.2">
      <c r="A976" s="6">
        <f t="shared" si="118"/>
        <v>14</v>
      </c>
      <c r="B976" s="1"/>
      <c r="C976" s="14" t="s">
        <v>26</v>
      </c>
      <c r="E976" s="17" t="s">
        <v>24</v>
      </c>
      <c r="F976" s="4"/>
      <c r="G976" s="102">
        <f>IF('[3]Total Proposed Rate Full Y1'!$AG928="","",'[3]Total Proposed Rate Full Y1'!$AG928)</f>
        <v>0.16900000000000001</v>
      </c>
      <c r="H976" s="102"/>
      <c r="I976" s="102">
        <f>IF('[4]Total Proposed Rate Full Y2'!$AG982="","",'[4]Total Proposed Rate Full Y2'!$AG982)</f>
        <v>0.16900000000000001</v>
      </c>
      <c r="J976" s="102"/>
      <c r="K976" s="102">
        <f t="shared" si="116"/>
        <v>0</v>
      </c>
      <c r="L976" s="4"/>
      <c r="M976" s="60">
        <f t="shared" si="117"/>
        <v>0</v>
      </c>
      <c r="N976" s="5"/>
      <c r="R976" s="48"/>
    </row>
    <row r="977" spans="1:18" x14ac:dyDescent="0.2">
      <c r="A977" s="6"/>
      <c r="B977" s="1"/>
      <c r="C977" s="1"/>
      <c r="E977" s="1"/>
      <c r="F977" s="22"/>
      <c r="G977" s="51" t="str">
        <f>IF('[3]Total Proposed Rate Full Y1'!$AG929="","",'[3]Total Proposed Rate Full Y1'!$AG929)</f>
        <v/>
      </c>
      <c r="H977" s="51"/>
      <c r="I977" s="51" t="str">
        <f>IF('[4]Total Proposed Rate Full Y2'!$AG983="","",'[4]Total Proposed Rate Full Y2'!$AG983)</f>
        <v/>
      </c>
      <c r="J977" s="59"/>
      <c r="K977" s="51" t="str">
        <f t="shared" si="116"/>
        <v/>
      </c>
      <c r="L977" s="22"/>
      <c r="M977" s="60" t="str">
        <f t="shared" si="117"/>
        <v/>
      </c>
      <c r="N977" s="5"/>
      <c r="R977" s="48"/>
    </row>
    <row r="978" spans="1:18" ht="10" customHeight="1" x14ac:dyDescent="0.25">
      <c r="A978" s="6">
        <f>+A977+1</f>
        <v>1</v>
      </c>
      <c r="B978" s="25"/>
      <c r="C978" s="12" t="s">
        <v>166</v>
      </c>
      <c r="E978" s="1"/>
      <c r="F978" s="22"/>
      <c r="G978" s="51" t="str">
        <f>IF('[3]Total Proposed Rate Full Y1'!$AG930="","",'[3]Total Proposed Rate Full Y1'!$AG930)</f>
        <v/>
      </c>
      <c r="H978" s="51"/>
      <c r="I978" s="51" t="str">
        <f>IF('[4]Total Proposed Rate Full Y2'!$AG984="","",'[4]Total Proposed Rate Full Y2'!$AG984)</f>
        <v/>
      </c>
      <c r="J978" s="59"/>
      <c r="K978" s="51" t="str">
        <f t="shared" si="116"/>
        <v/>
      </c>
      <c r="L978" s="22"/>
      <c r="M978" s="60" t="str">
        <f t="shared" si="117"/>
        <v/>
      </c>
      <c r="N978" s="5"/>
      <c r="R978" s="48"/>
    </row>
    <row r="979" spans="1:18" ht="10.5" x14ac:dyDescent="0.25">
      <c r="A979" s="6">
        <f t="shared" ref="A979:A990" si="119">+A978+1</f>
        <v>2</v>
      </c>
      <c r="B979" s="25"/>
      <c r="C979" s="1" t="s">
        <v>12</v>
      </c>
      <c r="E979" s="13" t="s">
        <v>13</v>
      </c>
      <c r="F979" s="22"/>
      <c r="G979" s="51">
        <f>IF('[3]Total Proposed Rate Full Y1'!$AG931="","",'[3]Total Proposed Rate Full Y1'!$AG931)</f>
        <v>16</v>
      </c>
      <c r="H979" s="51"/>
      <c r="I979" s="51">
        <f>IF('[4]Total Proposed Rate Full Y2'!$AG985="","",'[4]Total Proposed Rate Full Y2'!$AG985)</f>
        <v>16</v>
      </c>
      <c r="J979" s="59"/>
      <c r="K979" s="51">
        <f t="shared" si="116"/>
        <v>0</v>
      </c>
      <c r="L979" s="22"/>
      <c r="M979" s="60">
        <f t="shared" si="117"/>
        <v>0</v>
      </c>
      <c r="N979" s="5"/>
      <c r="R979" s="48"/>
    </row>
    <row r="980" spans="1:18" x14ac:dyDescent="0.2">
      <c r="A980" s="6">
        <f t="shared" si="119"/>
        <v>3</v>
      </c>
      <c r="B980" s="1"/>
      <c r="C980" s="1" t="s">
        <v>14</v>
      </c>
      <c r="E980" s="14" t="s">
        <v>15</v>
      </c>
      <c r="F980" s="22"/>
      <c r="G980" s="51">
        <f>IF('[3]Total Proposed Rate Full Y1'!$AG932="","",'[3]Total Proposed Rate Full Y1'!$AG932)</f>
        <v>0</v>
      </c>
      <c r="H980" s="59"/>
      <c r="I980" s="51">
        <f>IF('[4]Total Proposed Rate Full Y2'!$AG986="","",'[4]Total Proposed Rate Full Y2'!$AG986)</f>
        <v>0</v>
      </c>
      <c r="J980" s="59"/>
      <c r="K980" s="51">
        <f t="shared" si="116"/>
        <v>0</v>
      </c>
      <c r="M980" s="60">
        <f t="shared" si="117"/>
        <v>0</v>
      </c>
      <c r="N980" s="5"/>
      <c r="R980" s="48"/>
    </row>
    <row r="981" spans="1:18" hidden="1" x14ac:dyDescent="0.2">
      <c r="A981" s="6">
        <v>4</v>
      </c>
      <c r="B981" s="1"/>
      <c r="C981" s="42" t="s">
        <v>165</v>
      </c>
      <c r="E981" s="2" t="s">
        <v>15</v>
      </c>
      <c r="F981" s="30"/>
      <c r="G981" s="51">
        <f>IF('[3]Total Proposed Rate Full Y1'!$AG933="","",'[3]Total Proposed Rate Full Y1'!$AG933)</f>
        <v>0</v>
      </c>
      <c r="H981" s="51"/>
      <c r="I981" s="51">
        <f>IF('[4]Total Proposed Rate Full Y2'!$AG987="","",'[4]Total Proposed Rate Full Y2'!$AG987)</f>
        <v>0</v>
      </c>
      <c r="J981" s="59"/>
      <c r="K981" s="51">
        <f t="shared" si="116"/>
        <v>0</v>
      </c>
      <c r="L981" s="22"/>
      <c r="M981" s="60">
        <f t="shared" si="117"/>
        <v>0</v>
      </c>
      <c r="N981" s="5"/>
      <c r="R981" s="48"/>
    </row>
    <row r="982" spans="1:18" x14ac:dyDescent="0.2">
      <c r="A982" s="6">
        <v>4</v>
      </c>
      <c r="B982" s="1"/>
      <c r="C982" s="1" t="s">
        <v>17</v>
      </c>
      <c r="E982" s="14"/>
      <c r="F982" s="30"/>
      <c r="G982" s="51" t="str">
        <f>IF('[3]Total Proposed Rate Full Y1'!$AG934="","",'[3]Total Proposed Rate Full Y1'!$AG934)</f>
        <v/>
      </c>
      <c r="H982" s="51"/>
      <c r="I982" s="51" t="str">
        <f>IF('[4]Total Proposed Rate Full Y2'!$AG988="","",'[4]Total Proposed Rate Full Y2'!$AG988)</f>
        <v/>
      </c>
      <c r="J982" s="59"/>
      <c r="K982" s="51" t="str">
        <f t="shared" si="116"/>
        <v/>
      </c>
      <c r="L982" s="22"/>
      <c r="M982" s="60" t="str">
        <f t="shared" si="117"/>
        <v/>
      </c>
      <c r="N982" s="5"/>
      <c r="R982" s="48"/>
    </row>
    <row r="983" spans="1:18" x14ac:dyDescent="0.2">
      <c r="A983" s="6">
        <f t="shared" si="119"/>
        <v>5</v>
      </c>
      <c r="B983" s="1"/>
      <c r="C983" s="26" t="s">
        <v>70</v>
      </c>
      <c r="E983" s="14" t="s">
        <v>15</v>
      </c>
      <c r="F983" s="22"/>
      <c r="G983" s="51">
        <f>IF('[3]Total Proposed Rate Full Y1'!$AG935="","",'[3]Total Proposed Rate Full Y1'!$AG935)</f>
        <v>0</v>
      </c>
      <c r="H983" s="51"/>
      <c r="I983" s="51">
        <f>IF('[4]Total Proposed Rate Full Y2'!$AG989="","",'[4]Total Proposed Rate Full Y2'!$AG989)</f>
        <v>0</v>
      </c>
      <c r="J983" s="59"/>
      <c r="K983" s="51">
        <f t="shared" si="116"/>
        <v>0</v>
      </c>
      <c r="L983" s="22"/>
      <c r="M983" s="60">
        <f t="shared" si="117"/>
        <v>0</v>
      </c>
      <c r="N983" s="5"/>
      <c r="R983" s="48"/>
    </row>
    <row r="984" spans="1:18" x14ac:dyDescent="0.2">
      <c r="A984" s="6">
        <f>+A983+1</f>
        <v>6</v>
      </c>
      <c r="B984" s="1"/>
      <c r="C984" s="26" t="s">
        <v>71</v>
      </c>
      <c r="E984" s="14" t="s">
        <v>15</v>
      </c>
      <c r="F984" s="21"/>
      <c r="G984" s="51">
        <f>IF('[3]Total Proposed Rate Full Y1'!$AG936="","",'[3]Total Proposed Rate Full Y1'!$AG936)</f>
        <v>0</v>
      </c>
      <c r="H984" s="59"/>
      <c r="I984" s="51">
        <f>IF('[4]Total Proposed Rate Full Y2'!$AG990="","",'[4]Total Proposed Rate Full Y2'!$AG990)</f>
        <v>0</v>
      </c>
      <c r="J984" s="59"/>
      <c r="K984" s="51">
        <f t="shared" si="116"/>
        <v>0</v>
      </c>
      <c r="L984" s="22"/>
      <c r="M984" s="60">
        <f t="shared" si="117"/>
        <v>0</v>
      </c>
      <c r="N984" s="5"/>
      <c r="R984" s="48"/>
    </row>
    <row r="985" spans="1:18" x14ac:dyDescent="0.2">
      <c r="A985" s="6">
        <f t="shared" si="119"/>
        <v>7</v>
      </c>
      <c r="B985" s="1"/>
      <c r="C985" s="1" t="s">
        <v>72</v>
      </c>
      <c r="E985" s="14"/>
      <c r="F985" s="21"/>
      <c r="G985" s="51" t="str">
        <f>IF('[3]Total Proposed Rate Full Y1'!$AG937="","",'[3]Total Proposed Rate Full Y1'!$AG937)</f>
        <v/>
      </c>
      <c r="H985" s="59"/>
      <c r="I985" s="51" t="str">
        <f>IF('[4]Total Proposed Rate Full Y2'!$AG991="","",'[4]Total Proposed Rate Full Y2'!$AG991)</f>
        <v/>
      </c>
      <c r="J985" s="59"/>
      <c r="K985" s="51" t="str">
        <f t="shared" si="116"/>
        <v/>
      </c>
      <c r="L985" s="22"/>
      <c r="M985" s="60" t="str">
        <f t="shared" si="117"/>
        <v/>
      </c>
      <c r="N985" s="5"/>
      <c r="R985" s="48"/>
    </row>
    <row r="986" spans="1:18" x14ac:dyDescent="0.2">
      <c r="A986" s="6">
        <f t="shared" si="119"/>
        <v>8</v>
      </c>
      <c r="B986" s="1"/>
      <c r="C986" s="85" t="s">
        <v>73</v>
      </c>
      <c r="E986" s="13" t="s">
        <v>21</v>
      </c>
      <c r="F986" s="21"/>
      <c r="G986" s="59">
        <f>IF('[3]Total Proposed Rate Full Y1'!$AG938="","",'[3]Total Proposed Rate Full Y1'!$AG938)</f>
        <v>0.50580000000000003</v>
      </c>
      <c r="H986" s="59"/>
      <c r="I986" s="59">
        <f>IF('[4]Total Proposed Rate Full Y2'!$AG992="","",'[4]Total Proposed Rate Full Y2'!$AG992)</f>
        <v>0.50580000000000003</v>
      </c>
      <c r="J986" s="59"/>
      <c r="K986" s="59">
        <f t="shared" si="116"/>
        <v>0</v>
      </c>
      <c r="L986" s="22"/>
      <c r="M986" s="60">
        <f t="shared" si="117"/>
        <v>0</v>
      </c>
      <c r="N986" s="5"/>
      <c r="R986" s="48"/>
    </row>
    <row r="987" spans="1:18" x14ac:dyDescent="0.2">
      <c r="A987" s="6">
        <f t="shared" si="119"/>
        <v>9</v>
      </c>
      <c r="B987" s="1"/>
      <c r="C987" s="85" t="s">
        <v>74</v>
      </c>
      <c r="E987" s="13" t="s">
        <v>21</v>
      </c>
      <c r="F987" s="21"/>
      <c r="G987" s="59">
        <f>IF('[3]Total Proposed Rate Full Y1'!$AG939="","",'[3]Total Proposed Rate Full Y1'!$AG939)</f>
        <v>0.34329999999999999</v>
      </c>
      <c r="H987" s="59"/>
      <c r="I987" s="59">
        <f>IF('[4]Total Proposed Rate Full Y2'!$AG993="","",'[4]Total Proposed Rate Full Y2'!$AG993)</f>
        <v>0.34329999999999999</v>
      </c>
      <c r="J987" s="59"/>
      <c r="K987" s="59">
        <f t="shared" si="116"/>
        <v>0</v>
      </c>
      <c r="L987" s="22"/>
      <c r="M987" s="60">
        <f t="shared" si="117"/>
        <v>0</v>
      </c>
      <c r="N987" s="5"/>
      <c r="R987" s="48"/>
    </row>
    <row r="988" spans="1:18" x14ac:dyDescent="0.2">
      <c r="A988" s="6">
        <f t="shared" si="119"/>
        <v>10</v>
      </c>
      <c r="B988" s="1"/>
      <c r="C988" s="85" t="s">
        <v>80</v>
      </c>
      <c r="E988" s="13" t="s">
        <v>21</v>
      </c>
      <c r="F988" s="21"/>
      <c r="G988" s="59">
        <f>IF('[3]Total Proposed Rate Full Y1'!$AG940="","",'[3]Total Proposed Rate Full Y1'!$AG940)</f>
        <v>8.0519999999999994E-2</v>
      </c>
      <c r="H988" s="59"/>
      <c r="I988" s="59">
        <f>IF('[4]Total Proposed Rate Full Y2'!$AG994="","",'[4]Total Proposed Rate Full Y2'!$AG994)</f>
        <v>8.0519999999999994E-2</v>
      </c>
      <c r="J988" s="59"/>
      <c r="K988" s="59">
        <f t="shared" si="116"/>
        <v>0</v>
      </c>
      <c r="L988" s="22"/>
      <c r="M988" s="60">
        <f t="shared" si="117"/>
        <v>0</v>
      </c>
      <c r="N988" s="5"/>
      <c r="R988" s="48"/>
    </row>
    <row r="989" spans="1:18" x14ac:dyDescent="0.2">
      <c r="A989" s="6">
        <f t="shared" si="119"/>
        <v>11</v>
      </c>
      <c r="B989" s="1"/>
      <c r="C989" s="85" t="s">
        <v>75</v>
      </c>
      <c r="E989" s="13" t="s">
        <v>21</v>
      </c>
      <c r="F989" s="21"/>
      <c r="G989" s="59">
        <f>IF('[3]Total Proposed Rate Full Y1'!$AG941="","",'[3]Total Proposed Rate Full Y1'!$AG941)</f>
        <v>0.31017999999999996</v>
      </c>
      <c r="H989" s="59"/>
      <c r="I989" s="59">
        <f>IF('[4]Total Proposed Rate Full Y2'!$AG995="","",'[4]Total Proposed Rate Full Y2'!$AG995)</f>
        <v>0.31017999999999996</v>
      </c>
      <c r="J989" s="59"/>
      <c r="K989" s="59">
        <f t="shared" si="116"/>
        <v>0</v>
      </c>
      <c r="L989" s="22"/>
      <c r="M989" s="60">
        <f t="shared" si="117"/>
        <v>0</v>
      </c>
      <c r="N989" s="5"/>
      <c r="R989" s="48"/>
    </row>
    <row r="990" spans="1:18" x14ac:dyDescent="0.2">
      <c r="A990" s="6">
        <f t="shared" si="119"/>
        <v>12</v>
      </c>
      <c r="B990" s="1"/>
      <c r="C990" s="85" t="s">
        <v>76</v>
      </c>
      <c r="E990" s="13" t="s">
        <v>21</v>
      </c>
      <c r="F990" s="55"/>
      <c r="G990" s="59">
        <f>IF('[3]Total Proposed Rate Full Y1'!$AG942="","",'[3]Total Proposed Rate Full Y1'!$AG942)</f>
        <v>0.26635999999999999</v>
      </c>
      <c r="H990" s="59"/>
      <c r="I990" s="59">
        <f>IF('[4]Total Proposed Rate Full Y2'!$AG996="","",'[4]Total Proposed Rate Full Y2'!$AG996)</f>
        <v>0.26635999999999999</v>
      </c>
      <c r="J990" s="59"/>
      <c r="K990" s="59">
        <f t="shared" si="116"/>
        <v>0</v>
      </c>
      <c r="L990" s="22"/>
      <c r="M990" s="60">
        <f t="shared" si="117"/>
        <v>0</v>
      </c>
      <c r="N990" s="5"/>
      <c r="R990" s="48"/>
    </row>
    <row r="991" spans="1:18" x14ac:dyDescent="0.2">
      <c r="A991" s="6">
        <f t="shared" ref="A991:A992" si="120">+A990+1</f>
        <v>13</v>
      </c>
      <c r="B991" s="1"/>
      <c r="C991" s="85" t="s">
        <v>81</v>
      </c>
      <c r="E991" s="13" t="s">
        <v>21</v>
      </c>
      <c r="F991" s="4"/>
      <c r="G991" s="59">
        <f>IF('[3]Total Proposed Rate Full Y1'!$AG943="","",'[3]Total Proposed Rate Full Y1'!$AG943)</f>
        <v>7.621E-2</v>
      </c>
      <c r="H991" s="59"/>
      <c r="I991" s="59">
        <f>IF('[4]Total Proposed Rate Full Y2'!$AG997="","",'[4]Total Proposed Rate Full Y2'!$AG997)</f>
        <v>7.621E-2</v>
      </c>
      <c r="J991" s="59"/>
      <c r="K991" s="59">
        <f t="shared" si="116"/>
        <v>0</v>
      </c>
      <c r="L991" s="4"/>
      <c r="M991" s="60">
        <f t="shared" si="117"/>
        <v>0</v>
      </c>
      <c r="N991" s="5"/>
      <c r="R991" s="48"/>
    </row>
    <row r="992" spans="1:18" x14ac:dyDescent="0.2">
      <c r="A992" s="6">
        <f t="shared" si="120"/>
        <v>14</v>
      </c>
      <c r="B992" s="1"/>
      <c r="C992" s="14" t="s">
        <v>26</v>
      </c>
      <c r="E992" s="17" t="s">
        <v>24</v>
      </c>
      <c r="F992" s="4"/>
      <c r="G992" s="102">
        <f>IF('[3]Total Proposed Rate Full Y1'!$AG944="","",'[3]Total Proposed Rate Full Y1'!$AG944)</f>
        <v>0</v>
      </c>
      <c r="H992" s="102"/>
      <c r="I992" s="102">
        <f>IF('[4]Total Proposed Rate Full Y2'!$AG998="","",'[4]Total Proposed Rate Full Y2'!$AG998)</f>
        <v>0</v>
      </c>
      <c r="J992" s="102"/>
      <c r="K992" s="102">
        <f t="shared" si="116"/>
        <v>0</v>
      </c>
      <c r="L992" s="4"/>
      <c r="M992" s="60">
        <f t="shared" si="117"/>
        <v>0</v>
      </c>
      <c r="N992" s="5"/>
      <c r="R992" s="48"/>
    </row>
    <row r="993" spans="1:18" x14ac:dyDescent="0.2">
      <c r="A993" s="6"/>
      <c r="B993" s="1"/>
      <c r="C993" s="1"/>
      <c r="E993" s="1"/>
      <c r="F993" s="22"/>
      <c r="G993" s="51" t="str">
        <f>IF('[3]Total Proposed Rate Full Y1'!$AG945="","",'[3]Total Proposed Rate Full Y1'!$AG945)</f>
        <v/>
      </c>
      <c r="H993" s="51"/>
      <c r="I993" s="51" t="str">
        <f>IF('[4]Total Proposed Rate Full Y2'!$AG999="","",'[4]Total Proposed Rate Full Y2'!$AG999)</f>
        <v/>
      </c>
      <c r="J993" s="59"/>
      <c r="K993" s="51" t="str">
        <f t="shared" si="116"/>
        <v/>
      </c>
      <c r="L993" s="22"/>
      <c r="M993" s="60" t="str">
        <f t="shared" si="117"/>
        <v/>
      </c>
      <c r="N993" s="5"/>
      <c r="R993" s="48"/>
    </row>
    <row r="994" spans="1:18" ht="10" customHeight="1" x14ac:dyDescent="0.25">
      <c r="A994" s="6">
        <f>+A993+1</f>
        <v>1</v>
      </c>
      <c r="B994" s="25"/>
      <c r="C994" s="12" t="s">
        <v>288</v>
      </c>
      <c r="E994" s="1"/>
      <c r="F994" s="22"/>
      <c r="G994" s="51" t="str">
        <f>IF('[3]Total Proposed Rate Full Y1'!$AG946="","",'[3]Total Proposed Rate Full Y1'!$AG946)</f>
        <v/>
      </c>
      <c r="H994" s="51"/>
      <c r="I994" s="51" t="str">
        <f>IF('[4]Total Proposed Rate Full Y2'!$AG1000="","",'[4]Total Proposed Rate Full Y2'!$AG1000)</f>
        <v/>
      </c>
      <c r="J994" s="59"/>
      <c r="K994" s="51" t="str">
        <f t="shared" si="116"/>
        <v/>
      </c>
      <c r="L994" s="22"/>
      <c r="M994" s="60" t="str">
        <f t="shared" si="117"/>
        <v/>
      </c>
      <c r="N994" s="5"/>
      <c r="R994" s="48"/>
    </row>
    <row r="995" spans="1:18" ht="10.5" x14ac:dyDescent="0.25">
      <c r="A995" s="6">
        <f t="shared" ref="A995:A1008" si="121">+A994+1</f>
        <v>2</v>
      </c>
      <c r="B995" s="25"/>
      <c r="C995" s="1" t="s">
        <v>12</v>
      </c>
      <c r="E995" s="13" t="s">
        <v>13</v>
      </c>
      <c r="F995" s="22"/>
      <c r="G995" s="51">
        <f>IF('[3]Total Proposed Rate Full Y1'!$AG947="","",'[3]Total Proposed Rate Full Y1'!$AG947)</f>
        <v>8</v>
      </c>
      <c r="H995" s="51"/>
      <c r="I995" s="51">
        <f>IF('[4]Total Proposed Rate Full Y2'!$AG1001="","",'[4]Total Proposed Rate Full Y2'!$AG1001)</f>
        <v>8</v>
      </c>
      <c r="J995" s="59"/>
      <c r="K995" s="51">
        <f t="shared" si="116"/>
        <v>0</v>
      </c>
      <c r="L995" s="22"/>
      <c r="M995" s="60">
        <f t="shared" si="117"/>
        <v>0</v>
      </c>
      <c r="N995" s="5"/>
      <c r="R995" s="48"/>
    </row>
    <row r="996" spans="1:18" x14ac:dyDescent="0.2">
      <c r="A996" s="6">
        <f t="shared" si="121"/>
        <v>3</v>
      </c>
      <c r="B996" s="1"/>
      <c r="C996" s="1" t="s">
        <v>14</v>
      </c>
      <c r="E996" s="14" t="s">
        <v>15</v>
      </c>
      <c r="F996" s="22"/>
      <c r="G996" s="51">
        <f>IF('[3]Total Proposed Rate Full Y1'!$AG948="","",'[3]Total Proposed Rate Full Y1'!$AG948)</f>
        <v>0</v>
      </c>
      <c r="H996" s="59"/>
      <c r="I996" s="51">
        <f>IF('[4]Total Proposed Rate Full Y2'!$AG1002="","",'[4]Total Proposed Rate Full Y2'!$AG1002)</f>
        <v>0</v>
      </c>
      <c r="J996" s="59"/>
      <c r="K996" s="51">
        <f t="shared" si="116"/>
        <v>0</v>
      </c>
      <c r="M996" s="60">
        <f t="shared" si="117"/>
        <v>0</v>
      </c>
      <c r="N996" s="5"/>
      <c r="R996" s="48"/>
    </row>
    <row r="997" spans="1:18" hidden="1" x14ac:dyDescent="0.2">
      <c r="A997" s="6">
        <v>4</v>
      </c>
      <c r="B997" s="1"/>
      <c r="C997" s="42" t="s">
        <v>165</v>
      </c>
      <c r="E997" s="2" t="s">
        <v>15</v>
      </c>
      <c r="F997" s="30"/>
      <c r="G997" s="51">
        <f>IF('[3]Total Proposed Rate Full Y1'!$AG949="","",'[3]Total Proposed Rate Full Y1'!$AG949)</f>
        <v>0</v>
      </c>
      <c r="H997" s="51"/>
      <c r="I997" s="51">
        <f>IF('[4]Total Proposed Rate Full Y2'!$AG1003="","",'[4]Total Proposed Rate Full Y2'!$AG1003)</f>
        <v>0</v>
      </c>
      <c r="J997" s="59"/>
      <c r="K997" s="51">
        <f t="shared" si="116"/>
        <v>0</v>
      </c>
      <c r="L997" s="22"/>
      <c r="M997" s="60">
        <f t="shared" si="117"/>
        <v>0</v>
      </c>
      <c r="N997" s="5"/>
      <c r="R997" s="48"/>
    </row>
    <row r="998" spans="1:18" x14ac:dyDescent="0.2">
      <c r="A998" s="6">
        <v>4</v>
      </c>
      <c r="B998" s="1"/>
      <c r="C998" s="1" t="s">
        <v>17</v>
      </c>
      <c r="E998" s="14"/>
      <c r="F998" s="30"/>
      <c r="G998" s="51" t="str">
        <f>IF('[3]Total Proposed Rate Full Y1'!$AG950="","",'[3]Total Proposed Rate Full Y1'!$AG950)</f>
        <v/>
      </c>
      <c r="H998" s="51"/>
      <c r="I998" s="51" t="str">
        <f>IF('[4]Total Proposed Rate Full Y2'!$AG1004="","",'[4]Total Proposed Rate Full Y2'!$AG1004)</f>
        <v/>
      </c>
      <c r="J998" s="59"/>
      <c r="K998" s="51" t="str">
        <f t="shared" si="116"/>
        <v/>
      </c>
      <c r="L998" s="22"/>
      <c r="M998" s="60" t="str">
        <f t="shared" si="117"/>
        <v/>
      </c>
      <c r="N998" s="5"/>
      <c r="R998" s="48"/>
    </row>
    <row r="999" spans="1:18" x14ac:dyDescent="0.2">
      <c r="A999" s="6">
        <f t="shared" si="121"/>
        <v>5</v>
      </c>
      <c r="B999" s="1"/>
      <c r="C999" s="26" t="s">
        <v>70</v>
      </c>
      <c r="E999" s="14" t="s">
        <v>15</v>
      </c>
      <c r="F999" s="22"/>
      <c r="G999" s="51">
        <f>IF('[3]Total Proposed Rate Full Y1'!$AG951="","",'[3]Total Proposed Rate Full Y1'!$AG951)</f>
        <v>0</v>
      </c>
      <c r="H999" s="59"/>
      <c r="I999" s="51">
        <f>IF('[4]Total Proposed Rate Full Y2'!$AG1005="","",'[4]Total Proposed Rate Full Y2'!$AG1005)</f>
        <v>0</v>
      </c>
      <c r="J999" s="59"/>
      <c r="K999" s="51">
        <f t="shared" si="116"/>
        <v>0</v>
      </c>
      <c r="L999" s="52"/>
      <c r="M999" s="60">
        <f t="shared" si="117"/>
        <v>0</v>
      </c>
      <c r="N999" s="5"/>
      <c r="R999" s="48"/>
    </row>
    <row r="1000" spans="1:18" x14ac:dyDescent="0.2">
      <c r="A1000" s="6">
        <f>+A999+1</f>
        <v>6</v>
      </c>
      <c r="B1000" s="1"/>
      <c r="C1000" s="26" t="s">
        <v>71</v>
      </c>
      <c r="E1000" s="14" t="s">
        <v>15</v>
      </c>
      <c r="F1000" s="21"/>
      <c r="G1000" s="51">
        <f>IF('[3]Total Proposed Rate Full Y1'!$AG952="","",'[3]Total Proposed Rate Full Y1'!$AG952)</f>
        <v>0</v>
      </c>
      <c r="H1000" s="59"/>
      <c r="I1000" s="51">
        <f>IF('[4]Total Proposed Rate Full Y2'!$AG1006="","",'[4]Total Proposed Rate Full Y2'!$AG1006)</f>
        <v>0</v>
      </c>
      <c r="J1000" s="59"/>
      <c r="K1000" s="51">
        <f t="shared" si="116"/>
        <v>0</v>
      </c>
      <c r="L1000" s="4"/>
      <c r="M1000" s="60">
        <f t="shared" si="117"/>
        <v>0</v>
      </c>
      <c r="N1000" s="5"/>
      <c r="R1000" s="48"/>
    </row>
    <row r="1001" spans="1:18" x14ac:dyDescent="0.2">
      <c r="A1001" s="6">
        <f t="shared" si="121"/>
        <v>7</v>
      </c>
      <c r="B1001" s="1"/>
      <c r="C1001" s="1" t="s">
        <v>72</v>
      </c>
      <c r="E1001" s="14"/>
      <c r="F1001" s="21"/>
      <c r="G1001" s="51" t="str">
        <f>IF('[3]Total Proposed Rate Full Y1'!$AG953="","",'[3]Total Proposed Rate Full Y1'!$AG953)</f>
        <v/>
      </c>
      <c r="H1001" s="59"/>
      <c r="I1001" s="51" t="str">
        <f>IF('[4]Total Proposed Rate Full Y2'!$AG1007="","",'[4]Total Proposed Rate Full Y2'!$AG1007)</f>
        <v/>
      </c>
      <c r="J1001" s="59"/>
      <c r="K1001" s="51" t="str">
        <f t="shared" si="116"/>
        <v/>
      </c>
      <c r="L1001" s="4"/>
      <c r="M1001" s="60" t="str">
        <f t="shared" si="117"/>
        <v/>
      </c>
      <c r="N1001" s="5"/>
      <c r="R1001" s="48"/>
    </row>
    <row r="1002" spans="1:18" x14ac:dyDescent="0.2">
      <c r="A1002" s="6">
        <f t="shared" si="121"/>
        <v>8</v>
      </c>
      <c r="B1002" s="1"/>
      <c r="C1002" s="85" t="s">
        <v>73</v>
      </c>
      <c r="E1002" s="13" t="s">
        <v>21</v>
      </c>
      <c r="F1002" s="21"/>
      <c r="G1002" s="59">
        <f>IF('[3]Total Proposed Rate Full Y1'!$AG954="","",'[3]Total Proposed Rate Full Y1'!$AG954)</f>
        <v>0.50000000000000011</v>
      </c>
      <c r="H1002" s="59"/>
      <c r="I1002" s="59">
        <f>IF('[4]Total Proposed Rate Full Y2'!$AG1008="","",'[4]Total Proposed Rate Full Y2'!$AG1008)</f>
        <v>0.50000000000000011</v>
      </c>
      <c r="J1002" s="59"/>
      <c r="K1002" s="59">
        <f t="shared" si="116"/>
        <v>0</v>
      </c>
      <c r="L1002" s="4"/>
      <c r="M1002" s="60">
        <f t="shared" si="117"/>
        <v>0</v>
      </c>
      <c r="N1002" s="5"/>
      <c r="R1002" s="48"/>
    </row>
    <row r="1003" spans="1:18" x14ac:dyDescent="0.2">
      <c r="A1003" s="6">
        <f t="shared" si="121"/>
        <v>9</v>
      </c>
      <c r="B1003" s="1"/>
      <c r="C1003" s="85" t="s">
        <v>74</v>
      </c>
      <c r="E1003" s="13" t="s">
        <v>21</v>
      </c>
      <c r="F1003" s="21"/>
      <c r="G1003" s="59">
        <f>IF('[3]Total Proposed Rate Full Y1'!$AG955="","",'[3]Total Proposed Rate Full Y1'!$AG955)</f>
        <v>0.33749999999999997</v>
      </c>
      <c r="H1003" s="59"/>
      <c r="I1003" s="59">
        <f>IF('[4]Total Proposed Rate Full Y2'!$AG1009="","",'[4]Total Proposed Rate Full Y2'!$AG1009)</f>
        <v>0.33749999999999997</v>
      </c>
      <c r="J1003" s="59"/>
      <c r="K1003" s="59">
        <f t="shared" si="116"/>
        <v>0</v>
      </c>
      <c r="L1003" s="4"/>
      <c r="M1003" s="60">
        <f t="shared" si="117"/>
        <v>0</v>
      </c>
      <c r="N1003" s="5"/>
      <c r="R1003" s="48"/>
    </row>
    <row r="1004" spans="1:18" x14ac:dyDescent="0.2">
      <c r="A1004" s="6">
        <f t="shared" si="121"/>
        <v>10</v>
      </c>
      <c r="B1004" s="1"/>
      <c r="C1004" s="85" t="s">
        <v>80</v>
      </c>
      <c r="E1004" s="13" t="s">
        <v>21</v>
      </c>
      <c r="F1004" s="21"/>
      <c r="G1004" s="59">
        <f>IF('[3]Total Proposed Rate Full Y1'!$AG956="","",'[3]Total Proposed Rate Full Y1'!$AG956)</f>
        <v>7.4719999999999995E-2</v>
      </c>
      <c r="H1004" s="59"/>
      <c r="I1004" s="59">
        <f>IF('[4]Total Proposed Rate Full Y2'!$AG1010="","",'[4]Total Proposed Rate Full Y2'!$AG1010)</f>
        <v>7.4719999999999995E-2</v>
      </c>
      <c r="J1004" s="59"/>
      <c r="K1004" s="59">
        <f t="shared" si="116"/>
        <v>0</v>
      </c>
      <c r="L1004" s="4"/>
      <c r="M1004" s="60">
        <f t="shared" si="117"/>
        <v>0</v>
      </c>
      <c r="N1004" s="5"/>
      <c r="R1004" s="48"/>
    </row>
    <row r="1005" spans="1:18" x14ac:dyDescent="0.2">
      <c r="A1005" s="6">
        <f t="shared" si="121"/>
        <v>11</v>
      </c>
      <c r="B1005" s="1"/>
      <c r="C1005" s="85" t="s">
        <v>75</v>
      </c>
      <c r="E1005" s="13" t="s">
        <v>21</v>
      </c>
      <c r="F1005" s="21"/>
      <c r="G1005" s="59">
        <f>IF('[3]Total Proposed Rate Full Y1'!$AG957="","",'[3]Total Proposed Rate Full Y1'!$AG957)</f>
        <v>0.30437999999999998</v>
      </c>
      <c r="H1005" s="59"/>
      <c r="I1005" s="59">
        <f>IF('[4]Total Proposed Rate Full Y2'!$AG1011="","",'[4]Total Proposed Rate Full Y2'!$AG1011)</f>
        <v>0.30437999999999998</v>
      </c>
      <c r="J1005" s="59"/>
      <c r="K1005" s="59">
        <f t="shared" si="116"/>
        <v>0</v>
      </c>
      <c r="L1005" s="4"/>
      <c r="M1005" s="60">
        <f t="shared" si="117"/>
        <v>0</v>
      </c>
      <c r="N1005" s="5"/>
      <c r="R1005" s="48"/>
    </row>
    <row r="1006" spans="1:18" x14ac:dyDescent="0.2">
      <c r="A1006" s="6">
        <f t="shared" si="121"/>
        <v>12</v>
      </c>
      <c r="B1006" s="1"/>
      <c r="C1006" s="85" t="s">
        <v>76</v>
      </c>
      <c r="E1006" s="13" t="s">
        <v>21</v>
      </c>
      <c r="F1006" s="55"/>
      <c r="G1006" s="59">
        <f>IF('[3]Total Proposed Rate Full Y1'!$AG958="","",'[3]Total Proposed Rate Full Y1'!$AG958)</f>
        <v>0.26055999999999996</v>
      </c>
      <c r="H1006" s="59"/>
      <c r="I1006" s="59">
        <f>IF('[4]Total Proposed Rate Full Y2'!$AG1012="","",'[4]Total Proposed Rate Full Y2'!$AG1012)</f>
        <v>0.26055999999999996</v>
      </c>
      <c r="J1006" s="59"/>
      <c r="K1006" s="59">
        <f t="shared" si="116"/>
        <v>0</v>
      </c>
      <c r="L1006" s="22"/>
      <c r="M1006" s="60">
        <f t="shared" si="117"/>
        <v>0</v>
      </c>
      <c r="N1006" s="5"/>
      <c r="R1006" s="48"/>
    </row>
    <row r="1007" spans="1:18" x14ac:dyDescent="0.2">
      <c r="A1007" s="6">
        <f t="shared" si="121"/>
        <v>13</v>
      </c>
      <c r="B1007" s="1"/>
      <c r="C1007" s="85" t="s">
        <v>81</v>
      </c>
      <c r="E1007" s="13" t="s">
        <v>21</v>
      </c>
      <c r="F1007" s="4"/>
      <c r="G1007" s="59">
        <f>IF('[3]Total Proposed Rate Full Y1'!$AG959="","",'[3]Total Proposed Rate Full Y1'!$AG959)</f>
        <v>7.041E-2</v>
      </c>
      <c r="H1007" s="59"/>
      <c r="I1007" s="59">
        <f>IF('[4]Total Proposed Rate Full Y2'!$AG1013="","",'[4]Total Proposed Rate Full Y2'!$AG1013)</f>
        <v>7.041E-2</v>
      </c>
      <c r="J1007" s="59"/>
      <c r="K1007" s="59">
        <f t="shared" si="116"/>
        <v>0</v>
      </c>
      <c r="L1007" s="4"/>
      <c r="M1007" s="60">
        <f t="shared" si="117"/>
        <v>0</v>
      </c>
      <c r="N1007" s="5"/>
      <c r="R1007" s="48"/>
    </row>
    <row r="1008" spans="1:18" x14ac:dyDescent="0.2">
      <c r="A1008" s="6">
        <f t="shared" si="121"/>
        <v>14</v>
      </c>
      <c r="B1008" s="1"/>
      <c r="C1008" s="14" t="s">
        <v>26</v>
      </c>
      <c r="E1008" s="17" t="s">
        <v>24</v>
      </c>
      <c r="F1008" s="4"/>
      <c r="G1008" s="102">
        <f>IF('[3]Total Proposed Rate Full Y1'!$AG960="","",'[3]Total Proposed Rate Full Y1'!$AG960)</f>
        <v>0</v>
      </c>
      <c r="H1008" s="102"/>
      <c r="I1008" s="102">
        <f>IF('[4]Total Proposed Rate Full Y2'!$AG1014="","",'[4]Total Proposed Rate Full Y2'!$AG1014)</f>
        <v>0</v>
      </c>
      <c r="J1008" s="102"/>
      <c r="K1008" s="102">
        <f t="shared" si="116"/>
        <v>0</v>
      </c>
      <c r="L1008" s="4"/>
      <c r="M1008" s="60">
        <f t="shared" si="117"/>
        <v>0</v>
      </c>
      <c r="N1008" s="5"/>
      <c r="R1008" s="48"/>
    </row>
    <row r="1009" spans="1:18" x14ac:dyDescent="0.2">
      <c r="A1009" s="6"/>
      <c r="B1009" s="1"/>
      <c r="C1009" s="1"/>
      <c r="E1009" s="1"/>
      <c r="F1009" s="4"/>
      <c r="G1009" s="51" t="str">
        <f>IF('[3]Total Proposed Rate Full Y1'!$AG961="","",'[3]Total Proposed Rate Full Y1'!$AG961)</f>
        <v/>
      </c>
      <c r="H1009" s="51"/>
      <c r="I1009" s="51" t="str">
        <f>IF('[4]Total Proposed Rate Full Y2'!$AG1015="","",'[4]Total Proposed Rate Full Y2'!$AG1015)</f>
        <v/>
      </c>
      <c r="J1009" s="59"/>
      <c r="K1009" s="51" t="str">
        <f t="shared" si="116"/>
        <v/>
      </c>
      <c r="L1009" s="22"/>
      <c r="M1009" s="60" t="str">
        <f t="shared" si="117"/>
        <v/>
      </c>
      <c r="N1009" s="5"/>
      <c r="R1009" s="48"/>
    </row>
    <row r="1010" spans="1:18" ht="10.5" x14ac:dyDescent="0.25">
      <c r="A1010" s="6">
        <f>+A1009+1</f>
        <v>1</v>
      </c>
      <c r="B1010" s="25"/>
      <c r="C1010" s="12" t="s">
        <v>168</v>
      </c>
      <c r="E1010" s="1"/>
      <c r="F1010" s="22"/>
      <c r="G1010" s="51" t="str">
        <f>IF('[3]Total Proposed Rate Full Y1'!$AG962="","",'[3]Total Proposed Rate Full Y1'!$AG962)</f>
        <v/>
      </c>
      <c r="H1010" s="51"/>
      <c r="I1010" s="51" t="str">
        <f>IF('[4]Total Proposed Rate Full Y2'!$AG1016="","",'[4]Total Proposed Rate Full Y2'!$AG1016)</f>
        <v/>
      </c>
      <c r="J1010" s="59"/>
      <c r="K1010" s="51" t="str">
        <f t="shared" si="116"/>
        <v/>
      </c>
      <c r="L1010" s="22"/>
      <c r="M1010" s="60" t="str">
        <f t="shared" si="117"/>
        <v/>
      </c>
      <c r="N1010" s="5"/>
      <c r="R1010" s="48"/>
    </row>
    <row r="1011" spans="1:18" ht="10.5" x14ac:dyDescent="0.25">
      <c r="A1011" s="6">
        <f t="shared" ref="A1011:A1024" si="122">+A1010+1</f>
        <v>2</v>
      </c>
      <c r="B1011" s="25"/>
      <c r="C1011" s="1" t="s">
        <v>12</v>
      </c>
      <c r="E1011" s="13" t="s">
        <v>13</v>
      </c>
      <c r="F1011" s="22"/>
      <c r="G1011" s="51">
        <f>IF('[3]Total Proposed Rate Full Y1'!$AG963="","",'[3]Total Proposed Rate Full Y1'!$AG963)</f>
        <v>8</v>
      </c>
      <c r="H1011" s="51"/>
      <c r="I1011" s="51">
        <f>IF('[4]Total Proposed Rate Full Y2'!$AG1017="","",'[4]Total Proposed Rate Full Y2'!$AG1017)</f>
        <v>8</v>
      </c>
      <c r="J1011" s="59"/>
      <c r="K1011" s="51">
        <f t="shared" si="116"/>
        <v>0</v>
      </c>
      <c r="L1011" s="22"/>
      <c r="M1011" s="60">
        <f t="shared" si="117"/>
        <v>0</v>
      </c>
      <c r="N1011" s="5"/>
      <c r="R1011" s="48"/>
    </row>
    <row r="1012" spans="1:18" x14ac:dyDescent="0.2">
      <c r="A1012" s="6">
        <f t="shared" si="122"/>
        <v>3</v>
      </c>
      <c r="B1012" s="1"/>
      <c r="C1012" s="1" t="s">
        <v>14</v>
      </c>
      <c r="E1012" s="14" t="s">
        <v>15</v>
      </c>
      <c r="F1012" s="22"/>
      <c r="G1012" s="51">
        <f>IF('[3]Total Proposed Rate Full Y1'!$AG964="","",'[3]Total Proposed Rate Full Y1'!$AG964)</f>
        <v>0</v>
      </c>
      <c r="H1012" s="59"/>
      <c r="I1012" s="51">
        <f>IF('[4]Total Proposed Rate Full Y2'!$AG1018="","",'[4]Total Proposed Rate Full Y2'!$AG1018)</f>
        <v>0</v>
      </c>
      <c r="J1012" s="59"/>
      <c r="K1012" s="51">
        <f t="shared" si="116"/>
        <v>0</v>
      </c>
      <c r="L1012" s="22"/>
      <c r="M1012" s="60">
        <f t="shared" si="117"/>
        <v>0</v>
      </c>
      <c r="N1012" s="5"/>
      <c r="R1012" s="48"/>
    </row>
    <row r="1013" spans="1:18" hidden="1" x14ac:dyDescent="0.2">
      <c r="A1013" s="6">
        <v>4</v>
      </c>
      <c r="B1013" s="1"/>
      <c r="C1013" s="42" t="s">
        <v>165</v>
      </c>
      <c r="E1013" s="2" t="s">
        <v>15</v>
      </c>
      <c r="F1013" s="22"/>
      <c r="G1013" s="51">
        <f>IF('[3]Total Proposed Rate Full Y1'!$AG965="","",'[3]Total Proposed Rate Full Y1'!$AG965)</f>
        <v>0</v>
      </c>
      <c r="H1013" s="51"/>
      <c r="I1013" s="51">
        <f>IF('[4]Total Proposed Rate Full Y2'!$AG1019="","",'[4]Total Proposed Rate Full Y2'!$AG1019)</f>
        <v>0</v>
      </c>
      <c r="J1013" s="59"/>
      <c r="K1013" s="51">
        <f t="shared" si="116"/>
        <v>0</v>
      </c>
      <c r="L1013" s="22"/>
      <c r="M1013" s="60">
        <f t="shared" si="117"/>
        <v>0</v>
      </c>
      <c r="N1013" s="5"/>
      <c r="R1013" s="48"/>
    </row>
    <row r="1014" spans="1:18" x14ac:dyDescent="0.2">
      <c r="A1014" s="6">
        <v>4</v>
      </c>
      <c r="B1014" s="1"/>
      <c r="C1014" s="1" t="s">
        <v>17</v>
      </c>
      <c r="E1014" s="14"/>
      <c r="F1014" s="22"/>
      <c r="G1014" s="51" t="str">
        <f>IF('[3]Total Proposed Rate Full Y1'!$AG966="","",'[3]Total Proposed Rate Full Y1'!$AG966)</f>
        <v/>
      </c>
      <c r="H1014" s="51"/>
      <c r="I1014" s="51" t="str">
        <f>IF('[4]Total Proposed Rate Full Y2'!$AG1020="","",'[4]Total Proposed Rate Full Y2'!$AG1020)</f>
        <v/>
      </c>
      <c r="J1014" s="59"/>
      <c r="K1014" s="51" t="str">
        <f t="shared" si="116"/>
        <v/>
      </c>
      <c r="L1014" s="22"/>
      <c r="M1014" s="60" t="str">
        <f t="shared" si="117"/>
        <v/>
      </c>
      <c r="N1014" s="5"/>
      <c r="R1014" s="48"/>
    </row>
    <row r="1015" spans="1:18" x14ac:dyDescent="0.2">
      <c r="A1015" s="6">
        <f t="shared" si="122"/>
        <v>5</v>
      </c>
      <c r="B1015" s="1"/>
      <c r="C1015" s="26" t="s">
        <v>70</v>
      </c>
      <c r="E1015" s="14" t="s">
        <v>15</v>
      </c>
      <c r="F1015" s="4"/>
      <c r="G1015" s="51">
        <f>IF('[3]Total Proposed Rate Full Y1'!$AG967="","",'[3]Total Proposed Rate Full Y1'!$AG967)</f>
        <v>0</v>
      </c>
      <c r="H1015" s="59"/>
      <c r="I1015" s="51">
        <f>IF('[4]Total Proposed Rate Full Y2'!$AG1021="","",'[4]Total Proposed Rate Full Y2'!$AG1021)</f>
        <v>0</v>
      </c>
      <c r="J1015" s="59"/>
      <c r="K1015" s="51">
        <f t="shared" si="116"/>
        <v>0</v>
      </c>
      <c r="L1015" s="4"/>
      <c r="M1015" s="60">
        <f t="shared" si="117"/>
        <v>0</v>
      </c>
      <c r="N1015" s="5"/>
      <c r="R1015" s="48"/>
    </row>
    <row r="1016" spans="1:18" x14ac:dyDescent="0.2">
      <c r="A1016" s="6">
        <f>+A1015+1</f>
        <v>6</v>
      </c>
      <c r="B1016" s="1"/>
      <c r="C1016" s="26" t="s">
        <v>71</v>
      </c>
      <c r="E1016" s="14" t="s">
        <v>15</v>
      </c>
      <c r="F1016" s="22"/>
      <c r="G1016" s="51">
        <f>IF('[3]Total Proposed Rate Full Y1'!$AG968="","",'[3]Total Proposed Rate Full Y1'!$AG968)</f>
        <v>0</v>
      </c>
      <c r="H1016" s="59"/>
      <c r="I1016" s="51">
        <f>IF('[4]Total Proposed Rate Full Y2'!$AG1022="","",'[4]Total Proposed Rate Full Y2'!$AG1022)</f>
        <v>0</v>
      </c>
      <c r="J1016" s="59"/>
      <c r="K1016" s="51">
        <f t="shared" si="116"/>
        <v>0</v>
      </c>
      <c r="L1016" s="22"/>
      <c r="M1016" s="60">
        <f t="shared" si="117"/>
        <v>0</v>
      </c>
      <c r="N1016" s="5"/>
      <c r="R1016" s="48"/>
    </row>
    <row r="1017" spans="1:18" x14ac:dyDescent="0.2">
      <c r="A1017" s="6">
        <f t="shared" si="122"/>
        <v>7</v>
      </c>
      <c r="B1017" s="1"/>
      <c r="C1017" s="1" t="s">
        <v>72</v>
      </c>
      <c r="E1017" s="14"/>
      <c r="F1017" s="22"/>
      <c r="G1017" s="51" t="str">
        <f>IF('[3]Total Proposed Rate Full Y1'!$AG969="","",'[3]Total Proposed Rate Full Y1'!$AG969)</f>
        <v/>
      </c>
      <c r="H1017" s="59"/>
      <c r="I1017" s="51" t="str">
        <f>IF('[4]Total Proposed Rate Full Y2'!$AG1023="","",'[4]Total Proposed Rate Full Y2'!$AG1023)</f>
        <v/>
      </c>
      <c r="J1017" s="59"/>
      <c r="K1017" s="51" t="str">
        <f t="shared" si="116"/>
        <v/>
      </c>
      <c r="L1017" s="22"/>
      <c r="M1017" s="60" t="str">
        <f t="shared" si="117"/>
        <v/>
      </c>
      <c r="N1017" s="5"/>
      <c r="R1017" s="48"/>
    </row>
    <row r="1018" spans="1:18" x14ac:dyDescent="0.2">
      <c r="A1018" s="6">
        <f t="shared" si="122"/>
        <v>8</v>
      </c>
      <c r="B1018" s="1"/>
      <c r="C1018" s="85" t="s">
        <v>73</v>
      </c>
      <c r="E1018" s="13" t="s">
        <v>21</v>
      </c>
      <c r="F1018" s="4"/>
      <c r="G1018" s="59">
        <f>IF('[3]Total Proposed Rate Full Y1'!$AG970="","",'[3]Total Proposed Rate Full Y1'!$AG970)</f>
        <v>0.49894999999999995</v>
      </c>
      <c r="H1018" s="59"/>
      <c r="I1018" s="59">
        <f>IF('[4]Total Proposed Rate Full Y2'!$AG1024="","",'[4]Total Proposed Rate Full Y2'!$AG1024)</f>
        <v>0.49894999999999995</v>
      </c>
      <c r="J1018" s="59"/>
      <c r="K1018" s="59">
        <f t="shared" si="116"/>
        <v>0</v>
      </c>
      <c r="L1018" s="22"/>
      <c r="M1018" s="60">
        <f t="shared" si="117"/>
        <v>0</v>
      </c>
      <c r="N1018" s="5"/>
      <c r="R1018" s="48"/>
    </row>
    <row r="1019" spans="1:18" x14ac:dyDescent="0.2">
      <c r="A1019" s="6">
        <f t="shared" si="122"/>
        <v>9</v>
      </c>
      <c r="B1019" s="1"/>
      <c r="C1019" s="85" t="s">
        <v>74</v>
      </c>
      <c r="E1019" s="13" t="s">
        <v>21</v>
      </c>
      <c r="F1019" s="21"/>
      <c r="G1019" s="59">
        <f>IF('[3]Total Proposed Rate Full Y1'!$AG971="","",'[3]Total Proposed Rate Full Y1'!$AG971)</f>
        <v>0.33644999999999997</v>
      </c>
      <c r="H1019" s="59"/>
      <c r="I1019" s="59">
        <f>IF('[4]Total Proposed Rate Full Y2'!$AG1025="","",'[4]Total Proposed Rate Full Y2'!$AG1025)</f>
        <v>0.33644999999999997</v>
      </c>
      <c r="J1019" s="59"/>
      <c r="K1019" s="59">
        <f t="shared" si="116"/>
        <v>0</v>
      </c>
      <c r="L1019" s="4"/>
      <c r="M1019" s="60">
        <f t="shared" si="117"/>
        <v>0</v>
      </c>
      <c r="N1019" s="5"/>
      <c r="R1019" s="48"/>
    </row>
    <row r="1020" spans="1:18" x14ac:dyDescent="0.2">
      <c r="A1020" s="6">
        <f t="shared" si="122"/>
        <v>10</v>
      </c>
      <c r="B1020" s="1"/>
      <c r="C1020" s="85" t="s">
        <v>80</v>
      </c>
      <c r="E1020" s="13" t="s">
        <v>21</v>
      </c>
      <c r="F1020" s="21"/>
      <c r="G1020" s="59">
        <f>IF('[3]Total Proposed Rate Full Y1'!$AG972="","",'[3]Total Proposed Rate Full Y1'!$AG972)</f>
        <v>7.4719999999999995E-2</v>
      </c>
      <c r="H1020" s="59"/>
      <c r="I1020" s="59">
        <f>IF('[4]Total Proposed Rate Full Y2'!$AG1026="","",'[4]Total Proposed Rate Full Y2'!$AG1026)</f>
        <v>7.4719999999999995E-2</v>
      </c>
      <c r="J1020" s="59"/>
      <c r="K1020" s="59">
        <f t="shared" si="116"/>
        <v>0</v>
      </c>
      <c r="L1020" s="4"/>
      <c r="M1020" s="60">
        <f t="shared" si="117"/>
        <v>0</v>
      </c>
      <c r="N1020" s="5"/>
      <c r="R1020" s="48"/>
    </row>
    <row r="1021" spans="1:18" x14ac:dyDescent="0.2">
      <c r="A1021" s="6">
        <f t="shared" si="122"/>
        <v>11</v>
      </c>
      <c r="B1021" s="1"/>
      <c r="C1021" s="85" t="s">
        <v>75</v>
      </c>
      <c r="E1021" s="13" t="s">
        <v>21</v>
      </c>
      <c r="F1021" s="21"/>
      <c r="G1021" s="59">
        <f>IF('[3]Total Proposed Rate Full Y1'!$AG973="","",'[3]Total Proposed Rate Full Y1'!$AG973)</f>
        <v>0.30332999999999993</v>
      </c>
      <c r="H1021" s="59"/>
      <c r="I1021" s="59">
        <f>IF('[4]Total Proposed Rate Full Y2'!$AG1027="","",'[4]Total Proposed Rate Full Y2'!$AG1027)</f>
        <v>0.30332999999999993</v>
      </c>
      <c r="J1021" s="59"/>
      <c r="K1021" s="59">
        <f t="shared" si="116"/>
        <v>0</v>
      </c>
      <c r="L1021" s="4"/>
      <c r="M1021" s="60">
        <f t="shared" si="117"/>
        <v>0</v>
      </c>
      <c r="N1021" s="5"/>
      <c r="R1021" s="48"/>
    </row>
    <row r="1022" spans="1:18" x14ac:dyDescent="0.2">
      <c r="A1022" s="6">
        <f t="shared" si="122"/>
        <v>12</v>
      </c>
      <c r="B1022" s="1"/>
      <c r="C1022" s="85" t="s">
        <v>76</v>
      </c>
      <c r="E1022" s="13" t="s">
        <v>21</v>
      </c>
      <c r="F1022" s="21"/>
      <c r="G1022" s="59">
        <f>IF('[3]Total Proposed Rate Full Y1'!$AG974="","",'[3]Total Proposed Rate Full Y1'!$AG974)</f>
        <v>0.25950999999999996</v>
      </c>
      <c r="H1022" s="59"/>
      <c r="I1022" s="59">
        <f>IF('[4]Total Proposed Rate Full Y2'!$AG1028="","",'[4]Total Proposed Rate Full Y2'!$AG1028)</f>
        <v>0.25950999999999996</v>
      </c>
      <c r="J1022" s="59"/>
      <c r="K1022" s="59">
        <f t="shared" si="116"/>
        <v>0</v>
      </c>
      <c r="L1022" s="4"/>
      <c r="M1022" s="60">
        <f t="shared" si="117"/>
        <v>0</v>
      </c>
      <c r="N1022" s="5"/>
      <c r="R1022" s="48"/>
    </row>
    <row r="1023" spans="1:18" x14ac:dyDescent="0.2">
      <c r="A1023" s="6">
        <f t="shared" si="122"/>
        <v>13</v>
      </c>
      <c r="B1023" s="1"/>
      <c r="C1023" s="85" t="s">
        <v>81</v>
      </c>
      <c r="E1023" s="13" t="s">
        <v>21</v>
      </c>
      <c r="F1023" s="21"/>
      <c r="G1023" s="59">
        <f>IF('[3]Total Proposed Rate Full Y1'!$AG975="","",'[3]Total Proposed Rate Full Y1'!$AG975)</f>
        <v>7.041E-2</v>
      </c>
      <c r="H1023" s="59"/>
      <c r="I1023" s="59">
        <f>IF('[4]Total Proposed Rate Full Y2'!$AG1029="","",'[4]Total Proposed Rate Full Y2'!$AG1029)</f>
        <v>7.041E-2</v>
      </c>
      <c r="J1023" s="59"/>
      <c r="K1023" s="59">
        <f t="shared" si="116"/>
        <v>0</v>
      </c>
      <c r="L1023" s="4"/>
      <c r="M1023" s="60">
        <f t="shared" si="117"/>
        <v>0</v>
      </c>
      <c r="N1023" s="5"/>
      <c r="R1023" s="48"/>
    </row>
    <row r="1024" spans="1:18" x14ac:dyDescent="0.2">
      <c r="A1024" s="6">
        <f t="shared" si="122"/>
        <v>14</v>
      </c>
      <c r="B1024" s="1"/>
      <c r="C1024" s="14" t="s">
        <v>26</v>
      </c>
      <c r="E1024" s="17" t="s">
        <v>24</v>
      </c>
      <c r="F1024" s="21"/>
      <c r="G1024" s="102">
        <f>IF('[3]Total Proposed Rate Full Y1'!$AG976="","",'[3]Total Proposed Rate Full Y1'!$AG976)</f>
        <v>0</v>
      </c>
      <c r="H1024" s="102"/>
      <c r="I1024" s="102">
        <f>IF('[4]Total Proposed Rate Full Y2'!$AG1030="","",'[4]Total Proposed Rate Full Y2'!$AG1030)</f>
        <v>0</v>
      </c>
      <c r="J1024" s="102"/>
      <c r="K1024" s="102">
        <f t="shared" si="116"/>
        <v>0</v>
      </c>
      <c r="L1024" s="4"/>
      <c r="M1024" s="60">
        <f t="shared" si="117"/>
        <v>0</v>
      </c>
      <c r="N1024" s="5"/>
      <c r="R1024" s="48"/>
    </row>
    <row r="1025" spans="1:18" x14ac:dyDescent="0.2">
      <c r="A1025" s="6"/>
      <c r="B1025" s="1"/>
      <c r="C1025" s="14"/>
      <c r="E1025" s="17"/>
      <c r="F1025" s="55"/>
      <c r="G1025" s="51" t="str">
        <f>IF('[3]Total Proposed Rate Full Y1'!$AG977="","",'[3]Total Proposed Rate Full Y1'!$AG977)</f>
        <v/>
      </c>
      <c r="H1025" s="59"/>
      <c r="I1025" s="51" t="str">
        <f>IF('[4]Total Proposed Rate Full Y2'!$AG1031="","",'[4]Total Proposed Rate Full Y2'!$AG1031)</f>
        <v/>
      </c>
      <c r="J1025" s="59"/>
      <c r="K1025" s="51" t="str">
        <f t="shared" si="116"/>
        <v/>
      </c>
      <c r="L1025" s="53"/>
      <c r="M1025" s="60" t="str">
        <f t="shared" si="117"/>
        <v/>
      </c>
      <c r="N1025" s="5"/>
      <c r="R1025" s="48"/>
    </row>
    <row r="1026" spans="1:18" ht="10.5" x14ac:dyDescent="0.25">
      <c r="A1026" s="6">
        <f>+A1025+1</f>
        <v>1</v>
      </c>
      <c r="B1026" s="62"/>
      <c r="C1026" s="61" t="s">
        <v>291</v>
      </c>
      <c r="D1026" s="62"/>
      <c r="E1026" s="62"/>
      <c r="F1026" s="4"/>
      <c r="G1026" s="51" t="str">
        <f>IF('[3]Total Proposed Rate Full Y1'!$AG978="","",'[3]Total Proposed Rate Full Y1'!$AG978)</f>
        <v/>
      </c>
      <c r="H1026" s="51"/>
      <c r="I1026" s="51" t="str">
        <f>IF('[4]Total Proposed Rate Full Y2'!$AG1032="","",'[4]Total Proposed Rate Full Y2'!$AG1032)</f>
        <v/>
      </c>
      <c r="J1026" s="59"/>
      <c r="K1026" s="51" t="str">
        <f t="shared" si="116"/>
        <v/>
      </c>
      <c r="L1026" s="22"/>
      <c r="M1026" s="60" t="str">
        <f t="shared" si="117"/>
        <v/>
      </c>
      <c r="N1026" s="5"/>
      <c r="R1026" s="48"/>
    </row>
    <row r="1027" spans="1:18" x14ac:dyDescent="0.2">
      <c r="A1027" s="6">
        <f t="shared" ref="A1027:A1040" si="123">+A1026+1</f>
        <v>2</v>
      </c>
      <c r="B1027" s="62"/>
      <c r="C1027" s="1" t="s">
        <v>12</v>
      </c>
      <c r="E1027" s="13" t="s">
        <v>13</v>
      </c>
      <c r="F1027" s="4"/>
      <c r="G1027" s="51">
        <f>IF('[3]Total Proposed Rate Full Y1'!$AG979="","",'[3]Total Proposed Rate Full Y1'!$AG979)</f>
        <v>8</v>
      </c>
      <c r="H1027" s="59"/>
      <c r="I1027" s="51">
        <f>IF('[4]Total Proposed Rate Full Y2'!$AG1033="","",'[4]Total Proposed Rate Full Y2'!$AG1033)</f>
        <v>8</v>
      </c>
      <c r="J1027" s="59"/>
      <c r="K1027" s="51">
        <f t="shared" si="116"/>
        <v>0</v>
      </c>
      <c r="L1027" s="4"/>
      <c r="M1027" s="60">
        <f t="shared" si="117"/>
        <v>0</v>
      </c>
      <c r="N1027" s="5"/>
      <c r="R1027" s="48"/>
    </row>
    <row r="1028" spans="1:18" x14ac:dyDescent="0.2">
      <c r="A1028" s="6">
        <f t="shared" si="123"/>
        <v>3</v>
      </c>
      <c r="B1028" s="62"/>
      <c r="C1028" s="1" t="s">
        <v>14</v>
      </c>
      <c r="E1028" s="14" t="s">
        <v>15</v>
      </c>
      <c r="F1028" s="4"/>
      <c r="G1028" s="51">
        <f>IF('[3]Total Proposed Rate Full Y1'!$AG980="","",'[3]Total Proposed Rate Full Y1'!$AG980)</f>
        <v>0</v>
      </c>
      <c r="H1028" s="59"/>
      <c r="I1028" s="51">
        <f>IF('[4]Total Proposed Rate Full Y2'!$AG1034="","",'[4]Total Proposed Rate Full Y2'!$AG1034)</f>
        <v>0</v>
      </c>
      <c r="J1028" s="59"/>
      <c r="K1028" s="51">
        <f t="shared" si="116"/>
        <v>0</v>
      </c>
      <c r="L1028" s="4"/>
      <c r="M1028" s="60">
        <f t="shared" si="117"/>
        <v>0</v>
      </c>
      <c r="N1028" s="5"/>
      <c r="R1028" s="48"/>
    </row>
    <row r="1029" spans="1:18" hidden="1" x14ac:dyDescent="0.2">
      <c r="A1029" s="6">
        <v>4</v>
      </c>
      <c r="B1029" s="62"/>
      <c r="C1029" s="42" t="s">
        <v>165</v>
      </c>
      <c r="E1029" s="2" t="s">
        <v>15</v>
      </c>
      <c r="F1029" s="22"/>
      <c r="G1029" s="51">
        <f>IF('[3]Total Proposed Rate Full Y1'!$AG981="","",'[3]Total Proposed Rate Full Y1'!$AG981)</f>
        <v>0</v>
      </c>
      <c r="H1029" s="51"/>
      <c r="I1029" s="51">
        <f>IF('[4]Total Proposed Rate Full Y2'!$AG1035="","",'[4]Total Proposed Rate Full Y2'!$AG1035)</f>
        <v>0</v>
      </c>
      <c r="J1029" s="59"/>
      <c r="K1029" s="51">
        <f t="shared" si="116"/>
        <v>0</v>
      </c>
      <c r="L1029" s="22"/>
      <c r="M1029" s="60">
        <f t="shared" si="117"/>
        <v>0</v>
      </c>
      <c r="N1029" s="5"/>
      <c r="R1029" s="48"/>
    </row>
    <row r="1030" spans="1:18" x14ac:dyDescent="0.2">
      <c r="A1030" s="6">
        <v>4</v>
      </c>
      <c r="B1030" s="62"/>
      <c r="C1030" s="1" t="s">
        <v>17</v>
      </c>
      <c r="E1030" s="14"/>
      <c r="F1030" s="22"/>
      <c r="G1030" s="51" t="str">
        <f>IF('[3]Total Proposed Rate Full Y1'!$AG982="","",'[3]Total Proposed Rate Full Y1'!$AG982)</f>
        <v/>
      </c>
      <c r="H1030" s="51"/>
      <c r="I1030" s="51" t="str">
        <f>IF('[4]Total Proposed Rate Full Y2'!$AG1036="","",'[4]Total Proposed Rate Full Y2'!$AG1036)</f>
        <v/>
      </c>
      <c r="J1030" s="59"/>
      <c r="K1030" s="51" t="str">
        <f t="shared" si="116"/>
        <v/>
      </c>
      <c r="L1030" s="22"/>
      <c r="M1030" s="60" t="str">
        <f t="shared" si="117"/>
        <v/>
      </c>
      <c r="N1030" s="5"/>
      <c r="R1030" s="48"/>
    </row>
    <row r="1031" spans="1:18" x14ac:dyDescent="0.2">
      <c r="A1031" s="6">
        <f t="shared" si="123"/>
        <v>5</v>
      </c>
      <c r="B1031" s="62"/>
      <c r="C1031" s="26" t="s">
        <v>70</v>
      </c>
      <c r="E1031" s="14" t="s">
        <v>15</v>
      </c>
      <c r="F1031" s="22"/>
      <c r="G1031" s="51">
        <f>IF('[3]Total Proposed Rate Full Y1'!$AG983="","",'[3]Total Proposed Rate Full Y1'!$AG983)</f>
        <v>0</v>
      </c>
      <c r="H1031" s="51"/>
      <c r="I1031" s="51">
        <f>IF('[4]Total Proposed Rate Full Y2'!$AG1037="","",'[4]Total Proposed Rate Full Y2'!$AG1037)</f>
        <v>0</v>
      </c>
      <c r="J1031" s="59"/>
      <c r="K1031" s="51">
        <f t="shared" ref="K1031:K1094" si="124">IF(I1031="","",+I1031-G1031)</f>
        <v>0</v>
      </c>
      <c r="L1031" s="22"/>
      <c r="M1031" s="60">
        <f t="shared" ref="M1031:M1094" si="125">IF(K1031="","",+IFERROR(K1031/G1031,0))</f>
        <v>0</v>
      </c>
      <c r="N1031" s="5"/>
      <c r="R1031" s="48"/>
    </row>
    <row r="1032" spans="1:18" x14ac:dyDescent="0.2">
      <c r="A1032" s="6">
        <f>+A1031+1</f>
        <v>6</v>
      </c>
      <c r="B1032" s="62"/>
      <c r="C1032" s="26" t="s">
        <v>71</v>
      </c>
      <c r="E1032" s="14" t="s">
        <v>15</v>
      </c>
      <c r="F1032" s="22"/>
      <c r="G1032" s="51">
        <f>IF('[3]Total Proposed Rate Full Y1'!$AG984="","",'[3]Total Proposed Rate Full Y1'!$AG984)</f>
        <v>0</v>
      </c>
      <c r="H1032" s="59"/>
      <c r="I1032" s="51">
        <f>IF('[4]Total Proposed Rate Full Y2'!$AG1038="","",'[4]Total Proposed Rate Full Y2'!$AG1038)</f>
        <v>0</v>
      </c>
      <c r="J1032" s="59"/>
      <c r="K1032" s="51">
        <f t="shared" si="124"/>
        <v>0</v>
      </c>
      <c r="L1032" s="22"/>
      <c r="M1032" s="60">
        <f t="shared" si="125"/>
        <v>0</v>
      </c>
      <c r="N1032" s="5"/>
      <c r="R1032" s="48"/>
    </row>
    <row r="1033" spans="1:18" x14ac:dyDescent="0.2">
      <c r="A1033" s="6">
        <f t="shared" si="123"/>
        <v>7</v>
      </c>
      <c r="B1033" s="62"/>
      <c r="C1033" s="1" t="s">
        <v>72</v>
      </c>
      <c r="E1033" s="14"/>
      <c r="F1033" s="22"/>
      <c r="G1033" s="51" t="str">
        <f>IF('[3]Total Proposed Rate Full Y1'!$AG985="","",'[3]Total Proposed Rate Full Y1'!$AG985)</f>
        <v/>
      </c>
      <c r="H1033" s="51"/>
      <c r="I1033" s="51" t="str">
        <f>IF('[4]Total Proposed Rate Full Y2'!$AG1039="","",'[4]Total Proposed Rate Full Y2'!$AG1039)</f>
        <v/>
      </c>
      <c r="J1033" s="59"/>
      <c r="K1033" s="51" t="str">
        <f t="shared" si="124"/>
        <v/>
      </c>
      <c r="L1033" s="22"/>
      <c r="M1033" s="60" t="str">
        <f t="shared" si="125"/>
        <v/>
      </c>
      <c r="N1033" s="5"/>
      <c r="R1033" s="48"/>
    </row>
    <row r="1034" spans="1:18" x14ac:dyDescent="0.2">
      <c r="A1034" s="6">
        <f t="shared" si="123"/>
        <v>8</v>
      </c>
      <c r="B1034" s="62"/>
      <c r="C1034" s="85" t="s">
        <v>73</v>
      </c>
      <c r="E1034" s="13" t="s">
        <v>21</v>
      </c>
      <c r="F1034" s="22"/>
      <c r="G1034" s="59">
        <f>IF('[3]Total Proposed Rate Full Y1'!$AG986="","",'[3]Total Proposed Rate Full Y1'!$AG986)</f>
        <v>0.49894999999999995</v>
      </c>
      <c r="H1034" s="59"/>
      <c r="I1034" s="59">
        <f>IF('[4]Total Proposed Rate Full Y2'!$AG1040="","",'[4]Total Proposed Rate Full Y2'!$AG1040)</f>
        <v>0.49894999999999995</v>
      </c>
      <c r="J1034" s="59"/>
      <c r="K1034" s="59">
        <f t="shared" si="124"/>
        <v>0</v>
      </c>
      <c r="L1034" s="22"/>
      <c r="M1034" s="60">
        <f t="shared" si="125"/>
        <v>0</v>
      </c>
      <c r="N1034" s="5"/>
      <c r="R1034" s="48"/>
    </row>
    <row r="1035" spans="1:18" x14ac:dyDescent="0.2">
      <c r="A1035" s="6">
        <f t="shared" si="123"/>
        <v>9</v>
      </c>
      <c r="B1035" s="62"/>
      <c r="C1035" s="85" t="s">
        <v>74</v>
      </c>
      <c r="E1035" s="13" t="s">
        <v>21</v>
      </c>
      <c r="F1035" s="4"/>
      <c r="G1035" s="59">
        <f>IF('[3]Total Proposed Rate Full Y1'!$AG987="","",'[3]Total Proposed Rate Full Y1'!$AG987)</f>
        <v>0.33644999999999997</v>
      </c>
      <c r="H1035" s="59"/>
      <c r="I1035" s="59">
        <f>IF('[4]Total Proposed Rate Full Y2'!$AG1041="","",'[4]Total Proposed Rate Full Y2'!$AG1041)</f>
        <v>0.33644999999999997</v>
      </c>
      <c r="J1035" s="59"/>
      <c r="K1035" s="59">
        <f t="shared" si="124"/>
        <v>0</v>
      </c>
      <c r="L1035" s="4"/>
      <c r="M1035" s="60">
        <f t="shared" si="125"/>
        <v>0</v>
      </c>
      <c r="N1035" s="5"/>
      <c r="R1035" s="48"/>
    </row>
    <row r="1036" spans="1:18" x14ac:dyDescent="0.2">
      <c r="A1036" s="6">
        <f t="shared" si="123"/>
        <v>10</v>
      </c>
      <c r="B1036" s="62"/>
      <c r="C1036" s="85" t="s">
        <v>80</v>
      </c>
      <c r="E1036" s="13" t="s">
        <v>21</v>
      </c>
      <c r="F1036" s="4"/>
      <c r="G1036" s="59">
        <f>IF('[3]Total Proposed Rate Full Y1'!$AG988="","",'[3]Total Proposed Rate Full Y1'!$AG988)</f>
        <v>7.4719999999999995E-2</v>
      </c>
      <c r="H1036" s="59"/>
      <c r="I1036" s="59">
        <f>IF('[4]Total Proposed Rate Full Y2'!$AG1042="","",'[4]Total Proposed Rate Full Y2'!$AG1042)</f>
        <v>7.4719999999999995E-2</v>
      </c>
      <c r="J1036" s="59"/>
      <c r="K1036" s="59">
        <f t="shared" si="124"/>
        <v>0</v>
      </c>
      <c r="L1036" s="22"/>
      <c r="M1036" s="60">
        <f t="shared" si="125"/>
        <v>0</v>
      </c>
      <c r="N1036" s="5"/>
      <c r="R1036" s="48"/>
    </row>
    <row r="1037" spans="1:18" x14ac:dyDescent="0.2">
      <c r="A1037" s="6">
        <f t="shared" si="123"/>
        <v>11</v>
      </c>
      <c r="B1037" s="62"/>
      <c r="C1037" s="85" t="s">
        <v>75</v>
      </c>
      <c r="E1037" s="13" t="s">
        <v>21</v>
      </c>
      <c r="F1037" s="22"/>
      <c r="G1037" s="59">
        <f>IF('[3]Total Proposed Rate Full Y1'!$AG989="","",'[3]Total Proposed Rate Full Y1'!$AG989)</f>
        <v>0.30332999999999993</v>
      </c>
      <c r="H1037" s="59"/>
      <c r="I1037" s="59">
        <f>IF('[4]Total Proposed Rate Full Y2'!$AG1043="","",'[4]Total Proposed Rate Full Y2'!$AG1043)</f>
        <v>0.30332999999999993</v>
      </c>
      <c r="J1037" s="59"/>
      <c r="K1037" s="59">
        <f t="shared" si="124"/>
        <v>0</v>
      </c>
      <c r="L1037" s="22"/>
      <c r="M1037" s="60">
        <f t="shared" si="125"/>
        <v>0</v>
      </c>
      <c r="N1037" s="5"/>
      <c r="R1037" s="48"/>
    </row>
    <row r="1038" spans="1:18" x14ac:dyDescent="0.2">
      <c r="A1038" s="6">
        <f t="shared" si="123"/>
        <v>12</v>
      </c>
      <c r="B1038" s="62"/>
      <c r="C1038" s="85" t="s">
        <v>76</v>
      </c>
      <c r="E1038" s="13" t="s">
        <v>21</v>
      </c>
      <c r="F1038" s="22"/>
      <c r="G1038" s="59">
        <f>IF('[3]Total Proposed Rate Full Y1'!$AG990="","",'[3]Total Proposed Rate Full Y1'!$AG990)</f>
        <v>0.25950999999999996</v>
      </c>
      <c r="H1038" s="59"/>
      <c r="I1038" s="59">
        <f>IF('[4]Total Proposed Rate Full Y2'!$AG1044="","",'[4]Total Proposed Rate Full Y2'!$AG1044)</f>
        <v>0.25950999999999996</v>
      </c>
      <c r="J1038" s="59"/>
      <c r="K1038" s="59">
        <f t="shared" si="124"/>
        <v>0</v>
      </c>
      <c r="L1038" s="22"/>
      <c r="M1038" s="60">
        <f t="shared" si="125"/>
        <v>0</v>
      </c>
      <c r="N1038" s="5"/>
      <c r="R1038" s="48"/>
    </row>
    <row r="1039" spans="1:18" x14ac:dyDescent="0.2">
      <c r="A1039" s="6">
        <f t="shared" si="123"/>
        <v>13</v>
      </c>
      <c r="B1039" s="62"/>
      <c r="C1039" s="85" t="s">
        <v>81</v>
      </c>
      <c r="E1039" s="13" t="s">
        <v>21</v>
      </c>
      <c r="F1039" s="22"/>
      <c r="G1039" s="59">
        <f>IF('[3]Total Proposed Rate Full Y1'!$AG991="","",'[3]Total Proposed Rate Full Y1'!$AG991)</f>
        <v>7.041E-2</v>
      </c>
      <c r="H1039" s="59"/>
      <c r="I1039" s="59">
        <f>IF('[4]Total Proposed Rate Full Y2'!$AG1045="","",'[4]Total Proposed Rate Full Y2'!$AG1045)</f>
        <v>7.041E-2</v>
      </c>
      <c r="J1039" s="59"/>
      <c r="K1039" s="59">
        <f t="shared" si="124"/>
        <v>0</v>
      </c>
      <c r="L1039" s="22"/>
      <c r="M1039" s="60">
        <f t="shared" si="125"/>
        <v>0</v>
      </c>
      <c r="N1039" s="5"/>
      <c r="R1039" s="48"/>
    </row>
    <row r="1040" spans="1:18" x14ac:dyDescent="0.2">
      <c r="A1040" s="6">
        <f t="shared" si="123"/>
        <v>14</v>
      </c>
      <c r="B1040" s="62"/>
      <c r="C1040" s="14" t="s">
        <v>26</v>
      </c>
      <c r="E1040" s="17" t="s">
        <v>24</v>
      </c>
      <c r="F1040" s="22"/>
      <c r="G1040" s="102">
        <f>IF('[3]Total Proposed Rate Full Y1'!$AG992="","",'[3]Total Proposed Rate Full Y1'!$AG992)</f>
        <v>0</v>
      </c>
      <c r="H1040" s="102"/>
      <c r="I1040" s="102">
        <f>IF('[4]Total Proposed Rate Full Y2'!$AG1046="","",'[4]Total Proposed Rate Full Y2'!$AG1046)</f>
        <v>0</v>
      </c>
      <c r="J1040" s="102"/>
      <c r="K1040" s="102">
        <f t="shared" si="124"/>
        <v>0</v>
      </c>
      <c r="L1040" s="22"/>
      <c r="M1040" s="60">
        <f t="shared" si="125"/>
        <v>0</v>
      </c>
      <c r="N1040" s="5"/>
      <c r="R1040" s="48"/>
    </row>
    <row r="1041" spans="1:18" x14ac:dyDescent="0.2">
      <c r="A1041" s="6"/>
      <c r="B1041" s="1"/>
      <c r="C1041" s="1"/>
      <c r="E1041" s="1"/>
      <c r="F1041" s="4"/>
      <c r="G1041" s="51" t="str">
        <f>IF('[3]Total Proposed Rate Full Y1'!$AG993="","",'[3]Total Proposed Rate Full Y1'!$AG993)</f>
        <v/>
      </c>
      <c r="H1041" s="59"/>
      <c r="I1041" s="51" t="str">
        <f>IF('[4]Total Proposed Rate Full Y2'!$AG1047="","",'[4]Total Proposed Rate Full Y2'!$AG1047)</f>
        <v/>
      </c>
      <c r="J1041" s="59"/>
      <c r="K1041" s="51" t="str">
        <f t="shared" si="124"/>
        <v/>
      </c>
      <c r="L1041" s="22"/>
      <c r="M1041" s="60" t="str">
        <f t="shared" si="125"/>
        <v/>
      </c>
      <c r="N1041" s="5"/>
      <c r="R1041" s="48"/>
    </row>
    <row r="1042" spans="1:18" ht="10.5" x14ac:dyDescent="0.25">
      <c r="A1042" s="6">
        <f>+A1041+1</f>
        <v>1</v>
      </c>
      <c r="B1042" s="1"/>
      <c r="C1042" s="27" t="s">
        <v>85</v>
      </c>
      <c r="E1042" s="1"/>
      <c r="F1042" s="22"/>
      <c r="G1042" s="51" t="str">
        <f>IF('[3]Total Proposed Rate Full Y1'!$AG994="","",'[3]Total Proposed Rate Full Y1'!$AG994)</f>
        <v/>
      </c>
      <c r="H1042" s="59"/>
      <c r="I1042" s="51" t="str">
        <f>IF('[4]Total Proposed Rate Full Y2'!$AG1048="","",'[4]Total Proposed Rate Full Y2'!$AG1048)</f>
        <v/>
      </c>
      <c r="J1042" s="59"/>
      <c r="K1042" s="51" t="str">
        <f t="shared" si="124"/>
        <v/>
      </c>
      <c r="L1042" s="22"/>
      <c r="M1042" s="60" t="str">
        <f t="shared" si="125"/>
        <v/>
      </c>
      <c r="N1042" s="5"/>
      <c r="R1042" s="48"/>
    </row>
    <row r="1043" spans="1:18" x14ac:dyDescent="0.2">
      <c r="A1043" s="6">
        <f t="shared" ref="A1043:A1056" si="126">+A1042+1</f>
        <v>2</v>
      </c>
      <c r="B1043" s="1"/>
      <c r="C1043" s="1" t="s">
        <v>12</v>
      </c>
      <c r="E1043" s="1" t="s">
        <v>13</v>
      </c>
      <c r="F1043" s="22"/>
      <c r="G1043" s="51">
        <f>IF('[3]Total Proposed Rate Full Y1'!$AG995="","",'[3]Total Proposed Rate Full Y1'!$AG995)</f>
        <v>0</v>
      </c>
      <c r="H1043" s="59"/>
      <c r="I1043" s="51">
        <f>IF('[4]Total Proposed Rate Full Y2'!$AG1049="","",'[4]Total Proposed Rate Full Y2'!$AG1049)</f>
        <v>0</v>
      </c>
      <c r="J1043" s="59"/>
      <c r="K1043" s="51">
        <f t="shared" si="124"/>
        <v>0</v>
      </c>
      <c r="L1043" s="22"/>
      <c r="M1043" s="60">
        <f t="shared" si="125"/>
        <v>0</v>
      </c>
      <c r="N1043" s="5"/>
      <c r="R1043" s="48"/>
    </row>
    <row r="1044" spans="1:18" x14ac:dyDescent="0.2">
      <c r="A1044" s="6">
        <f t="shared" si="126"/>
        <v>3</v>
      </c>
      <c r="B1044" s="1"/>
      <c r="C1044" s="1" t="s">
        <v>14</v>
      </c>
      <c r="E1044" s="1" t="s">
        <v>15</v>
      </c>
      <c r="F1044" s="22"/>
      <c r="G1044" s="51">
        <f>IF('[3]Total Proposed Rate Full Y1'!$AG996="","",'[3]Total Proposed Rate Full Y1'!$AG996)</f>
        <v>0</v>
      </c>
      <c r="H1044" s="59"/>
      <c r="I1044" s="51">
        <f>IF('[4]Total Proposed Rate Full Y2'!$AG1050="","",'[4]Total Proposed Rate Full Y2'!$AG1050)</f>
        <v>0</v>
      </c>
      <c r="J1044" s="59"/>
      <c r="K1044" s="51">
        <f t="shared" si="124"/>
        <v>0</v>
      </c>
      <c r="L1044" s="22"/>
      <c r="M1044" s="60">
        <f t="shared" si="125"/>
        <v>0</v>
      </c>
      <c r="N1044" s="5"/>
      <c r="R1044" s="48"/>
    </row>
    <row r="1045" spans="1:18" hidden="1" x14ac:dyDescent="0.2">
      <c r="A1045" s="6">
        <v>4</v>
      </c>
      <c r="B1045" s="1"/>
      <c r="C1045" s="42" t="s">
        <v>165</v>
      </c>
      <c r="E1045" s="2" t="s">
        <v>15</v>
      </c>
      <c r="F1045" s="22"/>
      <c r="G1045" s="51">
        <f>IF('[3]Total Proposed Rate Full Y1'!$AG997="","",'[3]Total Proposed Rate Full Y1'!$AG997)</f>
        <v>0</v>
      </c>
      <c r="H1045" s="59"/>
      <c r="I1045" s="51">
        <f>IF('[4]Total Proposed Rate Full Y2'!$AG1051="","",'[4]Total Proposed Rate Full Y2'!$AG1051)</f>
        <v>0</v>
      </c>
      <c r="J1045" s="59"/>
      <c r="K1045" s="51">
        <f t="shared" si="124"/>
        <v>0</v>
      </c>
      <c r="L1045" s="22"/>
      <c r="M1045" s="60">
        <f t="shared" si="125"/>
        <v>0</v>
      </c>
      <c r="N1045" s="5"/>
      <c r="R1045" s="48"/>
    </row>
    <row r="1046" spans="1:18" x14ac:dyDescent="0.2">
      <c r="A1046" s="6">
        <v>4</v>
      </c>
      <c r="B1046" s="1"/>
      <c r="C1046" s="1" t="s">
        <v>17</v>
      </c>
      <c r="E1046" s="1"/>
      <c r="F1046" s="4"/>
      <c r="G1046" s="51" t="str">
        <f>IF('[3]Total Proposed Rate Full Y1'!$AG998="","",'[3]Total Proposed Rate Full Y1'!$AG998)</f>
        <v/>
      </c>
      <c r="H1046" s="51"/>
      <c r="I1046" s="51" t="str">
        <f>IF('[4]Total Proposed Rate Full Y2'!$AG1052="","",'[4]Total Proposed Rate Full Y2'!$AG1052)</f>
        <v/>
      </c>
      <c r="J1046" s="59"/>
      <c r="K1046" s="51" t="str">
        <f t="shared" si="124"/>
        <v/>
      </c>
      <c r="L1046" s="22"/>
      <c r="M1046" s="60" t="str">
        <f t="shared" si="125"/>
        <v/>
      </c>
      <c r="N1046" s="5"/>
      <c r="R1046" s="48"/>
    </row>
    <row r="1047" spans="1:18" x14ac:dyDescent="0.2">
      <c r="A1047" s="6">
        <f t="shared" si="126"/>
        <v>5</v>
      </c>
      <c r="B1047" s="1"/>
      <c r="C1047" s="41" t="s">
        <v>70</v>
      </c>
      <c r="E1047" s="1" t="s">
        <v>15</v>
      </c>
      <c r="F1047" s="21"/>
      <c r="G1047" s="51">
        <f>IF('[3]Total Proposed Rate Full Y1'!$AG999="","",'[3]Total Proposed Rate Full Y1'!$AG999)</f>
        <v>0</v>
      </c>
      <c r="H1047" s="59"/>
      <c r="I1047" s="51">
        <f>IF('[4]Total Proposed Rate Full Y2'!$AG1053="","",'[4]Total Proposed Rate Full Y2'!$AG1053)</f>
        <v>0</v>
      </c>
      <c r="J1047" s="59"/>
      <c r="K1047" s="51">
        <f t="shared" si="124"/>
        <v>0</v>
      </c>
      <c r="L1047" s="4"/>
      <c r="M1047" s="60">
        <f t="shared" si="125"/>
        <v>0</v>
      </c>
      <c r="N1047" s="5"/>
      <c r="R1047" s="48"/>
    </row>
    <row r="1048" spans="1:18" x14ac:dyDescent="0.2">
      <c r="A1048" s="6">
        <f>+A1047+1</f>
        <v>6</v>
      </c>
      <c r="B1048" s="1"/>
      <c r="C1048" s="41" t="s">
        <v>71</v>
      </c>
      <c r="E1048" s="1" t="s">
        <v>15</v>
      </c>
      <c r="F1048" s="21"/>
      <c r="G1048" s="51">
        <f>IF('[3]Total Proposed Rate Full Y1'!$AG1000="","",'[3]Total Proposed Rate Full Y1'!$AG1000)</f>
        <v>0</v>
      </c>
      <c r="H1048" s="59"/>
      <c r="I1048" s="51">
        <f>IF('[4]Total Proposed Rate Full Y2'!$AG1054="","",'[4]Total Proposed Rate Full Y2'!$AG1054)</f>
        <v>0</v>
      </c>
      <c r="J1048" s="59"/>
      <c r="K1048" s="51">
        <f t="shared" si="124"/>
        <v>0</v>
      </c>
      <c r="L1048" s="4"/>
      <c r="M1048" s="60">
        <f t="shared" si="125"/>
        <v>0</v>
      </c>
      <c r="N1048" s="5"/>
      <c r="R1048" s="48"/>
    </row>
    <row r="1049" spans="1:18" x14ac:dyDescent="0.2">
      <c r="A1049" s="6">
        <f t="shared" si="126"/>
        <v>7</v>
      </c>
      <c r="B1049" s="1"/>
      <c r="C1049" s="62" t="s">
        <v>72</v>
      </c>
      <c r="E1049" s="1"/>
      <c r="F1049" s="21"/>
      <c r="G1049" s="51" t="str">
        <f>IF('[3]Total Proposed Rate Full Y1'!$AG1001="","",'[3]Total Proposed Rate Full Y1'!$AG1001)</f>
        <v/>
      </c>
      <c r="H1049" s="51"/>
      <c r="I1049" s="51" t="str">
        <f>IF('[4]Total Proposed Rate Full Y2'!$AG1055="","",'[4]Total Proposed Rate Full Y2'!$AG1055)</f>
        <v/>
      </c>
      <c r="J1049" s="59"/>
      <c r="K1049" s="51" t="str">
        <f t="shared" si="124"/>
        <v/>
      </c>
      <c r="L1049" s="22"/>
      <c r="M1049" s="60" t="str">
        <f t="shared" si="125"/>
        <v/>
      </c>
      <c r="N1049" s="5"/>
      <c r="R1049" s="48"/>
    </row>
    <row r="1050" spans="1:18" x14ac:dyDescent="0.2">
      <c r="A1050" s="6">
        <f t="shared" si="126"/>
        <v>8</v>
      </c>
      <c r="B1050" s="1"/>
      <c r="C1050" s="41" t="s">
        <v>253</v>
      </c>
      <c r="E1050" s="1" t="s">
        <v>21</v>
      </c>
      <c r="F1050" s="21"/>
      <c r="G1050" s="59">
        <f>IF('[3]Total Proposed Rate Full Y1'!$AG1002="","",'[3]Total Proposed Rate Full Y1'!$AG1002)</f>
        <v>0.44198999999999999</v>
      </c>
      <c r="H1050" s="59"/>
      <c r="I1050" s="59">
        <f>IF('[4]Total Proposed Rate Full Y2'!$AG1056="","",'[4]Total Proposed Rate Full Y2'!$AG1056)</f>
        <v>0.44195999999999996</v>
      </c>
      <c r="J1050" s="59"/>
      <c r="K1050" s="59">
        <f t="shared" si="124"/>
        <v>-3.0000000000030003E-5</v>
      </c>
      <c r="L1050" s="22"/>
      <c r="M1050" s="60">
        <f t="shared" si="125"/>
        <v>-6.787483879732574E-5</v>
      </c>
      <c r="N1050" s="5"/>
      <c r="R1050" s="48"/>
    </row>
    <row r="1051" spans="1:18" x14ac:dyDescent="0.2">
      <c r="A1051" s="6">
        <f t="shared" si="126"/>
        <v>9</v>
      </c>
      <c r="B1051" s="1"/>
      <c r="C1051" s="41" t="s">
        <v>254</v>
      </c>
      <c r="E1051" s="1" t="s">
        <v>21</v>
      </c>
      <c r="F1051" s="21"/>
      <c r="G1051" s="59">
        <f>IF('[3]Total Proposed Rate Full Y1'!$AG1003="","",'[3]Total Proposed Rate Full Y1'!$AG1003)</f>
        <v>0.39116999999999996</v>
      </c>
      <c r="H1051" s="59"/>
      <c r="I1051" s="59">
        <f>IF('[4]Total Proposed Rate Full Y2'!$AG1057="","",'[4]Total Proposed Rate Full Y2'!$AG1057)</f>
        <v>0.39113999999999999</v>
      </c>
      <c r="J1051" s="59"/>
      <c r="K1051" s="59">
        <f t="shared" si="124"/>
        <v>-2.9999999999974492E-5</v>
      </c>
      <c r="L1051" s="22"/>
      <c r="M1051" s="60">
        <f t="shared" si="125"/>
        <v>-7.6692997929223852E-5</v>
      </c>
      <c r="N1051" s="5"/>
      <c r="R1051" s="48"/>
    </row>
    <row r="1052" spans="1:18" x14ac:dyDescent="0.2">
      <c r="A1052" s="6">
        <f t="shared" si="126"/>
        <v>10</v>
      </c>
      <c r="B1052" s="1"/>
      <c r="C1052" s="41" t="s">
        <v>255</v>
      </c>
      <c r="E1052" s="1" t="s">
        <v>21</v>
      </c>
      <c r="F1052" s="21"/>
      <c r="G1052" s="59">
        <f>IF('[3]Total Proposed Rate Full Y1'!$AG1004="","",'[3]Total Proposed Rate Full Y1'!$AG1004)</f>
        <v>0.33607999999999999</v>
      </c>
      <c r="H1052" s="59"/>
      <c r="I1052" s="59">
        <f>IF('[4]Total Proposed Rate Full Y2'!$AG1058="","",'[4]Total Proposed Rate Full Y2'!$AG1058)</f>
        <v>0.33605000000000002</v>
      </c>
      <c r="J1052" s="59"/>
      <c r="K1052" s="59">
        <f t="shared" si="124"/>
        <v>-2.9999999999974492E-5</v>
      </c>
      <c r="L1052" s="4"/>
      <c r="M1052" s="60">
        <f t="shared" si="125"/>
        <v>-8.9264460842580613E-5</v>
      </c>
      <c r="N1052" s="5"/>
      <c r="R1052" s="48"/>
    </row>
    <row r="1053" spans="1:18" x14ac:dyDescent="0.2">
      <c r="A1053" s="6">
        <f t="shared" si="126"/>
        <v>11</v>
      </c>
      <c r="B1053" s="1"/>
      <c r="C1053" s="41" t="s">
        <v>256</v>
      </c>
      <c r="E1053" s="1" t="s">
        <v>21</v>
      </c>
      <c r="F1053" s="55"/>
      <c r="G1053" s="59">
        <f>IF('[3]Total Proposed Rate Full Y1'!$AG1005="","",'[3]Total Proposed Rate Full Y1'!$AG1005)</f>
        <v>0.39223999999999998</v>
      </c>
      <c r="H1053" s="59"/>
      <c r="I1053" s="59">
        <f>IF('[4]Total Proposed Rate Full Y2'!$AG1059="","",'[4]Total Proposed Rate Full Y2'!$AG1059)</f>
        <v>0.39221</v>
      </c>
      <c r="J1053" s="59"/>
      <c r="K1053" s="59">
        <f t="shared" si="124"/>
        <v>-2.9999999999974492E-5</v>
      </c>
      <c r="L1053" s="22"/>
      <c r="M1053" s="60">
        <f t="shared" si="125"/>
        <v>-7.648378543742222E-5</v>
      </c>
      <c r="N1053" s="5"/>
      <c r="R1053" s="48"/>
    </row>
    <row r="1054" spans="1:18" x14ac:dyDescent="0.2">
      <c r="A1054" s="6">
        <f t="shared" si="126"/>
        <v>12</v>
      </c>
      <c r="B1054" s="1"/>
      <c r="C1054" s="41" t="s">
        <v>257</v>
      </c>
      <c r="E1054" s="1" t="s">
        <v>21</v>
      </c>
      <c r="F1054" s="4"/>
      <c r="G1054" s="59">
        <f>IF('[3]Total Proposed Rate Full Y1'!$AG1006="","",'[3]Total Proposed Rate Full Y1'!$AG1006)</f>
        <v>0.3478</v>
      </c>
      <c r="H1054" s="59"/>
      <c r="I1054" s="59">
        <f>IF('[4]Total Proposed Rate Full Y2'!$AG1060="","",'[4]Total Proposed Rate Full Y2'!$AG1060)</f>
        <v>0.34777000000000002</v>
      </c>
      <c r="J1054" s="59"/>
      <c r="K1054" s="59">
        <f t="shared" si="124"/>
        <v>-2.9999999999974492E-5</v>
      </c>
      <c r="L1054" s="22"/>
      <c r="M1054" s="60">
        <f t="shared" si="125"/>
        <v>-8.6256469235119302E-5</v>
      </c>
      <c r="N1054" s="5"/>
      <c r="R1054" s="48"/>
    </row>
    <row r="1055" spans="1:18" x14ac:dyDescent="0.2">
      <c r="A1055" s="6">
        <f t="shared" si="126"/>
        <v>13</v>
      </c>
      <c r="B1055" s="1"/>
      <c r="C1055" s="41" t="s">
        <v>258</v>
      </c>
      <c r="E1055" s="1" t="s">
        <v>21</v>
      </c>
      <c r="F1055" s="4"/>
      <c r="G1055" s="59">
        <f>IF('[3]Total Proposed Rate Full Y1'!$AG1007="","",'[3]Total Proposed Rate Full Y1'!$AG1007)</f>
        <v>0.33489999999999998</v>
      </c>
      <c r="H1055" s="59"/>
      <c r="I1055" s="59">
        <f>IF('[4]Total Proposed Rate Full Y2'!$AG1061="","",'[4]Total Proposed Rate Full Y2'!$AG1061)</f>
        <v>0.33487</v>
      </c>
      <c r="J1055" s="59"/>
      <c r="K1055" s="59">
        <f t="shared" si="124"/>
        <v>-2.9999999999974492E-5</v>
      </c>
      <c r="L1055" s="4"/>
      <c r="M1055" s="60">
        <f t="shared" si="125"/>
        <v>-8.957897879956553E-5</v>
      </c>
      <c r="N1055" s="5"/>
      <c r="R1055" s="48"/>
    </row>
    <row r="1056" spans="1:18" x14ac:dyDescent="0.2">
      <c r="A1056" s="6">
        <f t="shared" si="126"/>
        <v>14</v>
      </c>
      <c r="B1056" s="1"/>
      <c r="C1056" s="63" t="s">
        <v>177</v>
      </c>
      <c r="E1056" s="1" t="s">
        <v>21</v>
      </c>
      <c r="F1056" s="22"/>
      <c r="G1056" s="59">
        <f>IF('[3]Total Proposed Rate Full Y1'!$AG1008="","",'[3]Total Proposed Rate Full Y1'!$AG1008)</f>
        <v>-8.0030000000000004E-2</v>
      </c>
      <c r="H1056" s="59"/>
      <c r="I1056" s="59">
        <f>IF('[4]Total Proposed Rate Full Y2'!$AG1062="","",'[4]Total Proposed Rate Full Y2'!$AG1062)</f>
        <v>-8.0030000000000004E-2</v>
      </c>
      <c r="J1056" s="59"/>
      <c r="K1056" s="59">
        <f t="shared" si="124"/>
        <v>0</v>
      </c>
      <c r="L1056" s="22"/>
      <c r="M1056" s="60">
        <f t="shared" si="125"/>
        <v>0</v>
      </c>
      <c r="N1056" s="5"/>
      <c r="R1056" s="48"/>
    </row>
    <row r="1057" spans="1:18" x14ac:dyDescent="0.2">
      <c r="A1057" s="6">
        <f t="shared" ref="A1057:A1060" si="127">+A1056+1</f>
        <v>15</v>
      </c>
      <c r="B1057" s="1"/>
      <c r="C1057" s="63" t="s">
        <v>178</v>
      </c>
      <c r="E1057" s="1" t="s">
        <v>21</v>
      </c>
      <c r="F1057" s="22"/>
      <c r="G1057" s="59">
        <f>IF('[3]Total Proposed Rate Full Y1'!$AG1009="","",'[3]Total Proposed Rate Full Y1'!$AG1009)</f>
        <v>-8.0030000000000004E-2</v>
      </c>
      <c r="H1057" s="59"/>
      <c r="I1057" s="59">
        <f>IF('[4]Total Proposed Rate Full Y2'!$AG1063="","",'[4]Total Proposed Rate Full Y2'!$AG1063)</f>
        <v>-8.0030000000000004E-2</v>
      </c>
      <c r="J1057" s="59"/>
      <c r="K1057" s="59">
        <f t="shared" si="124"/>
        <v>0</v>
      </c>
      <c r="L1057" s="22"/>
      <c r="M1057" s="60">
        <f t="shared" si="125"/>
        <v>0</v>
      </c>
      <c r="N1057" s="5"/>
      <c r="R1057" s="48"/>
    </row>
    <row r="1058" spans="1:18" x14ac:dyDescent="0.2">
      <c r="A1058" s="6">
        <f t="shared" si="127"/>
        <v>16</v>
      </c>
      <c r="B1058" s="1"/>
      <c r="C1058" s="63" t="s">
        <v>179</v>
      </c>
      <c r="E1058" s="1" t="s">
        <v>21</v>
      </c>
      <c r="F1058" s="22"/>
      <c r="G1058" s="59">
        <f>IF('[3]Total Proposed Rate Full Y1'!$AG1010="","",'[3]Total Proposed Rate Full Y1'!$AG1010)</f>
        <v>-7.3300000000000004E-2</v>
      </c>
      <c r="H1058" s="59"/>
      <c r="I1058" s="59">
        <f>IF('[4]Total Proposed Rate Full Y2'!$AG1064="","",'[4]Total Proposed Rate Full Y2'!$AG1064)</f>
        <v>-7.3300000000000004E-2</v>
      </c>
      <c r="J1058" s="59"/>
      <c r="K1058" s="59">
        <f t="shared" si="124"/>
        <v>0</v>
      </c>
      <c r="L1058" s="22"/>
      <c r="M1058" s="60">
        <f t="shared" si="125"/>
        <v>0</v>
      </c>
      <c r="N1058" s="5"/>
      <c r="R1058" s="48"/>
    </row>
    <row r="1059" spans="1:18" x14ac:dyDescent="0.2">
      <c r="A1059" s="6">
        <f t="shared" si="127"/>
        <v>17</v>
      </c>
      <c r="B1059" s="1"/>
      <c r="C1059" s="63" t="s">
        <v>180</v>
      </c>
      <c r="E1059" s="1" t="s">
        <v>21</v>
      </c>
      <c r="F1059" s="22"/>
      <c r="G1059" s="59">
        <f>IF('[3]Total Proposed Rate Full Y1'!$AG1011="","",'[3]Total Proposed Rate Full Y1'!$AG1011)</f>
        <v>-7.3300000000000004E-2</v>
      </c>
      <c r="H1059" s="59"/>
      <c r="I1059" s="59">
        <f>IF('[4]Total Proposed Rate Full Y2'!$AG1065="","",'[4]Total Proposed Rate Full Y2'!$AG1065)</f>
        <v>-7.3300000000000004E-2</v>
      </c>
      <c r="J1059" s="59"/>
      <c r="K1059" s="59">
        <f t="shared" si="124"/>
        <v>0</v>
      </c>
      <c r="L1059" s="22"/>
      <c r="M1059" s="60">
        <f t="shared" si="125"/>
        <v>0</v>
      </c>
      <c r="N1059" s="5"/>
      <c r="R1059" s="48"/>
    </row>
    <row r="1060" spans="1:18" x14ac:dyDescent="0.2">
      <c r="A1060" s="6">
        <f t="shared" si="127"/>
        <v>18</v>
      </c>
      <c r="B1060" s="1"/>
      <c r="C1060" s="1" t="s">
        <v>26</v>
      </c>
      <c r="E1060" s="17" t="s">
        <v>24</v>
      </c>
      <c r="F1060" s="30"/>
      <c r="G1060" s="102">
        <f>IF('[3]Total Proposed Rate Full Y1'!$AG1012="","",'[3]Total Proposed Rate Full Y1'!$AG1012)</f>
        <v>0.33800000000000002</v>
      </c>
      <c r="H1060" s="102"/>
      <c r="I1060" s="102">
        <f>IF('[4]Total Proposed Rate Full Y2'!$AG1066="","",'[4]Total Proposed Rate Full Y2'!$AG1066)</f>
        <v>0.33800000000000002</v>
      </c>
      <c r="J1060" s="102"/>
      <c r="K1060" s="102">
        <f t="shared" si="124"/>
        <v>0</v>
      </c>
      <c r="L1060" s="22"/>
      <c r="M1060" s="60">
        <f t="shared" si="125"/>
        <v>0</v>
      </c>
      <c r="N1060" s="5"/>
      <c r="R1060" s="48"/>
    </row>
    <row r="1061" spans="1:18" x14ac:dyDescent="0.2">
      <c r="A1061" s="6"/>
      <c r="B1061" s="1"/>
      <c r="C1061" s="1"/>
      <c r="E1061" s="1"/>
      <c r="F1061" s="30"/>
      <c r="G1061" s="51" t="str">
        <f>IF('[3]Total Proposed Rate Full Y1'!$AG1013="","",'[3]Total Proposed Rate Full Y1'!$AG1013)</f>
        <v/>
      </c>
      <c r="H1061" s="59"/>
      <c r="I1061" s="51" t="str">
        <f>IF('[4]Total Proposed Rate Full Y2'!$AG1067="","",'[4]Total Proposed Rate Full Y2'!$AG1067)</f>
        <v/>
      </c>
      <c r="J1061" s="59"/>
      <c r="K1061" s="51" t="str">
        <f t="shared" si="124"/>
        <v/>
      </c>
      <c r="L1061" s="22"/>
      <c r="M1061" s="60" t="str">
        <f t="shared" si="125"/>
        <v/>
      </c>
      <c r="N1061" s="5"/>
      <c r="R1061" s="48"/>
    </row>
    <row r="1062" spans="1:18" ht="10.5" x14ac:dyDescent="0.25">
      <c r="A1062" s="6">
        <f>+A1061+1</f>
        <v>1</v>
      </c>
      <c r="B1062" s="1"/>
      <c r="C1062" s="27" t="s">
        <v>86</v>
      </c>
      <c r="E1062" s="1"/>
      <c r="F1062" s="22"/>
      <c r="G1062" s="51" t="str">
        <f>IF('[3]Total Proposed Rate Full Y1'!$AG1014="","",'[3]Total Proposed Rate Full Y1'!$AG1014)</f>
        <v/>
      </c>
      <c r="H1062" s="59"/>
      <c r="I1062" s="51" t="str">
        <f>IF('[4]Total Proposed Rate Full Y2'!$AG1068="","",'[4]Total Proposed Rate Full Y2'!$AG1068)</f>
        <v/>
      </c>
      <c r="J1062" s="59"/>
      <c r="K1062" s="51" t="str">
        <f t="shared" si="124"/>
        <v/>
      </c>
      <c r="L1062" s="22"/>
      <c r="M1062" s="60" t="str">
        <f t="shared" si="125"/>
        <v/>
      </c>
      <c r="N1062" s="5"/>
      <c r="R1062" s="48"/>
    </row>
    <row r="1063" spans="1:18" x14ac:dyDescent="0.2">
      <c r="A1063" s="6">
        <f t="shared" ref="A1063:A1076" si="128">+A1062+1</f>
        <v>2</v>
      </c>
      <c r="B1063" s="1"/>
      <c r="C1063" s="1" t="s">
        <v>12</v>
      </c>
      <c r="E1063" s="1" t="s">
        <v>13</v>
      </c>
      <c r="F1063" s="21"/>
      <c r="G1063" s="51">
        <f>IF('[3]Total Proposed Rate Full Y1'!$AG1015="","",'[3]Total Proposed Rate Full Y1'!$AG1015)</f>
        <v>0</v>
      </c>
      <c r="H1063" s="59"/>
      <c r="I1063" s="51">
        <f>IF('[4]Total Proposed Rate Full Y2'!$AG1069="","",'[4]Total Proposed Rate Full Y2'!$AG1069)</f>
        <v>0</v>
      </c>
      <c r="J1063" s="59"/>
      <c r="K1063" s="51">
        <f t="shared" si="124"/>
        <v>0</v>
      </c>
      <c r="L1063" s="4"/>
      <c r="M1063" s="60">
        <f t="shared" si="125"/>
        <v>0</v>
      </c>
      <c r="N1063" s="5"/>
      <c r="R1063" s="48"/>
    </row>
    <row r="1064" spans="1:18" x14ac:dyDescent="0.2">
      <c r="A1064" s="6">
        <f t="shared" si="128"/>
        <v>3</v>
      </c>
      <c r="B1064" s="1"/>
      <c r="C1064" s="1" t="s">
        <v>14</v>
      </c>
      <c r="E1064" s="1" t="s">
        <v>15</v>
      </c>
      <c r="F1064" s="21"/>
      <c r="G1064" s="51">
        <f>IF('[3]Total Proposed Rate Full Y1'!$AG1016="","",'[3]Total Proposed Rate Full Y1'!$AG1016)</f>
        <v>0</v>
      </c>
      <c r="H1064" s="59"/>
      <c r="I1064" s="51">
        <f>IF('[4]Total Proposed Rate Full Y2'!$AG1070="","",'[4]Total Proposed Rate Full Y2'!$AG1070)</f>
        <v>0</v>
      </c>
      <c r="J1064" s="59"/>
      <c r="K1064" s="51">
        <f t="shared" si="124"/>
        <v>0</v>
      </c>
      <c r="L1064" s="4"/>
      <c r="M1064" s="60">
        <f t="shared" si="125"/>
        <v>0</v>
      </c>
      <c r="N1064" s="5"/>
      <c r="R1064" s="48"/>
    </row>
    <row r="1065" spans="1:18" hidden="1" x14ac:dyDescent="0.2">
      <c r="A1065" s="6">
        <v>4</v>
      </c>
      <c r="B1065" s="1"/>
      <c r="C1065" s="42" t="s">
        <v>165</v>
      </c>
      <c r="E1065" s="2" t="s">
        <v>15</v>
      </c>
      <c r="F1065" s="21"/>
      <c r="G1065" s="51">
        <f>IF('[3]Total Proposed Rate Full Y1'!$AG1017="","",'[3]Total Proposed Rate Full Y1'!$AG1017)</f>
        <v>0</v>
      </c>
      <c r="H1065" s="59"/>
      <c r="I1065" s="51">
        <f>IF('[4]Total Proposed Rate Full Y2'!$AG1071="","",'[4]Total Proposed Rate Full Y2'!$AG1071)</f>
        <v>0</v>
      </c>
      <c r="J1065" s="59"/>
      <c r="K1065" s="51">
        <f t="shared" si="124"/>
        <v>0</v>
      </c>
      <c r="L1065" s="4"/>
      <c r="M1065" s="60">
        <f t="shared" si="125"/>
        <v>0</v>
      </c>
      <c r="N1065" s="5"/>
      <c r="R1065" s="48"/>
    </row>
    <row r="1066" spans="1:18" x14ac:dyDescent="0.2">
      <c r="A1066" s="6">
        <v>4</v>
      </c>
      <c r="B1066" s="1"/>
      <c r="C1066" s="1" t="s">
        <v>17</v>
      </c>
      <c r="E1066" s="1"/>
      <c r="F1066" s="21"/>
      <c r="G1066" s="51" t="str">
        <f>IF('[3]Total Proposed Rate Full Y1'!$AG1018="","",'[3]Total Proposed Rate Full Y1'!$AG1018)</f>
        <v/>
      </c>
      <c r="H1066" s="51"/>
      <c r="I1066" s="51" t="str">
        <f>IF('[4]Total Proposed Rate Full Y2'!$AG1072="","",'[4]Total Proposed Rate Full Y2'!$AG1072)</f>
        <v/>
      </c>
      <c r="J1066" s="59"/>
      <c r="K1066" s="51" t="str">
        <f t="shared" si="124"/>
        <v/>
      </c>
      <c r="L1066" s="22"/>
      <c r="M1066" s="60" t="str">
        <f t="shared" si="125"/>
        <v/>
      </c>
      <c r="N1066" s="5"/>
      <c r="R1066" s="48"/>
    </row>
    <row r="1067" spans="1:18" x14ac:dyDescent="0.2">
      <c r="A1067" s="6">
        <f t="shared" si="128"/>
        <v>5</v>
      </c>
      <c r="B1067" s="1"/>
      <c r="C1067" s="41" t="s">
        <v>70</v>
      </c>
      <c r="E1067" s="1" t="s">
        <v>15</v>
      </c>
      <c r="F1067" s="21"/>
      <c r="G1067" s="51">
        <f>IF('[3]Total Proposed Rate Full Y1'!$AG1019="","",'[3]Total Proposed Rate Full Y1'!$AG1019)</f>
        <v>0</v>
      </c>
      <c r="H1067" s="59"/>
      <c r="I1067" s="51">
        <f>IF('[4]Total Proposed Rate Full Y2'!$AG1073="","",'[4]Total Proposed Rate Full Y2'!$AG1073)</f>
        <v>0</v>
      </c>
      <c r="J1067" s="59"/>
      <c r="K1067" s="51">
        <f t="shared" si="124"/>
        <v>0</v>
      </c>
      <c r="L1067" s="4"/>
      <c r="M1067" s="60">
        <f t="shared" si="125"/>
        <v>0</v>
      </c>
      <c r="N1067" s="5"/>
      <c r="R1067" s="48"/>
    </row>
    <row r="1068" spans="1:18" x14ac:dyDescent="0.2">
      <c r="A1068" s="6">
        <f>+A1067+1</f>
        <v>6</v>
      </c>
      <c r="B1068" s="1"/>
      <c r="C1068" s="41" t="s">
        <v>71</v>
      </c>
      <c r="E1068" s="1" t="s">
        <v>15</v>
      </c>
      <c r="F1068" s="21"/>
      <c r="G1068" s="51">
        <f>IF('[3]Total Proposed Rate Full Y1'!$AG1020="","",'[3]Total Proposed Rate Full Y1'!$AG1020)</f>
        <v>0</v>
      </c>
      <c r="H1068" s="59"/>
      <c r="I1068" s="51">
        <f>IF('[4]Total Proposed Rate Full Y2'!$AG1074="","",'[4]Total Proposed Rate Full Y2'!$AG1074)</f>
        <v>0</v>
      </c>
      <c r="J1068" s="59"/>
      <c r="K1068" s="51">
        <f t="shared" si="124"/>
        <v>0</v>
      </c>
      <c r="L1068" s="4"/>
      <c r="M1068" s="60">
        <f t="shared" si="125"/>
        <v>0</v>
      </c>
      <c r="N1068" s="5"/>
      <c r="R1068" s="48"/>
    </row>
    <row r="1069" spans="1:18" x14ac:dyDescent="0.2">
      <c r="A1069" s="6">
        <f t="shared" si="128"/>
        <v>7</v>
      </c>
      <c r="B1069" s="1"/>
      <c r="C1069" s="62" t="s">
        <v>72</v>
      </c>
      <c r="E1069" s="1"/>
      <c r="F1069" s="21"/>
      <c r="G1069" s="51" t="str">
        <f>IF('[3]Total Proposed Rate Full Y1'!$AG1021="","",'[3]Total Proposed Rate Full Y1'!$AG1021)</f>
        <v/>
      </c>
      <c r="H1069" s="51"/>
      <c r="I1069" s="51" t="str">
        <f>IF('[4]Total Proposed Rate Full Y2'!$AG1075="","",'[4]Total Proposed Rate Full Y2'!$AG1075)</f>
        <v/>
      </c>
      <c r="J1069" s="59"/>
      <c r="K1069" s="51" t="str">
        <f t="shared" si="124"/>
        <v/>
      </c>
      <c r="L1069" s="22"/>
      <c r="M1069" s="60" t="str">
        <f t="shared" si="125"/>
        <v/>
      </c>
      <c r="N1069" s="5"/>
      <c r="R1069" s="48"/>
    </row>
    <row r="1070" spans="1:18" x14ac:dyDescent="0.2">
      <c r="A1070" s="6">
        <f t="shared" si="128"/>
        <v>8</v>
      </c>
      <c r="B1070" s="1"/>
      <c r="C1070" s="41" t="s">
        <v>253</v>
      </c>
      <c r="E1070" s="1" t="s">
        <v>21</v>
      </c>
      <c r="F1070" s="21"/>
      <c r="G1070" s="59">
        <f>IF('[3]Total Proposed Rate Full Y1'!$AG1022="","",'[3]Total Proposed Rate Full Y1'!$AG1022)</f>
        <v>0.34206999999999999</v>
      </c>
      <c r="H1070" s="59"/>
      <c r="I1070" s="59">
        <f>IF('[4]Total Proposed Rate Full Y2'!$AG1076="","",'[4]Total Proposed Rate Full Y2'!$AG1076)</f>
        <v>0.34205000000000002</v>
      </c>
      <c r="J1070" s="59"/>
      <c r="K1070" s="59">
        <f t="shared" si="124"/>
        <v>-1.9999999999964491E-5</v>
      </c>
      <c r="L1070" s="22"/>
      <c r="M1070" s="60">
        <f t="shared" si="125"/>
        <v>-5.8467565118146846E-5</v>
      </c>
      <c r="N1070" s="5"/>
      <c r="R1070" s="48"/>
    </row>
    <row r="1071" spans="1:18" x14ac:dyDescent="0.2">
      <c r="A1071" s="6">
        <f t="shared" si="128"/>
        <v>9</v>
      </c>
      <c r="B1071" s="1"/>
      <c r="C1071" s="41" t="s">
        <v>254</v>
      </c>
      <c r="E1071" s="1" t="s">
        <v>21</v>
      </c>
      <c r="F1071" s="21"/>
      <c r="G1071" s="59">
        <f>IF('[3]Total Proposed Rate Full Y1'!$AG1023="","",'[3]Total Proposed Rate Full Y1'!$AG1023)</f>
        <v>0.29124999999999995</v>
      </c>
      <c r="H1071" s="59"/>
      <c r="I1071" s="59">
        <f>IF('[4]Total Proposed Rate Full Y2'!$AG1077="","",'[4]Total Proposed Rate Full Y2'!$AG1077)</f>
        <v>0.29122999999999999</v>
      </c>
      <c r="J1071" s="59"/>
      <c r="K1071" s="59">
        <f t="shared" si="124"/>
        <v>-1.9999999999964491E-5</v>
      </c>
      <c r="L1071" s="22"/>
      <c r="M1071" s="60">
        <f t="shared" si="125"/>
        <v>-6.86695278968738E-5</v>
      </c>
      <c r="N1071" s="5"/>
      <c r="R1071" s="48"/>
    </row>
    <row r="1072" spans="1:18" x14ac:dyDescent="0.2">
      <c r="A1072" s="6">
        <f t="shared" si="128"/>
        <v>10</v>
      </c>
      <c r="B1072" s="1"/>
      <c r="C1072" s="41" t="s">
        <v>255</v>
      </c>
      <c r="E1072" s="1" t="s">
        <v>21</v>
      </c>
      <c r="F1072" s="21"/>
      <c r="G1072" s="59">
        <f>IF('[3]Total Proposed Rate Full Y1'!$AG1024="","",'[3]Total Proposed Rate Full Y1'!$AG1024)</f>
        <v>0.23616000000000001</v>
      </c>
      <c r="H1072" s="59"/>
      <c r="I1072" s="59">
        <f>IF('[4]Total Proposed Rate Full Y2'!$AG1078="","",'[4]Total Proposed Rate Full Y2'!$AG1078)</f>
        <v>0.23614000000000004</v>
      </c>
      <c r="J1072" s="59"/>
      <c r="K1072" s="59">
        <f t="shared" si="124"/>
        <v>-1.9999999999964491E-5</v>
      </c>
      <c r="L1072" s="4"/>
      <c r="M1072" s="60">
        <f t="shared" si="125"/>
        <v>-8.4688346883318469E-5</v>
      </c>
      <c r="N1072" s="5"/>
      <c r="R1072" s="48"/>
    </row>
    <row r="1073" spans="1:18" x14ac:dyDescent="0.2">
      <c r="A1073" s="6">
        <f t="shared" si="128"/>
        <v>11</v>
      </c>
      <c r="B1073" s="1"/>
      <c r="C1073" s="41" t="s">
        <v>256</v>
      </c>
      <c r="E1073" s="1" t="s">
        <v>21</v>
      </c>
      <c r="F1073" s="55"/>
      <c r="G1073" s="59">
        <f>IF('[3]Total Proposed Rate Full Y1'!$AG1025="","",'[3]Total Proposed Rate Full Y1'!$AG1025)</f>
        <v>0.30071999999999999</v>
      </c>
      <c r="H1073" s="59"/>
      <c r="I1073" s="59">
        <f>IF('[4]Total Proposed Rate Full Y2'!$AG1079="","",'[4]Total Proposed Rate Full Y2'!$AG1079)</f>
        <v>0.30069999999999997</v>
      </c>
      <c r="J1073" s="59"/>
      <c r="K1073" s="59">
        <f t="shared" si="124"/>
        <v>-2.0000000000020002E-5</v>
      </c>
      <c r="L1073" s="22"/>
      <c r="M1073" s="60">
        <f t="shared" si="125"/>
        <v>-6.650704974733973E-5</v>
      </c>
      <c r="N1073" s="5"/>
      <c r="R1073" s="48"/>
    </row>
    <row r="1074" spans="1:18" x14ac:dyDescent="0.2">
      <c r="A1074" s="6">
        <f t="shared" si="128"/>
        <v>12</v>
      </c>
      <c r="B1074" s="1"/>
      <c r="C1074" s="41" t="s">
        <v>257</v>
      </c>
      <c r="E1074" s="1" t="s">
        <v>21</v>
      </c>
      <c r="F1074" s="4"/>
      <c r="G1074" s="59">
        <f>IF('[3]Total Proposed Rate Full Y1'!$AG1026="","",'[3]Total Proposed Rate Full Y1'!$AG1026)</f>
        <v>0.25628000000000001</v>
      </c>
      <c r="H1074" s="59"/>
      <c r="I1074" s="59">
        <f>IF('[4]Total Proposed Rate Full Y2'!$AG1080="","",'[4]Total Proposed Rate Full Y2'!$AG1080)</f>
        <v>0.25625999999999999</v>
      </c>
      <c r="J1074" s="59"/>
      <c r="K1074" s="59">
        <f t="shared" si="124"/>
        <v>-2.0000000000020002E-5</v>
      </c>
      <c r="L1074" s="22"/>
      <c r="M1074" s="60">
        <f t="shared" si="125"/>
        <v>-7.8039644139300766E-5</v>
      </c>
      <c r="N1074" s="5"/>
      <c r="R1074" s="48"/>
    </row>
    <row r="1075" spans="1:18" x14ac:dyDescent="0.2">
      <c r="A1075" s="6">
        <f t="shared" si="128"/>
        <v>13</v>
      </c>
      <c r="B1075" s="1"/>
      <c r="C1075" s="41" t="s">
        <v>258</v>
      </c>
      <c r="E1075" s="1" t="s">
        <v>21</v>
      </c>
      <c r="F1075" s="4"/>
      <c r="G1075" s="59">
        <f>IF('[3]Total Proposed Rate Full Y1'!$AG1027="","",'[3]Total Proposed Rate Full Y1'!$AG1027)</f>
        <v>0.24338000000000001</v>
      </c>
      <c r="H1075" s="59"/>
      <c r="I1075" s="59">
        <f>IF('[4]Total Proposed Rate Full Y2'!$AG1081="","",'[4]Total Proposed Rate Full Y2'!$AG1081)</f>
        <v>0.24335999999999999</v>
      </c>
      <c r="J1075" s="59"/>
      <c r="K1075" s="59">
        <f t="shared" si="124"/>
        <v>-2.0000000000020002E-5</v>
      </c>
      <c r="L1075" s="4"/>
      <c r="M1075" s="60">
        <f t="shared" si="125"/>
        <v>-8.2176021037143565E-5</v>
      </c>
      <c r="N1075" s="5"/>
      <c r="R1075" s="48"/>
    </row>
    <row r="1076" spans="1:18" x14ac:dyDescent="0.2">
      <c r="A1076" s="6">
        <f t="shared" si="128"/>
        <v>14</v>
      </c>
      <c r="B1076" s="1"/>
      <c r="C1076" s="63" t="s">
        <v>177</v>
      </c>
      <c r="E1076" s="1" t="s">
        <v>21</v>
      </c>
      <c r="F1076" s="22"/>
      <c r="G1076" s="59">
        <f>IF('[3]Total Proposed Rate Full Y1'!$AG1028="","",'[3]Total Proposed Rate Full Y1'!$AG1028)</f>
        <v>-5.9470000000000002E-2</v>
      </c>
      <c r="H1076" s="59"/>
      <c r="I1076" s="59">
        <f>IF('[4]Total Proposed Rate Full Y2'!$AG1082="","",'[4]Total Proposed Rate Full Y2'!$AG1082)</f>
        <v>-5.9470000000000002E-2</v>
      </c>
      <c r="J1076" s="59"/>
      <c r="K1076" s="59">
        <f t="shared" si="124"/>
        <v>0</v>
      </c>
      <c r="L1076" s="22"/>
      <c r="M1076" s="60">
        <f t="shared" si="125"/>
        <v>0</v>
      </c>
      <c r="N1076" s="5"/>
      <c r="R1076" s="48"/>
    </row>
    <row r="1077" spans="1:18" x14ac:dyDescent="0.2">
      <c r="A1077" s="6">
        <f t="shared" ref="A1077:A1080" si="129">+A1076+1</f>
        <v>15</v>
      </c>
      <c r="B1077" s="1"/>
      <c r="C1077" s="63" t="s">
        <v>178</v>
      </c>
      <c r="E1077" s="1" t="s">
        <v>21</v>
      </c>
      <c r="F1077" s="22"/>
      <c r="G1077" s="59">
        <f>IF('[3]Total Proposed Rate Full Y1'!$AG1029="","",'[3]Total Proposed Rate Full Y1'!$AG1029)</f>
        <v>-5.9470000000000002E-2</v>
      </c>
      <c r="H1077" s="59"/>
      <c r="I1077" s="59">
        <f>IF('[4]Total Proposed Rate Full Y2'!$AG1083="","",'[4]Total Proposed Rate Full Y2'!$AG1083)</f>
        <v>-5.9470000000000002E-2</v>
      </c>
      <c r="J1077" s="59"/>
      <c r="K1077" s="59">
        <f t="shared" si="124"/>
        <v>0</v>
      </c>
      <c r="L1077" s="22"/>
      <c r="M1077" s="60">
        <f t="shared" si="125"/>
        <v>0</v>
      </c>
      <c r="N1077" s="5"/>
      <c r="R1077" s="48"/>
    </row>
    <row r="1078" spans="1:18" x14ac:dyDescent="0.2">
      <c r="A1078" s="6">
        <f t="shared" si="129"/>
        <v>16</v>
      </c>
      <c r="B1078" s="1"/>
      <c r="C1078" s="63" t="s">
        <v>179</v>
      </c>
      <c r="E1078" s="1" t="s">
        <v>21</v>
      </c>
      <c r="F1078" s="22"/>
      <c r="G1078" s="59">
        <f>IF('[3]Total Proposed Rate Full Y1'!$AG1030="","",'[3]Total Proposed Rate Full Y1'!$AG1030)</f>
        <v>-5.9470000000000002E-2</v>
      </c>
      <c r="H1078" s="59"/>
      <c r="I1078" s="59">
        <f>IF('[4]Total Proposed Rate Full Y2'!$AG1084="","",'[4]Total Proposed Rate Full Y2'!$AG1084)</f>
        <v>-5.9470000000000002E-2</v>
      </c>
      <c r="J1078" s="59"/>
      <c r="K1078" s="59">
        <f t="shared" si="124"/>
        <v>0</v>
      </c>
      <c r="L1078" s="22"/>
      <c r="M1078" s="60">
        <f t="shared" si="125"/>
        <v>0</v>
      </c>
      <c r="N1078" s="5"/>
      <c r="R1078" s="48"/>
    </row>
    <row r="1079" spans="1:18" x14ac:dyDescent="0.2">
      <c r="A1079" s="6">
        <f t="shared" si="129"/>
        <v>17</v>
      </c>
      <c r="B1079" s="1"/>
      <c r="C1079" s="63" t="s">
        <v>180</v>
      </c>
      <c r="E1079" s="1" t="s">
        <v>21</v>
      </c>
      <c r="F1079" s="22"/>
      <c r="G1079" s="59">
        <f>IF('[3]Total Proposed Rate Full Y1'!$AG1031="","",'[3]Total Proposed Rate Full Y1'!$AG1031)</f>
        <v>-5.9470000000000002E-2</v>
      </c>
      <c r="H1079" s="59"/>
      <c r="I1079" s="59">
        <f>IF('[4]Total Proposed Rate Full Y2'!$AG1085="","",'[4]Total Proposed Rate Full Y2'!$AG1085)</f>
        <v>-5.9470000000000002E-2</v>
      </c>
      <c r="J1079" s="59"/>
      <c r="K1079" s="59">
        <f t="shared" si="124"/>
        <v>0</v>
      </c>
      <c r="L1079" s="22"/>
      <c r="M1079" s="60">
        <f t="shared" si="125"/>
        <v>0</v>
      </c>
      <c r="N1079" s="5"/>
      <c r="R1079" s="48"/>
    </row>
    <row r="1080" spans="1:18" x14ac:dyDescent="0.2">
      <c r="A1080" s="6">
        <f t="shared" si="129"/>
        <v>18</v>
      </c>
      <c r="B1080" s="1"/>
      <c r="C1080" s="1" t="s">
        <v>26</v>
      </c>
      <c r="E1080" s="17" t="s">
        <v>24</v>
      </c>
      <c r="F1080" s="30"/>
      <c r="G1080" s="102">
        <f>IF('[3]Total Proposed Rate Full Y1'!$AG1032="","",'[3]Total Proposed Rate Full Y1'!$AG1032)</f>
        <v>0.16900000000000001</v>
      </c>
      <c r="H1080" s="102"/>
      <c r="I1080" s="102">
        <f>IF('[4]Total Proposed Rate Full Y2'!$AG1086="","",'[4]Total Proposed Rate Full Y2'!$AG1086)</f>
        <v>0.16900000000000001</v>
      </c>
      <c r="J1080" s="102"/>
      <c r="K1080" s="102">
        <f t="shared" si="124"/>
        <v>0</v>
      </c>
      <c r="L1080" s="22"/>
      <c r="M1080" s="60">
        <f t="shared" si="125"/>
        <v>0</v>
      </c>
      <c r="N1080" s="5"/>
      <c r="R1080" s="48"/>
    </row>
    <row r="1081" spans="1:18" x14ac:dyDescent="0.2">
      <c r="A1081" s="6"/>
      <c r="B1081" s="1"/>
      <c r="C1081" s="1"/>
      <c r="E1081" s="1"/>
      <c r="F1081" s="30"/>
      <c r="G1081" s="51" t="str">
        <f>IF('[3]Total Proposed Rate Full Y1'!$AG1033="","",'[3]Total Proposed Rate Full Y1'!$AG1033)</f>
        <v/>
      </c>
      <c r="H1081" s="59"/>
      <c r="I1081" s="51" t="str">
        <f>IF('[4]Total Proposed Rate Full Y2'!$AG1087="","",'[4]Total Proposed Rate Full Y2'!$AG1087)</f>
        <v/>
      </c>
      <c r="J1081" s="59"/>
      <c r="K1081" s="51" t="str">
        <f t="shared" si="124"/>
        <v/>
      </c>
      <c r="L1081" s="22"/>
      <c r="M1081" s="60" t="str">
        <f t="shared" si="125"/>
        <v/>
      </c>
      <c r="N1081" s="5"/>
      <c r="R1081" s="48"/>
    </row>
    <row r="1082" spans="1:18" ht="10.5" x14ac:dyDescent="0.25">
      <c r="A1082" s="6">
        <f>+A1081+1</f>
        <v>1</v>
      </c>
      <c r="B1082" s="1"/>
      <c r="C1082" s="27" t="s">
        <v>289</v>
      </c>
      <c r="E1082" s="1"/>
      <c r="F1082" s="22"/>
      <c r="G1082" s="51" t="str">
        <f>IF('[3]Total Proposed Rate Full Y1'!$AG1034="","",'[3]Total Proposed Rate Full Y1'!$AG1034)</f>
        <v/>
      </c>
      <c r="H1082" s="59"/>
      <c r="I1082" s="51" t="str">
        <f>IF('[4]Total Proposed Rate Full Y2'!$AG1088="","",'[4]Total Proposed Rate Full Y2'!$AG1088)</f>
        <v/>
      </c>
      <c r="J1082" s="59"/>
      <c r="K1082" s="51" t="str">
        <f t="shared" si="124"/>
        <v/>
      </c>
      <c r="L1082" s="22"/>
      <c r="M1082" s="60" t="str">
        <f t="shared" si="125"/>
        <v/>
      </c>
      <c r="N1082" s="5"/>
      <c r="R1082" s="48"/>
    </row>
    <row r="1083" spans="1:18" x14ac:dyDescent="0.2">
      <c r="A1083" s="6">
        <f t="shared" ref="A1083:A1096" si="130">+A1082+1</f>
        <v>2</v>
      </c>
      <c r="B1083" s="1"/>
      <c r="C1083" s="1" t="s">
        <v>12</v>
      </c>
      <c r="E1083" s="1" t="s">
        <v>13</v>
      </c>
      <c r="F1083" s="21"/>
      <c r="G1083" s="51">
        <f>IF('[3]Total Proposed Rate Full Y1'!$AG1035="","",'[3]Total Proposed Rate Full Y1'!$AG1035)</f>
        <v>0</v>
      </c>
      <c r="H1083" s="59"/>
      <c r="I1083" s="51">
        <f>IF('[4]Total Proposed Rate Full Y2'!$AG1089="","",'[4]Total Proposed Rate Full Y2'!$AG1089)</f>
        <v>0</v>
      </c>
      <c r="J1083" s="59"/>
      <c r="K1083" s="51">
        <f t="shared" si="124"/>
        <v>0</v>
      </c>
      <c r="L1083" s="4"/>
      <c r="M1083" s="60">
        <f t="shared" si="125"/>
        <v>0</v>
      </c>
      <c r="N1083" s="5"/>
      <c r="R1083" s="48"/>
    </row>
    <row r="1084" spans="1:18" x14ac:dyDescent="0.2">
      <c r="A1084" s="6">
        <f t="shared" si="130"/>
        <v>3</v>
      </c>
      <c r="B1084" s="1"/>
      <c r="C1084" s="1" t="s">
        <v>14</v>
      </c>
      <c r="E1084" s="1" t="s">
        <v>15</v>
      </c>
      <c r="F1084" s="21"/>
      <c r="G1084" s="51">
        <f>IF('[3]Total Proposed Rate Full Y1'!$AG1036="","",'[3]Total Proposed Rate Full Y1'!$AG1036)</f>
        <v>0</v>
      </c>
      <c r="H1084" s="59"/>
      <c r="I1084" s="51">
        <f>IF('[4]Total Proposed Rate Full Y2'!$AG1090="","",'[4]Total Proposed Rate Full Y2'!$AG1090)</f>
        <v>0</v>
      </c>
      <c r="J1084" s="59"/>
      <c r="K1084" s="51">
        <f t="shared" si="124"/>
        <v>0</v>
      </c>
      <c r="L1084" s="4"/>
      <c r="M1084" s="60">
        <f t="shared" si="125"/>
        <v>0</v>
      </c>
      <c r="N1084" s="5"/>
      <c r="R1084" s="48"/>
    </row>
    <row r="1085" spans="1:18" hidden="1" x14ac:dyDescent="0.2">
      <c r="A1085" s="6">
        <v>4</v>
      </c>
      <c r="B1085" s="1"/>
      <c r="C1085" s="42" t="s">
        <v>165</v>
      </c>
      <c r="E1085" s="2" t="s">
        <v>15</v>
      </c>
      <c r="F1085" s="21"/>
      <c r="G1085" s="51">
        <f>IF('[3]Total Proposed Rate Full Y1'!$AG1037="","",'[3]Total Proposed Rate Full Y1'!$AG1037)</f>
        <v>0</v>
      </c>
      <c r="H1085" s="59"/>
      <c r="I1085" s="51">
        <f>IF('[4]Total Proposed Rate Full Y2'!$AG1091="","",'[4]Total Proposed Rate Full Y2'!$AG1091)</f>
        <v>0</v>
      </c>
      <c r="J1085" s="59"/>
      <c r="K1085" s="51">
        <f t="shared" si="124"/>
        <v>0</v>
      </c>
      <c r="L1085" s="4"/>
      <c r="M1085" s="60">
        <f t="shared" si="125"/>
        <v>0</v>
      </c>
      <c r="N1085" s="5"/>
      <c r="R1085" s="48"/>
    </row>
    <row r="1086" spans="1:18" x14ac:dyDescent="0.2">
      <c r="A1086" s="6">
        <v>4</v>
      </c>
      <c r="B1086" s="1"/>
      <c r="C1086" s="1" t="s">
        <v>17</v>
      </c>
      <c r="E1086" s="1"/>
      <c r="F1086" s="21"/>
      <c r="G1086" s="51" t="str">
        <f>IF('[3]Total Proposed Rate Full Y1'!$AG1038="","",'[3]Total Proposed Rate Full Y1'!$AG1038)</f>
        <v/>
      </c>
      <c r="H1086" s="51"/>
      <c r="I1086" s="51" t="str">
        <f>IF('[4]Total Proposed Rate Full Y2'!$AG1092="","",'[4]Total Proposed Rate Full Y2'!$AG1092)</f>
        <v/>
      </c>
      <c r="J1086" s="59"/>
      <c r="K1086" s="51" t="str">
        <f t="shared" si="124"/>
        <v/>
      </c>
      <c r="L1086" s="22"/>
      <c r="M1086" s="60" t="str">
        <f t="shared" si="125"/>
        <v/>
      </c>
      <c r="N1086" s="5"/>
      <c r="R1086" s="48"/>
    </row>
    <row r="1087" spans="1:18" x14ac:dyDescent="0.2">
      <c r="A1087" s="6">
        <f t="shared" si="130"/>
        <v>5</v>
      </c>
      <c r="B1087" s="1"/>
      <c r="C1087" s="41" t="s">
        <v>70</v>
      </c>
      <c r="E1087" s="1" t="s">
        <v>15</v>
      </c>
      <c r="F1087" s="21"/>
      <c r="G1087" s="51">
        <f>IF('[3]Total Proposed Rate Full Y1'!$AG1039="","",'[3]Total Proposed Rate Full Y1'!$AG1039)</f>
        <v>0</v>
      </c>
      <c r="H1087" s="59"/>
      <c r="I1087" s="51">
        <f>IF('[4]Total Proposed Rate Full Y2'!$AG1093="","",'[4]Total Proposed Rate Full Y2'!$AG1093)</f>
        <v>0</v>
      </c>
      <c r="J1087" s="59"/>
      <c r="K1087" s="51">
        <f t="shared" si="124"/>
        <v>0</v>
      </c>
      <c r="L1087" s="4"/>
      <c r="M1087" s="60">
        <f t="shared" si="125"/>
        <v>0</v>
      </c>
      <c r="N1087" s="5"/>
      <c r="R1087" s="48"/>
    </row>
    <row r="1088" spans="1:18" x14ac:dyDescent="0.2">
      <c r="A1088" s="6">
        <f>+A1087+1</f>
        <v>6</v>
      </c>
      <c r="B1088" s="1"/>
      <c r="C1088" s="41" t="s">
        <v>71</v>
      </c>
      <c r="E1088" s="1" t="s">
        <v>15</v>
      </c>
      <c r="F1088" s="21"/>
      <c r="G1088" s="51">
        <f>IF('[3]Total Proposed Rate Full Y1'!$AG1040="","",'[3]Total Proposed Rate Full Y1'!$AG1040)</f>
        <v>0</v>
      </c>
      <c r="H1088" s="59"/>
      <c r="I1088" s="51">
        <f>IF('[4]Total Proposed Rate Full Y2'!$AG1094="","",'[4]Total Proposed Rate Full Y2'!$AG1094)</f>
        <v>0</v>
      </c>
      <c r="J1088" s="59"/>
      <c r="K1088" s="51">
        <f t="shared" si="124"/>
        <v>0</v>
      </c>
      <c r="L1088" s="4"/>
      <c r="M1088" s="60">
        <f t="shared" si="125"/>
        <v>0</v>
      </c>
      <c r="N1088" s="5"/>
      <c r="R1088" s="48"/>
    </row>
    <row r="1089" spans="1:18" x14ac:dyDescent="0.2">
      <c r="A1089" s="6">
        <f t="shared" si="130"/>
        <v>7</v>
      </c>
      <c r="B1089" s="1"/>
      <c r="C1089" s="62" t="s">
        <v>72</v>
      </c>
      <c r="E1089" s="1"/>
      <c r="F1089" s="21"/>
      <c r="G1089" s="51" t="str">
        <f>IF('[3]Total Proposed Rate Full Y1'!$AG1041="","",'[3]Total Proposed Rate Full Y1'!$AG1041)</f>
        <v/>
      </c>
      <c r="H1089" s="51"/>
      <c r="I1089" s="51" t="str">
        <f>IF('[4]Total Proposed Rate Full Y2'!$AG1095="","",'[4]Total Proposed Rate Full Y2'!$AG1095)</f>
        <v/>
      </c>
      <c r="J1089" s="59"/>
      <c r="K1089" s="51" t="str">
        <f t="shared" si="124"/>
        <v/>
      </c>
      <c r="L1089" s="22"/>
      <c r="M1089" s="60" t="str">
        <f t="shared" si="125"/>
        <v/>
      </c>
      <c r="N1089" s="5"/>
      <c r="R1089" s="48"/>
    </row>
    <row r="1090" spans="1:18" x14ac:dyDescent="0.2">
      <c r="A1090" s="6">
        <f t="shared" si="130"/>
        <v>8</v>
      </c>
      <c r="B1090" s="1"/>
      <c r="C1090" s="41" t="s">
        <v>253</v>
      </c>
      <c r="E1090" s="1" t="s">
        <v>21</v>
      </c>
      <c r="F1090" s="21"/>
      <c r="G1090" s="59">
        <f>IF('[3]Total Proposed Rate Full Y1'!$AG1042="","",'[3]Total Proposed Rate Full Y1'!$AG1042)</f>
        <v>0.43544999999999995</v>
      </c>
      <c r="H1090" s="59"/>
      <c r="I1090" s="59">
        <f>IF('[4]Total Proposed Rate Full Y2'!$AG1096="","",'[4]Total Proposed Rate Full Y2'!$AG1096)</f>
        <v>0.43541999999999997</v>
      </c>
      <c r="J1090" s="59"/>
      <c r="K1090" s="59">
        <f t="shared" si="124"/>
        <v>-2.9999999999974492E-5</v>
      </c>
      <c r="L1090" s="22"/>
      <c r="M1090" s="60">
        <f t="shared" si="125"/>
        <v>-6.8894247330289341E-5</v>
      </c>
      <c r="N1090" s="5"/>
      <c r="R1090" s="48"/>
    </row>
    <row r="1091" spans="1:18" x14ac:dyDescent="0.2">
      <c r="A1091" s="6">
        <f t="shared" si="130"/>
        <v>9</v>
      </c>
      <c r="B1091" s="1"/>
      <c r="C1091" s="41" t="s">
        <v>254</v>
      </c>
      <c r="E1091" s="1" t="s">
        <v>21</v>
      </c>
      <c r="F1091" s="21"/>
      <c r="G1091" s="59">
        <f>IF('[3]Total Proposed Rate Full Y1'!$AG1043="","",'[3]Total Proposed Rate Full Y1'!$AG1043)</f>
        <v>0.38462999999999997</v>
      </c>
      <c r="H1091" s="59"/>
      <c r="I1091" s="59">
        <f>IF('[4]Total Proposed Rate Full Y2'!$AG1097="","",'[4]Total Proposed Rate Full Y2'!$AG1097)</f>
        <v>0.3846</v>
      </c>
      <c r="J1091" s="59"/>
      <c r="K1091" s="59">
        <f t="shared" si="124"/>
        <v>-2.9999999999974492E-5</v>
      </c>
      <c r="L1091" s="22"/>
      <c r="M1091" s="60">
        <f t="shared" si="125"/>
        <v>-7.7997036112561406E-5</v>
      </c>
      <c r="N1091" s="5"/>
      <c r="R1091" s="48"/>
    </row>
    <row r="1092" spans="1:18" x14ac:dyDescent="0.2">
      <c r="A1092" s="6">
        <f t="shared" si="130"/>
        <v>10</v>
      </c>
      <c r="B1092" s="1"/>
      <c r="C1092" s="41" t="s">
        <v>255</v>
      </c>
      <c r="E1092" s="1" t="s">
        <v>21</v>
      </c>
      <c r="F1092" s="21"/>
      <c r="G1092" s="59">
        <f>IF('[3]Total Proposed Rate Full Y1'!$AG1044="","",'[3]Total Proposed Rate Full Y1'!$AG1044)</f>
        <v>0.32954</v>
      </c>
      <c r="H1092" s="59"/>
      <c r="I1092" s="59">
        <f>IF('[4]Total Proposed Rate Full Y2'!$AG1098="","",'[4]Total Proposed Rate Full Y2'!$AG1098)</f>
        <v>0.32950999999999997</v>
      </c>
      <c r="J1092" s="59"/>
      <c r="K1092" s="59">
        <f t="shared" si="124"/>
        <v>-3.0000000000030003E-5</v>
      </c>
      <c r="L1092" s="4"/>
      <c r="M1092" s="60">
        <f t="shared" si="125"/>
        <v>-9.1035989561297581E-5</v>
      </c>
      <c r="N1092" s="5"/>
      <c r="R1092" s="48"/>
    </row>
    <row r="1093" spans="1:18" x14ac:dyDescent="0.2">
      <c r="A1093" s="6">
        <f t="shared" si="130"/>
        <v>11</v>
      </c>
      <c r="B1093" s="1"/>
      <c r="C1093" s="41" t="s">
        <v>256</v>
      </c>
      <c r="E1093" s="1" t="s">
        <v>21</v>
      </c>
      <c r="F1093" s="55"/>
      <c r="G1093" s="59">
        <f>IF('[3]Total Proposed Rate Full Y1'!$AG1045="","",'[3]Total Proposed Rate Full Y1'!$AG1045)</f>
        <v>0.38569999999999999</v>
      </c>
      <c r="H1093" s="59"/>
      <c r="I1093" s="59">
        <f>IF('[4]Total Proposed Rate Full Y2'!$AG1099="","",'[4]Total Proposed Rate Full Y2'!$AG1099)</f>
        <v>0.38566999999999996</v>
      </c>
      <c r="J1093" s="59"/>
      <c r="K1093" s="59">
        <f t="shared" si="124"/>
        <v>-3.0000000000030003E-5</v>
      </c>
      <c r="L1093" s="22"/>
      <c r="M1093" s="60">
        <f t="shared" si="125"/>
        <v>-7.7780658542986789E-5</v>
      </c>
      <c r="N1093" s="5"/>
      <c r="R1093" s="48"/>
    </row>
    <row r="1094" spans="1:18" x14ac:dyDescent="0.2">
      <c r="A1094" s="6">
        <f t="shared" si="130"/>
        <v>12</v>
      </c>
      <c r="B1094" s="1"/>
      <c r="C1094" s="41" t="s">
        <v>257</v>
      </c>
      <c r="E1094" s="1" t="s">
        <v>21</v>
      </c>
      <c r="F1094" s="4"/>
      <c r="G1094" s="59">
        <f>IF('[3]Total Proposed Rate Full Y1'!$AG1046="","",'[3]Total Proposed Rate Full Y1'!$AG1046)</f>
        <v>0.34126000000000001</v>
      </c>
      <c r="H1094" s="59"/>
      <c r="I1094" s="59">
        <f>IF('[4]Total Proposed Rate Full Y2'!$AG1100="","",'[4]Total Proposed Rate Full Y2'!$AG1100)</f>
        <v>0.34122999999999998</v>
      </c>
      <c r="J1094" s="59"/>
      <c r="K1094" s="59">
        <f t="shared" si="124"/>
        <v>-3.0000000000030003E-5</v>
      </c>
      <c r="L1094" s="22"/>
      <c r="M1094" s="60">
        <f t="shared" si="125"/>
        <v>-8.7909511809265665E-5</v>
      </c>
      <c r="N1094" s="5"/>
      <c r="R1094" s="48"/>
    </row>
    <row r="1095" spans="1:18" x14ac:dyDescent="0.2">
      <c r="A1095" s="6">
        <f t="shared" si="130"/>
        <v>13</v>
      </c>
      <c r="B1095" s="1"/>
      <c r="C1095" s="41" t="s">
        <v>258</v>
      </c>
      <c r="E1095" s="1" t="s">
        <v>21</v>
      </c>
      <c r="F1095" s="4"/>
      <c r="G1095" s="59">
        <f>IF('[3]Total Proposed Rate Full Y1'!$AG1047="","",'[3]Total Proposed Rate Full Y1'!$AG1047)</f>
        <v>0.32835999999999999</v>
      </c>
      <c r="H1095" s="59"/>
      <c r="I1095" s="59">
        <f>IF('[4]Total Proposed Rate Full Y2'!$AG1101="","",'[4]Total Proposed Rate Full Y2'!$AG1101)</f>
        <v>0.32832999999999996</v>
      </c>
      <c r="J1095" s="59"/>
      <c r="K1095" s="59">
        <f t="shared" ref="K1095:K1158" si="131">IF(I1095="","",+I1095-G1095)</f>
        <v>-3.0000000000030003E-5</v>
      </c>
      <c r="L1095" s="4"/>
      <c r="M1095" s="60">
        <f t="shared" ref="M1095:M1158" si="132">IF(K1095="","",+IFERROR(K1095/G1095,0))</f>
        <v>-9.1363138019338538E-5</v>
      </c>
      <c r="N1095" s="5"/>
      <c r="R1095" s="48"/>
    </row>
    <row r="1096" spans="1:18" x14ac:dyDescent="0.2">
      <c r="A1096" s="6">
        <f t="shared" si="130"/>
        <v>14</v>
      </c>
      <c r="B1096" s="1"/>
      <c r="C1096" s="63" t="s">
        <v>177</v>
      </c>
      <c r="E1096" s="1" t="s">
        <v>21</v>
      </c>
      <c r="F1096" s="22"/>
      <c r="G1096" s="59">
        <f>IF('[3]Total Proposed Rate Full Y1'!$AG1048="","",'[3]Total Proposed Rate Full Y1'!$AG1048)</f>
        <v>-8.0030000000000004E-2</v>
      </c>
      <c r="H1096" s="59"/>
      <c r="I1096" s="59">
        <f>IF('[4]Total Proposed Rate Full Y2'!$AG1102="","",'[4]Total Proposed Rate Full Y2'!$AG1102)</f>
        <v>-8.0030000000000004E-2</v>
      </c>
      <c r="J1096" s="59"/>
      <c r="K1096" s="59">
        <f t="shared" si="131"/>
        <v>0</v>
      </c>
      <c r="L1096" s="22"/>
      <c r="M1096" s="60">
        <f t="shared" si="132"/>
        <v>0</v>
      </c>
      <c r="N1096" s="5"/>
      <c r="R1096" s="48"/>
    </row>
    <row r="1097" spans="1:18" x14ac:dyDescent="0.2">
      <c r="A1097" s="6">
        <f t="shared" ref="A1097:A1100" si="133">+A1096+1</f>
        <v>15</v>
      </c>
      <c r="B1097" s="1"/>
      <c r="C1097" s="63" t="s">
        <v>178</v>
      </c>
      <c r="E1097" s="1" t="s">
        <v>21</v>
      </c>
      <c r="F1097" s="22"/>
      <c r="G1097" s="59">
        <f>IF('[3]Total Proposed Rate Full Y1'!$AG1049="","",'[3]Total Proposed Rate Full Y1'!$AG1049)</f>
        <v>-8.0030000000000004E-2</v>
      </c>
      <c r="H1097" s="59"/>
      <c r="I1097" s="59">
        <f>IF('[4]Total Proposed Rate Full Y2'!$AG1103="","",'[4]Total Proposed Rate Full Y2'!$AG1103)</f>
        <v>-8.0030000000000004E-2</v>
      </c>
      <c r="J1097" s="59"/>
      <c r="K1097" s="59">
        <f t="shared" si="131"/>
        <v>0</v>
      </c>
      <c r="L1097" s="22"/>
      <c r="M1097" s="60">
        <f t="shared" si="132"/>
        <v>0</v>
      </c>
      <c r="N1097" s="5"/>
      <c r="R1097" s="48"/>
    </row>
    <row r="1098" spans="1:18" x14ac:dyDescent="0.2">
      <c r="A1098" s="6">
        <f t="shared" si="133"/>
        <v>16</v>
      </c>
      <c r="B1098" s="1"/>
      <c r="C1098" s="63" t="s">
        <v>179</v>
      </c>
      <c r="E1098" s="1" t="s">
        <v>21</v>
      </c>
      <c r="F1098" s="22"/>
      <c r="G1098" s="59">
        <f>IF('[3]Total Proposed Rate Full Y1'!$AG1050="","",'[3]Total Proposed Rate Full Y1'!$AG1050)</f>
        <v>-7.3300000000000004E-2</v>
      </c>
      <c r="H1098" s="59"/>
      <c r="I1098" s="59">
        <f>IF('[4]Total Proposed Rate Full Y2'!$AG1104="","",'[4]Total Proposed Rate Full Y2'!$AG1104)</f>
        <v>-7.3300000000000004E-2</v>
      </c>
      <c r="J1098" s="59"/>
      <c r="K1098" s="59">
        <f t="shared" si="131"/>
        <v>0</v>
      </c>
      <c r="L1098" s="22"/>
      <c r="M1098" s="60">
        <f t="shared" si="132"/>
        <v>0</v>
      </c>
      <c r="N1098" s="5"/>
      <c r="R1098" s="48"/>
    </row>
    <row r="1099" spans="1:18" x14ac:dyDescent="0.2">
      <c r="A1099" s="6">
        <f t="shared" si="133"/>
        <v>17</v>
      </c>
      <c r="B1099" s="1"/>
      <c r="C1099" s="63" t="s">
        <v>180</v>
      </c>
      <c r="E1099" s="1" t="s">
        <v>21</v>
      </c>
      <c r="F1099" s="22"/>
      <c r="G1099" s="59">
        <f>IF('[3]Total Proposed Rate Full Y1'!$AG1051="","",'[3]Total Proposed Rate Full Y1'!$AG1051)</f>
        <v>-7.3300000000000004E-2</v>
      </c>
      <c r="H1099" s="59"/>
      <c r="I1099" s="59">
        <f>IF('[4]Total Proposed Rate Full Y2'!$AG1105="","",'[4]Total Proposed Rate Full Y2'!$AG1105)</f>
        <v>-7.3300000000000004E-2</v>
      </c>
      <c r="J1099" s="59"/>
      <c r="K1099" s="59">
        <f t="shared" si="131"/>
        <v>0</v>
      </c>
      <c r="L1099" s="22"/>
      <c r="M1099" s="60">
        <f t="shared" si="132"/>
        <v>0</v>
      </c>
      <c r="N1099" s="5"/>
      <c r="R1099" s="48"/>
    </row>
    <row r="1100" spans="1:18" x14ac:dyDescent="0.2">
      <c r="A1100" s="6">
        <f t="shared" si="133"/>
        <v>18</v>
      </c>
      <c r="B1100" s="1"/>
      <c r="C1100" s="1" t="s">
        <v>26</v>
      </c>
      <c r="E1100" s="17" t="s">
        <v>24</v>
      </c>
      <c r="F1100" s="30"/>
      <c r="G1100" s="102">
        <f>IF('[3]Total Proposed Rate Full Y1'!$AG1052="","",'[3]Total Proposed Rate Full Y1'!$AG1052)</f>
        <v>0.16900000000000001</v>
      </c>
      <c r="H1100" s="102"/>
      <c r="I1100" s="102">
        <f>IF('[4]Total Proposed Rate Full Y2'!$AG1106="","",'[4]Total Proposed Rate Full Y2'!$AG1106)</f>
        <v>0.16900000000000001</v>
      </c>
      <c r="J1100" s="102"/>
      <c r="K1100" s="102">
        <f t="shared" si="131"/>
        <v>0</v>
      </c>
      <c r="L1100" s="22"/>
      <c r="M1100" s="60">
        <f t="shared" si="132"/>
        <v>0</v>
      </c>
      <c r="N1100" s="5"/>
      <c r="R1100" s="48"/>
    </row>
    <row r="1101" spans="1:18" x14ac:dyDescent="0.2">
      <c r="A1101" s="6"/>
      <c r="B1101" s="1"/>
      <c r="C1101" s="1"/>
      <c r="E1101" s="1"/>
      <c r="F1101" s="30"/>
      <c r="G1101" s="51" t="str">
        <f>IF('[3]Total Proposed Rate Full Y1'!$AG1053="","",'[3]Total Proposed Rate Full Y1'!$AG1053)</f>
        <v/>
      </c>
      <c r="H1101" s="59"/>
      <c r="I1101" s="51" t="str">
        <f>IF('[4]Total Proposed Rate Full Y2'!$AG1107="","",'[4]Total Proposed Rate Full Y2'!$AG1107)</f>
        <v/>
      </c>
      <c r="J1101" s="59"/>
      <c r="K1101" s="51" t="str">
        <f t="shared" si="131"/>
        <v/>
      </c>
      <c r="L1101" s="22"/>
      <c r="M1101" s="60" t="str">
        <f t="shared" si="132"/>
        <v/>
      </c>
      <c r="N1101" s="5"/>
      <c r="R1101" s="48"/>
    </row>
    <row r="1102" spans="1:18" ht="10.5" x14ac:dyDescent="0.25">
      <c r="A1102" s="6">
        <f>+A1101+1</f>
        <v>1</v>
      </c>
      <c r="B1102" s="1"/>
      <c r="C1102" s="27" t="s">
        <v>290</v>
      </c>
      <c r="E1102" s="1"/>
      <c r="F1102" s="22"/>
      <c r="G1102" s="51" t="str">
        <f>IF('[3]Total Proposed Rate Full Y1'!$AG1054="","",'[3]Total Proposed Rate Full Y1'!$AG1054)</f>
        <v/>
      </c>
      <c r="H1102" s="59"/>
      <c r="I1102" s="51" t="str">
        <f>IF('[4]Total Proposed Rate Full Y2'!$AG1108="","",'[4]Total Proposed Rate Full Y2'!$AG1108)</f>
        <v/>
      </c>
      <c r="J1102" s="59"/>
      <c r="K1102" s="51" t="str">
        <f t="shared" si="131"/>
        <v/>
      </c>
      <c r="L1102" s="22"/>
      <c r="M1102" s="60" t="str">
        <f t="shared" si="132"/>
        <v/>
      </c>
      <c r="N1102" s="5"/>
      <c r="R1102" s="48"/>
    </row>
    <row r="1103" spans="1:18" x14ac:dyDescent="0.2">
      <c r="A1103" s="6">
        <f t="shared" ref="A1103:A1116" si="134">+A1102+1</f>
        <v>2</v>
      </c>
      <c r="B1103" s="1"/>
      <c r="C1103" s="1" t="s">
        <v>12</v>
      </c>
      <c r="E1103" s="1" t="s">
        <v>13</v>
      </c>
      <c r="F1103" s="21"/>
      <c r="G1103" s="51">
        <f>IF('[3]Total Proposed Rate Full Y1'!$AG1055="","",'[3]Total Proposed Rate Full Y1'!$AG1055)</f>
        <v>0</v>
      </c>
      <c r="H1103" s="59"/>
      <c r="I1103" s="51">
        <f>IF('[4]Total Proposed Rate Full Y2'!$AG1109="","",'[4]Total Proposed Rate Full Y2'!$AG1109)</f>
        <v>0</v>
      </c>
      <c r="J1103" s="59"/>
      <c r="K1103" s="51">
        <f t="shared" si="131"/>
        <v>0</v>
      </c>
      <c r="L1103" s="4"/>
      <c r="M1103" s="60">
        <f t="shared" si="132"/>
        <v>0</v>
      </c>
      <c r="N1103" s="5"/>
      <c r="R1103" s="48"/>
    </row>
    <row r="1104" spans="1:18" x14ac:dyDescent="0.2">
      <c r="A1104" s="6">
        <f t="shared" si="134"/>
        <v>3</v>
      </c>
      <c r="B1104" s="1"/>
      <c r="C1104" s="1" t="s">
        <v>14</v>
      </c>
      <c r="E1104" s="1" t="s">
        <v>15</v>
      </c>
      <c r="F1104" s="21"/>
      <c r="G1104" s="51">
        <f>IF('[3]Total Proposed Rate Full Y1'!$AG1056="","",'[3]Total Proposed Rate Full Y1'!$AG1056)</f>
        <v>0</v>
      </c>
      <c r="H1104" s="59"/>
      <c r="I1104" s="51">
        <f>IF('[4]Total Proposed Rate Full Y2'!$AG1110="","",'[4]Total Proposed Rate Full Y2'!$AG1110)</f>
        <v>0</v>
      </c>
      <c r="J1104" s="59"/>
      <c r="K1104" s="51">
        <f t="shared" si="131"/>
        <v>0</v>
      </c>
      <c r="L1104" s="4"/>
      <c r="M1104" s="60">
        <f t="shared" si="132"/>
        <v>0</v>
      </c>
      <c r="N1104" s="5"/>
      <c r="R1104" s="48"/>
    </row>
    <row r="1105" spans="1:18" hidden="1" x14ac:dyDescent="0.2">
      <c r="A1105" s="6">
        <v>4</v>
      </c>
      <c r="B1105" s="1"/>
      <c r="C1105" s="42" t="s">
        <v>165</v>
      </c>
      <c r="E1105" s="2" t="s">
        <v>15</v>
      </c>
      <c r="F1105" s="21"/>
      <c r="G1105" s="51">
        <f>IF('[3]Total Proposed Rate Full Y1'!$AG1057="","",'[3]Total Proposed Rate Full Y1'!$AG1057)</f>
        <v>0</v>
      </c>
      <c r="H1105" s="59"/>
      <c r="I1105" s="51">
        <f>IF('[4]Total Proposed Rate Full Y2'!$AG1111="","",'[4]Total Proposed Rate Full Y2'!$AG1111)</f>
        <v>0</v>
      </c>
      <c r="J1105" s="59"/>
      <c r="K1105" s="51">
        <f t="shared" si="131"/>
        <v>0</v>
      </c>
      <c r="L1105" s="4"/>
      <c r="M1105" s="60">
        <f t="shared" si="132"/>
        <v>0</v>
      </c>
      <c r="N1105" s="5"/>
      <c r="R1105" s="48"/>
    </row>
    <row r="1106" spans="1:18" x14ac:dyDescent="0.2">
      <c r="A1106" s="6">
        <v>4</v>
      </c>
      <c r="B1106" s="1"/>
      <c r="C1106" s="1" t="s">
        <v>17</v>
      </c>
      <c r="E1106" s="1"/>
      <c r="F1106" s="21"/>
      <c r="G1106" s="51" t="str">
        <f>IF('[3]Total Proposed Rate Full Y1'!$AG1058="","",'[3]Total Proposed Rate Full Y1'!$AG1058)</f>
        <v/>
      </c>
      <c r="H1106" s="51"/>
      <c r="I1106" s="51" t="str">
        <f>IF('[4]Total Proposed Rate Full Y2'!$AG1112="","",'[4]Total Proposed Rate Full Y2'!$AG1112)</f>
        <v/>
      </c>
      <c r="J1106" s="59"/>
      <c r="K1106" s="51" t="str">
        <f t="shared" si="131"/>
        <v/>
      </c>
      <c r="L1106" s="22"/>
      <c r="M1106" s="60" t="str">
        <f t="shared" si="132"/>
        <v/>
      </c>
      <c r="N1106" s="5"/>
      <c r="R1106" s="48"/>
    </row>
    <row r="1107" spans="1:18" x14ac:dyDescent="0.2">
      <c r="A1107" s="6">
        <f t="shared" si="134"/>
        <v>5</v>
      </c>
      <c r="B1107" s="1"/>
      <c r="C1107" s="41" t="s">
        <v>70</v>
      </c>
      <c r="E1107" s="1" t="s">
        <v>15</v>
      </c>
      <c r="F1107" s="21"/>
      <c r="G1107" s="51">
        <f>IF('[3]Total Proposed Rate Full Y1'!$AG1059="","",'[3]Total Proposed Rate Full Y1'!$AG1059)</f>
        <v>0</v>
      </c>
      <c r="H1107" s="59"/>
      <c r="I1107" s="51">
        <f>IF('[4]Total Proposed Rate Full Y2'!$AG1113="","",'[4]Total Proposed Rate Full Y2'!$AG1113)</f>
        <v>0</v>
      </c>
      <c r="J1107" s="59"/>
      <c r="K1107" s="51">
        <f t="shared" si="131"/>
        <v>0</v>
      </c>
      <c r="L1107" s="4"/>
      <c r="M1107" s="60">
        <f t="shared" si="132"/>
        <v>0</v>
      </c>
      <c r="N1107" s="5"/>
      <c r="R1107" s="48"/>
    </row>
    <row r="1108" spans="1:18" x14ac:dyDescent="0.2">
      <c r="A1108" s="6">
        <f>+A1107+1</f>
        <v>6</v>
      </c>
      <c r="B1108" s="1"/>
      <c r="C1108" s="41" t="s">
        <v>71</v>
      </c>
      <c r="E1108" s="1" t="s">
        <v>15</v>
      </c>
      <c r="F1108" s="21"/>
      <c r="G1108" s="51">
        <f>IF('[3]Total Proposed Rate Full Y1'!$AG1060="","",'[3]Total Proposed Rate Full Y1'!$AG1060)</f>
        <v>0</v>
      </c>
      <c r="H1108" s="59"/>
      <c r="I1108" s="51">
        <f>IF('[4]Total Proposed Rate Full Y2'!$AG1114="","",'[4]Total Proposed Rate Full Y2'!$AG1114)</f>
        <v>0</v>
      </c>
      <c r="J1108" s="59"/>
      <c r="K1108" s="51">
        <f t="shared" si="131"/>
        <v>0</v>
      </c>
      <c r="L1108" s="4"/>
      <c r="M1108" s="60">
        <f t="shared" si="132"/>
        <v>0</v>
      </c>
      <c r="N1108" s="5"/>
      <c r="R1108" s="48"/>
    </row>
    <row r="1109" spans="1:18" x14ac:dyDescent="0.2">
      <c r="A1109" s="6">
        <f t="shared" si="134"/>
        <v>7</v>
      </c>
      <c r="B1109" s="1"/>
      <c r="C1109" s="62" t="s">
        <v>72</v>
      </c>
      <c r="E1109" s="1"/>
      <c r="F1109" s="21"/>
      <c r="G1109" s="51" t="str">
        <f>IF('[3]Total Proposed Rate Full Y1'!$AG1061="","",'[3]Total Proposed Rate Full Y1'!$AG1061)</f>
        <v/>
      </c>
      <c r="H1109" s="51"/>
      <c r="I1109" s="51" t="str">
        <f>IF('[4]Total Proposed Rate Full Y2'!$AG1115="","",'[4]Total Proposed Rate Full Y2'!$AG1115)</f>
        <v/>
      </c>
      <c r="J1109" s="59"/>
      <c r="K1109" s="51" t="str">
        <f t="shared" si="131"/>
        <v/>
      </c>
      <c r="L1109" s="22"/>
      <c r="M1109" s="60" t="str">
        <f t="shared" si="132"/>
        <v/>
      </c>
      <c r="N1109" s="5"/>
      <c r="R1109" s="48"/>
    </row>
    <row r="1110" spans="1:18" x14ac:dyDescent="0.2">
      <c r="A1110" s="6">
        <f t="shared" si="134"/>
        <v>8</v>
      </c>
      <c r="B1110" s="1"/>
      <c r="C1110" s="41" t="s">
        <v>253</v>
      </c>
      <c r="E1110" s="1" t="s">
        <v>21</v>
      </c>
      <c r="F1110" s="21"/>
      <c r="G1110" s="59">
        <f>IF('[3]Total Proposed Rate Full Y1'!$AG1062="","",'[3]Total Proposed Rate Full Y1'!$AG1062)</f>
        <v>0.34132999999999997</v>
      </c>
      <c r="H1110" s="59"/>
      <c r="I1110" s="59">
        <f>IF('[4]Total Proposed Rate Full Y2'!$AG1116="","",'[4]Total Proposed Rate Full Y2'!$AG1116)</f>
        <v>0.34130999999999995</v>
      </c>
      <c r="J1110" s="59"/>
      <c r="K1110" s="59">
        <f t="shared" si="131"/>
        <v>-2.0000000000020002E-5</v>
      </c>
      <c r="L1110" s="22"/>
      <c r="M1110" s="60">
        <f t="shared" si="132"/>
        <v>-5.859432221023644E-5</v>
      </c>
      <c r="N1110" s="5"/>
      <c r="R1110" s="48"/>
    </row>
    <row r="1111" spans="1:18" x14ac:dyDescent="0.2">
      <c r="A1111" s="6">
        <f t="shared" si="134"/>
        <v>9</v>
      </c>
      <c r="B1111" s="1"/>
      <c r="C1111" s="41" t="s">
        <v>254</v>
      </c>
      <c r="E1111" s="1" t="s">
        <v>21</v>
      </c>
      <c r="F1111" s="21"/>
      <c r="G1111" s="59">
        <f>IF('[3]Total Proposed Rate Full Y1'!$AG1063="","",'[3]Total Proposed Rate Full Y1'!$AG1063)</f>
        <v>0.29050999999999999</v>
      </c>
      <c r="H1111" s="59"/>
      <c r="I1111" s="59">
        <f>IF('[4]Total Proposed Rate Full Y2'!$AG1117="","",'[4]Total Proposed Rate Full Y2'!$AG1117)</f>
        <v>0.29048999999999997</v>
      </c>
      <c r="J1111" s="59"/>
      <c r="K1111" s="59">
        <f t="shared" si="131"/>
        <v>-2.0000000000020002E-5</v>
      </c>
      <c r="L1111" s="22"/>
      <c r="M1111" s="60">
        <f t="shared" si="132"/>
        <v>-6.8844445974389871E-5</v>
      </c>
      <c r="N1111" s="5"/>
      <c r="R1111" s="48"/>
    </row>
    <row r="1112" spans="1:18" x14ac:dyDescent="0.2">
      <c r="A1112" s="6">
        <f t="shared" si="134"/>
        <v>10</v>
      </c>
      <c r="B1112" s="1"/>
      <c r="C1112" s="41" t="s">
        <v>255</v>
      </c>
      <c r="E1112" s="1" t="s">
        <v>21</v>
      </c>
      <c r="F1112" s="21"/>
      <c r="G1112" s="59">
        <f>IF('[3]Total Proposed Rate Full Y1'!$AG1064="","",'[3]Total Proposed Rate Full Y1'!$AG1064)</f>
        <v>0.23541999999999999</v>
      </c>
      <c r="H1112" s="59"/>
      <c r="I1112" s="59">
        <f>IF('[4]Total Proposed Rate Full Y2'!$AG1118="","",'[4]Total Proposed Rate Full Y2'!$AG1118)</f>
        <v>0.23540000000000003</v>
      </c>
      <c r="J1112" s="59"/>
      <c r="K1112" s="59">
        <f t="shared" si="131"/>
        <v>-1.9999999999964491E-5</v>
      </c>
      <c r="L1112" s="4"/>
      <c r="M1112" s="60">
        <f t="shared" si="132"/>
        <v>-8.4954549315965043E-5</v>
      </c>
      <c r="N1112" s="5"/>
      <c r="R1112" s="48"/>
    </row>
    <row r="1113" spans="1:18" x14ac:dyDescent="0.2">
      <c r="A1113" s="6">
        <f t="shared" si="134"/>
        <v>11</v>
      </c>
      <c r="B1113" s="1"/>
      <c r="C1113" s="41" t="s">
        <v>256</v>
      </c>
      <c r="E1113" s="1" t="s">
        <v>21</v>
      </c>
      <c r="F1113" s="55"/>
      <c r="G1113" s="59">
        <f>IF('[3]Total Proposed Rate Full Y1'!$AG1065="","",'[3]Total Proposed Rate Full Y1'!$AG1065)</f>
        <v>0.29997999999999997</v>
      </c>
      <c r="H1113" s="59"/>
      <c r="I1113" s="59">
        <f>IF('[4]Total Proposed Rate Full Y2'!$AG1119="","",'[4]Total Proposed Rate Full Y2'!$AG1119)</f>
        <v>0.29995999999999995</v>
      </c>
      <c r="J1113" s="59"/>
      <c r="K1113" s="59">
        <f t="shared" si="131"/>
        <v>-2.0000000000020002E-5</v>
      </c>
      <c r="L1113" s="22"/>
      <c r="M1113" s="60">
        <f t="shared" si="132"/>
        <v>-6.6671111407493852E-5</v>
      </c>
      <c r="N1113" s="5"/>
      <c r="R1113" s="48"/>
    </row>
    <row r="1114" spans="1:18" x14ac:dyDescent="0.2">
      <c r="A1114" s="6">
        <f t="shared" si="134"/>
        <v>12</v>
      </c>
      <c r="B1114" s="1"/>
      <c r="C1114" s="41" t="s">
        <v>257</v>
      </c>
      <c r="E1114" s="1" t="s">
        <v>21</v>
      </c>
      <c r="F1114" s="4"/>
      <c r="G1114" s="59">
        <f>IF('[3]Total Proposed Rate Full Y1'!$AG1066="","",'[3]Total Proposed Rate Full Y1'!$AG1066)</f>
        <v>0.25553999999999999</v>
      </c>
      <c r="H1114" s="59"/>
      <c r="I1114" s="59">
        <f>IF('[4]Total Proposed Rate Full Y2'!$AG1120="","",'[4]Total Proposed Rate Full Y2'!$AG1120)</f>
        <v>0.25551999999999997</v>
      </c>
      <c r="J1114" s="59"/>
      <c r="K1114" s="59">
        <f t="shared" si="131"/>
        <v>-2.0000000000020002E-5</v>
      </c>
      <c r="L1114" s="22"/>
      <c r="M1114" s="60">
        <f t="shared" si="132"/>
        <v>-7.8265633560381943E-5</v>
      </c>
      <c r="N1114" s="5"/>
      <c r="R1114" s="48"/>
    </row>
    <row r="1115" spans="1:18" x14ac:dyDescent="0.2">
      <c r="A1115" s="6">
        <f t="shared" si="134"/>
        <v>13</v>
      </c>
      <c r="B1115" s="1"/>
      <c r="C1115" s="41" t="s">
        <v>258</v>
      </c>
      <c r="E1115" s="1" t="s">
        <v>21</v>
      </c>
      <c r="F1115" s="4"/>
      <c r="G1115" s="59">
        <f>IF('[3]Total Proposed Rate Full Y1'!$AG1067="","",'[3]Total Proposed Rate Full Y1'!$AG1067)</f>
        <v>0.24263999999999999</v>
      </c>
      <c r="H1115" s="59"/>
      <c r="I1115" s="59">
        <f>IF('[4]Total Proposed Rate Full Y2'!$AG1121="","",'[4]Total Proposed Rate Full Y2'!$AG1121)</f>
        <v>0.24261999999999997</v>
      </c>
      <c r="J1115" s="59"/>
      <c r="K1115" s="59">
        <f t="shared" si="131"/>
        <v>-2.0000000000020002E-5</v>
      </c>
      <c r="L1115" s="4"/>
      <c r="M1115" s="60">
        <f t="shared" si="132"/>
        <v>-8.2426640290224215E-5</v>
      </c>
      <c r="N1115" s="5"/>
      <c r="R1115" s="48"/>
    </row>
    <row r="1116" spans="1:18" x14ac:dyDescent="0.2">
      <c r="A1116" s="6">
        <f t="shared" si="134"/>
        <v>14</v>
      </c>
      <c r="B1116" s="1"/>
      <c r="C1116" s="63" t="s">
        <v>177</v>
      </c>
      <c r="E1116" s="1" t="s">
        <v>21</v>
      </c>
      <c r="F1116" s="22"/>
      <c r="G1116" s="59">
        <f>IF('[3]Total Proposed Rate Full Y1'!$AG1068="","",'[3]Total Proposed Rate Full Y1'!$AG1068)</f>
        <v>-5.9470000000000002E-2</v>
      </c>
      <c r="H1116" s="59"/>
      <c r="I1116" s="59">
        <f>IF('[4]Total Proposed Rate Full Y2'!$AG1122="","",'[4]Total Proposed Rate Full Y2'!$AG1122)</f>
        <v>-5.9470000000000002E-2</v>
      </c>
      <c r="J1116" s="59"/>
      <c r="K1116" s="59">
        <f t="shared" si="131"/>
        <v>0</v>
      </c>
      <c r="L1116" s="22"/>
      <c r="M1116" s="60">
        <f t="shared" si="132"/>
        <v>0</v>
      </c>
      <c r="N1116" s="5"/>
      <c r="R1116" s="48"/>
    </row>
    <row r="1117" spans="1:18" x14ac:dyDescent="0.2">
      <c r="A1117" s="6">
        <f t="shared" ref="A1117:A1120" si="135">+A1116+1</f>
        <v>15</v>
      </c>
      <c r="B1117" s="1"/>
      <c r="C1117" s="63" t="s">
        <v>178</v>
      </c>
      <c r="E1117" s="1" t="s">
        <v>21</v>
      </c>
      <c r="F1117" s="22"/>
      <c r="G1117" s="59">
        <f>IF('[3]Total Proposed Rate Full Y1'!$AG1069="","",'[3]Total Proposed Rate Full Y1'!$AG1069)</f>
        <v>-5.9470000000000002E-2</v>
      </c>
      <c r="H1117" s="59"/>
      <c r="I1117" s="59">
        <f>IF('[4]Total Proposed Rate Full Y2'!$AG1123="","",'[4]Total Proposed Rate Full Y2'!$AG1123)</f>
        <v>-5.9470000000000002E-2</v>
      </c>
      <c r="J1117" s="59"/>
      <c r="K1117" s="59">
        <f t="shared" si="131"/>
        <v>0</v>
      </c>
      <c r="L1117" s="22"/>
      <c r="M1117" s="60">
        <f t="shared" si="132"/>
        <v>0</v>
      </c>
      <c r="N1117" s="5"/>
      <c r="R1117" s="48"/>
    </row>
    <row r="1118" spans="1:18" x14ac:dyDescent="0.2">
      <c r="A1118" s="6">
        <f t="shared" si="135"/>
        <v>16</v>
      </c>
      <c r="B1118" s="1"/>
      <c r="C1118" s="63" t="s">
        <v>179</v>
      </c>
      <c r="E1118" s="1" t="s">
        <v>21</v>
      </c>
      <c r="F1118" s="22"/>
      <c r="G1118" s="59">
        <f>IF('[3]Total Proposed Rate Full Y1'!$AG1070="","",'[3]Total Proposed Rate Full Y1'!$AG1070)</f>
        <v>-5.4469999999999998E-2</v>
      </c>
      <c r="H1118" s="59"/>
      <c r="I1118" s="59">
        <f>IF('[4]Total Proposed Rate Full Y2'!$AG1124="","",'[4]Total Proposed Rate Full Y2'!$AG1124)</f>
        <v>-5.4469999999999998E-2</v>
      </c>
      <c r="J1118" s="59"/>
      <c r="K1118" s="59">
        <f t="shared" si="131"/>
        <v>0</v>
      </c>
      <c r="L1118" s="22"/>
      <c r="M1118" s="60">
        <f t="shared" si="132"/>
        <v>0</v>
      </c>
      <c r="N1118" s="5"/>
      <c r="R1118" s="48"/>
    </row>
    <row r="1119" spans="1:18" x14ac:dyDescent="0.2">
      <c r="A1119" s="6">
        <f t="shared" si="135"/>
        <v>17</v>
      </c>
      <c r="B1119" s="1"/>
      <c r="C1119" s="63" t="s">
        <v>180</v>
      </c>
      <c r="E1119" s="1" t="s">
        <v>21</v>
      </c>
      <c r="F1119" s="22"/>
      <c r="G1119" s="59">
        <f>IF('[3]Total Proposed Rate Full Y1'!$AG1071="","",'[3]Total Proposed Rate Full Y1'!$AG1071)</f>
        <v>-5.4469999999999998E-2</v>
      </c>
      <c r="H1119" s="59"/>
      <c r="I1119" s="59">
        <f>IF('[4]Total Proposed Rate Full Y2'!$AG1125="","",'[4]Total Proposed Rate Full Y2'!$AG1125)</f>
        <v>-5.4469999999999998E-2</v>
      </c>
      <c r="J1119" s="59"/>
      <c r="K1119" s="59">
        <f t="shared" si="131"/>
        <v>0</v>
      </c>
      <c r="L1119" s="22"/>
      <c r="M1119" s="60">
        <f t="shared" si="132"/>
        <v>0</v>
      </c>
      <c r="N1119" s="5"/>
      <c r="R1119" s="48"/>
    </row>
    <row r="1120" spans="1:18" x14ac:dyDescent="0.2">
      <c r="A1120" s="6">
        <f t="shared" si="135"/>
        <v>18</v>
      </c>
      <c r="B1120" s="1"/>
      <c r="C1120" s="1" t="s">
        <v>26</v>
      </c>
      <c r="E1120" s="17" t="s">
        <v>24</v>
      </c>
      <c r="F1120" s="30"/>
      <c r="G1120" s="102">
        <f>IF('[3]Total Proposed Rate Full Y1'!$AG1072="","",'[3]Total Proposed Rate Full Y1'!$AG1072)</f>
        <v>0.16900000000000001</v>
      </c>
      <c r="H1120" s="102"/>
      <c r="I1120" s="102">
        <f>IF('[4]Total Proposed Rate Full Y2'!$AG1126="","",'[4]Total Proposed Rate Full Y2'!$AG1126)</f>
        <v>0.16900000000000001</v>
      </c>
      <c r="J1120" s="102"/>
      <c r="K1120" s="102">
        <f t="shared" si="131"/>
        <v>0</v>
      </c>
      <c r="L1120" s="22"/>
      <c r="M1120" s="60">
        <f t="shared" si="132"/>
        <v>0</v>
      </c>
      <c r="N1120" s="5"/>
      <c r="R1120" s="48"/>
    </row>
    <row r="1121" spans="1:18" x14ac:dyDescent="0.2">
      <c r="A1121" s="6"/>
      <c r="B1121" s="1"/>
      <c r="C1121" s="1"/>
      <c r="E1121" s="1"/>
      <c r="F1121" s="30"/>
      <c r="G1121" s="51" t="str">
        <f>IF('[3]Total Proposed Rate Full Y1'!$AG1073="","",'[3]Total Proposed Rate Full Y1'!$AG1073)</f>
        <v/>
      </c>
      <c r="H1121" s="59"/>
      <c r="I1121" s="51" t="str">
        <f>IF('[4]Total Proposed Rate Full Y2'!$AG1127="","",'[4]Total Proposed Rate Full Y2'!$AG1127)</f>
        <v/>
      </c>
      <c r="J1121" s="59"/>
      <c r="K1121" s="51" t="str">
        <f t="shared" si="131"/>
        <v/>
      </c>
      <c r="L1121" s="22"/>
      <c r="M1121" s="60" t="str">
        <f t="shared" si="132"/>
        <v/>
      </c>
      <c r="N1121" s="5"/>
      <c r="R1121" s="48"/>
    </row>
    <row r="1122" spans="1:18" ht="10.5" x14ac:dyDescent="0.25">
      <c r="A1122" s="6">
        <f>+A1121+1</f>
        <v>1</v>
      </c>
      <c r="B1122" s="1"/>
      <c r="C1122" s="27" t="s">
        <v>304</v>
      </c>
      <c r="E1122" s="1"/>
      <c r="F1122" s="22"/>
      <c r="G1122" s="51" t="str">
        <f>IF('[3]Total Proposed Rate Full Y1'!$AG1074="","",'[3]Total Proposed Rate Full Y1'!$AG1074)</f>
        <v/>
      </c>
      <c r="H1122" s="59"/>
      <c r="I1122" s="51" t="str">
        <f>IF('[4]Total Proposed Rate Full Y2'!$AG1128="","",'[4]Total Proposed Rate Full Y2'!$AG1128)</f>
        <v/>
      </c>
      <c r="J1122" s="59"/>
      <c r="K1122" s="51" t="str">
        <f t="shared" si="131"/>
        <v/>
      </c>
      <c r="L1122" s="22"/>
      <c r="M1122" s="60" t="str">
        <f t="shared" si="132"/>
        <v/>
      </c>
      <c r="N1122" s="5"/>
      <c r="R1122" s="48"/>
    </row>
    <row r="1123" spans="1:18" x14ac:dyDescent="0.2">
      <c r="A1123" s="6">
        <f t="shared" ref="A1123:A1136" si="136">+A1122+1</f>
        <v>2</v>
      </c>
      <c r="B1123" s="1"/>
      <c r="C1123" s="1" t="s">
        <v>12</v>
      </c>
      <c r="E1123" s="1" t="s">
        <v>13</v>
      </c>
      <c r="F1123" s="21"/>
      <c r="G1123" s="51">
        <f>IF('[3]Total Proposed Rate Full Y1'!$AG1075="","",'[3]Total Proposed Rate Full Y1'!$AG1075)</f>
        <v>0</v>
      </c>
      <c r="H1123" s="59"/>
      <c r="I1123" s="51">
        <f>IF('[4]Total Proposed Rate Full Y2'!$AG1129="","",'[4]Total Proposed Rate Full Y2'!$AG1129)</f>
        <v>0</v>
      </c>
      <c r="J1123" s="59"/>
      <c r="K1123" s="51">
        <f t="shared" si="131"/>
        <v>0</v>
      </c>
      <c r="L1123" s="4"/>
      <c r="M1123" s="60">
        <f t="shared" si="132"/>
        <v>0</v>
      </c>
      <c r="N1123" s="5"/>
      <c r="R1123" s="48"/>
    </row>
    <row r="1124" spans="1:18" x14ac:dyDescent="0.2">
      <c r="A1124" s="6">
        <f t="shared" si="136"/>
        <v>3</v>
      </c>
      <c r="B1124" s="1"/>
      <c r="C1124" s="1" t="s">
        <v>14</v>
      </c>
      <c r="E1124" s="1" t="s">
        <v>15</v>
      </c>
      <c r="F1124" s="21"/>
      <c r="G1124" s="51">
        <f>IF('[3]Total Proposed Rate Full Y1'!$AG1076="","",'[3]Total Proposed Rate Full Y1'!$AG1076)</f>
        <v>0</v>
      </c>
      <c r="H1124" s="59"/>
      <c r="I1124" s="51">
        <f>IF('[4]Total Proposed Rate Full Y2'!$AG1130="","",'[4]Total Proposed Rate Full Y2'!$AG1130)</f>
        <v>0</v>
      </c>
      <c r="J1124" s="59"/>
      <c r="K1124" s="51">
        <f t="shared" si="131"/>
        <v>0</v>
      </c>
      <c r="L1124" s="4"/>
      <c r="M1124" s="60">
        <f t="shared" si="132"/>
        <v>0</v>
      </c>
      <c r="N1124" s="5"/>
      <c r="R1124" s="48"/>
    </row>
    <row r="1125" spans="1:18" hidden="1" x14ac:dyDescent="0.2">
      <c r="A1125" s="6">
        <v>4</v>
      </c>
      <c r="B1125" s="1"/>
      <c r="C1125" s="42" t="s">
        <v>165</v>
      </c>
      <c r="E1125" s="2" t="s">
        <v>15</v>
      </c>
      <c r="F1125" s="21"/>
      <c r="G1125" s="51">
        <f>IF('[3]Total Proposed Rate Full Y1'!$AG1077="","",'[3]Total Proposed Rate Full Y1'!$AG1077)</f>
        <v>0</v>
      </c>
      <c r="H1125" s="59"/>
      <c r="I1125" s="51">
        <f>IF('[4]Total Proposed Rate Full Y2'!$AG1131="","",'[4]Total Proposed Rate Full Y2'!$AG1131)</f>
        <v>0</v>
      </c>
      <c r="J1125" s="59"/>
      <c r="K1125" s="51">
        <f t="shared" si="131"/>
        <v>0</v>
      </c>
      <c r="L1125" s="4"/>
      <c r="M1125" s="60">
        <f t="shared" si="132"/>
        <v>0</v>
      </c>
      <c r="N1125" s="5"/>
      <c r="R1125" s="48"/>
    </row>
    <row r="1126" spans="1:18" x14ac:dyDescent="0.2">
      <c r="A1126" s="6">
        <v>4</v>
      </c>
      <c r="B1126" s="1"/>
      <c r="C1126" s="1" t="s">
        <v>17</v>
      </c>
      <c r="E1126" s="1"/>
      <c r="F1126" s="21"/>
      <c r="G1126" s="51" t="str">
        <f>IF('[3]Total Proposed Rate Full Y1'!$AG1078="","",'[3]Total Proposed Rate Full Y1'!$AG1078)</f>
        <v/>
      </c>
      <c r="H1126" s="51"/>
      <c r="I1126" s="51" t="str">
        <f>IF('[4]Total Proposed Rate Full Y2'!$AG1132="","",'[4]Total Proposed Rate Full Y2'!$AG1132)</f>
        <v/>
      </c>
      <c r="J1126" s="59"/>
      <c r="K1126" s="51" t="str">
        <f t="shared" si="131"/>
        <v/>
      </c>
      <c r="L1126" s="22"/>
      <c r="M1126" s="60" t="str">
        <f t="shared" si="132"/>
        <v/>
      </c>
      <c r="N1126" s="5"/>
      <c r="R1126" s="48"/>
    </row>
    <row r="1127" spans="1:18" x14ac:dyDescent="0.2">
      <c r="A1127" s="6">
        <f t="shared" si="136"/>
        <v>5</v>
      </c>
      <c r="B1127" s="1"/>
      <c r="C1127" s="41" t="s">
        <v>70</v>
      </c>
      <c r="E1127" s="1" t="s">
        <v>15</v>
      </c>
      <c r="F1127" s="21"/>
      <c r="G1127" s="51">
        <f>IF('[3]Total Proposed Rate Full Y1'!$AG1079="","",'[3]Total Proposed Rate Full Y1'!$AG1079)</f>
        <v>0</v>
      </c>
      <c r="H1127" s="59"/>
      <c r="I1127" s="51">
        <f>IF('[4]Total Proposed Rate Full Y2'!$AG1133="","",'[4]Total Proposed Rate Full Y2'!$AG1133)</f>
        <v>0</v>
      </c>
      <c r="J1127" s="59"/>
      <c r="K1127" s="51">
        <f t="shared" si="131"/>
        <v>0</v>
      </c>
      <c r="L1127" s="4"/>
      <c r="M1127" s="60">
        <f t="shared" si="132"/>
        <v>0</v>
      </c>
      <c r="N1127" s="5"/>
      <c r="R1127" s="48"/>
    </row>
    <row r="1128" spans="1:18" x14ac:dyDescent="0.2">
      <c r="A1128" s="6">
        <f>+A1127+1</f>
        <v>6</v>
      </c>
      <c r="B1128" s="1"/>
      <c r="C1128" s="41" t="s">
        <v>71</v>
      </c>
      <c r="E1128" s="1" t="s">
        <v>15</v>
      </c>
      <c r="F1128" s="21"/>
      <c r="G1128" s="51">
        <f>IF('[3]Total Proposed Rate Full Y1'!$AG1080="","",'[3]Total Proposed Rate Full Y1'!$AG1080)</f>
        <v>0</v>
      </c>
      <c r="H1128" s="59"/>
      <c r="I1128" s="51">
        <f>IF('[4]Total Proposed Rate Full Y2'!$AG1134="","",'[4]Total Proposed Rate Full Y2'!$AG1134)</f>
        <v>0</v>
      </c>
      <c r="J1128" s="59"/>
      <c r="K1128" s="51">
        <f t="shared" si="131"/>
        <v>0</v>
      </c>
      <c r="L1128" s="4"/>
      <c r="M1128" s="60">
        <f t="shared" si="132"/>
        <v>0</v>
      </c>
      <c r="N1128" s="5"/>
      <c r="R1128" s="48"/>
    </row>
    <row r="1129" spans="1:18" x14ac:dyDescent="0.2">
      <c r="A1129" s="6">
        <f t="shared" si="136"/>
        <v>7</v>
      </c>
      <c r="B1129" s="1"/>
      <c r="C1129" s="62" t="s">
        <v>72</v>
      </c>
      <c r="E1129" s="1"/>
      <c r="F1129" s="21"/>
      <c r="G1129" s="51" t="str">
        <f>IF('[3]Total Proposed Rate Full Y1'!$AG1081="","",'[3]Total Proposed Rate Full Y1'!$AG1081)</f>
        <v/>
      </c>
      <c r="H1129" s="51"/>
      <c r="I1129" s="51" t="str">
        <f>IF('[4]Total Proposed Rate Full Y2'!$AG1135="","",'[4]Total Proposed Rate Full Y2'!$AG1135)</f>
        <v/>
      </c>
      <c r="J1129" s="59"/>
      <c r="K1129" s="51" t="str">
        <f t="shared" si="131"/>
        <v/>
      </c>
      <c r="L1129" s="22"/>
      <c r="M1129" s="60" t="str">
        <f t="shared" si="132"/>
        <v/>
      </c>
      <c r="N1129" s="5"/>
      <c r="R1129" s="48"/>
    </row>
    <row r="1130" spans="1:18" x14ac:dyDescent="0.2">
      <c r="A1130" s="6">
        <f t="shared" si="136"/>
        <v>8</v>
      </c>
      <c r="B1130" s="1"/>
      <c r="C1130" s="41" t="s">
        <v>253</v>
      </c>
      <c r="E1130" s="1" t="s">
        <v>21</v>
      </c>
      <c r="F1130" s="21"/>
      <c r="G1130" s="59">
        <f>IF('[3]Total Proposed Rate Full Y1'!$AG1082="","",'[3]Total Proposed Rate Full Y1'!$AG1082)</f>
        <v>0.44198999999999999</v>
      </c>
      <c r="H1130" s="59"/>
      <c r="I1130" s="59">
        <f>IF('[4]Total Proposed Rate Full Y2'!$AG1136="","",'[4]Total Proposed Rate Full Y2'!$AG1136)</f>
        <v>0.44195999999999996</v>
      </c>
      <c r="J1130" s="59"/>
      <c r="K1130" s="59">
        <f t="shared" si="131"/>
        <v>-3.0000000000030003E-5</v>
      </c>
      <c r="L1130" s="22"/>
      <c r="M1130" s="60">
        <f t="shared" si="132"/>
        <v>-6.787483879732574E-5</v>
      </c>
      <c r="N1130" s="5"/>
      <c r="R1130" s="48"/>
    </row>
    <row r="1131" spans="1:18" x14ac:dyDescent="0.2">
      <c r="A1131" s="6">
        <f t="shared" si="136"/>
        <v>9</v>
      </c>
      <c r="B1131" s="1"/>
      <c r="C1131" s="41" t="s">
        <v>254</v>
      </c>
      <c r="E1131" s="1" t="s">
        <v>21</v>
      </c>
      <c r="F1131" s="21"/>
      <c r="G1131" s="59">
        <f>IF('[3]Total Proposed Rate Full Y1'!$AG1083="","",'[3]Total Proposed Rate Full Y1'!$AG1083)</f>
        <v>0.39116999999999996</v>
      </c>
      <c r="H1131" s="59"/>
      <c r="I1131" s="59">
        <f>IF('[4]Total Proposed Rate Full Y2'!$AG1137="","",'[4]Total Proposed Rate Full Y2'!$AG1137)</f>
        <v>0.39113999999999999</v>
      </c>
      <c r="J1131" s="59"/>
      <c r="K1131" s="59">
        <f t="shared" si="131"/>
        <v>-2.9999999999974492E-5</v>
      </c>
      <c r="L1131" s="22"/>
      <c r="M1131" s="60">
        <f t="shared" si="132"/>
        <v>-7.6692997929223852E-5</v>
      </c>
      <c r="N1131" s="5"/>
      <c r="R1131" s="48"/>
    </row>
    <row r="1132" spans="1:18" x14ac:dyDescent="0.2">
      <c r="A1132" s="6">
        <f t="shared" si="136"/>
        <v>10</v>
      </c>
      <c r="B1132" s="1"/>
      <c r="C1132" s="41" t="s">
        <v>255</v>
      </c>
      <c r="E1132" s="1" t="s">
        <v>21</v>
      </c>
      <c r="F1132" s="21"/>
      <c r="G1132" s="59">
        <f>IF('[3]Total Proposed Rate Full Y1'!$AG1084="","",'[3]Total Proposed Rate Full Y1'!$AG1084)</f>
        <v>0.33607999999999999</v>
      </c>
      <c r="H1132" s="59"/>
      <c r="I1132" s="59">
        <f>IF('[4]Total Proposed Rate Full Y2'!$AG1138="","",'[4]Total Proposed Rate Full Y2'!$AG1138)</f>
        <v>0.33605000000000002</v>
      </c>
      <c r="J1132" s="59"/>
      <c r="K1132" s="59">
        <f t="shared" si="131"/>
        <v>-2.9999999999974492E-5</v>
      </c>
      <c r="L1132" s="4"/>
      <c r="M1132" s="60">
        <f t="shared" si="132"/>
        <v>-8.9264460842580613E-5</v>
      </c>
      <c r="N1132" s="5"/>
      <c r="R1132" s="48"/>
    </row>
    <row r="1133" spans="1:18" x14ac:dyDescent="0.2">
      <c r="A1133" s="6">
        <f t="shared" si="136"/>
        <v>11</v>
      </c>
      <c r="B1133" s="1"/>
      <c r="C1133" s="41" t="s">
        <v>256</v>
      </c>
      <c r="E1133" s="1" t="s">
        <v>21</v>
      </c>
      <c r="F1133" s="55"/>
      <c r="G1133" s="59">
        <f>IF('[3]Total Proposed Rate Full Y1'!$AG1085="","",'[3]Total Proposed Rate Full Y1'!$AG1085)</f>
        <v>0.39223999999999998</v>
      </c>
      <c r="H1133" s="59"/>
      <c r="I1133" s="59">
        <f>IF('[4]Total Proposed Rate Full Y2'!$AG1139="","",'[4]Total Proposed Rate Full Y2'!$AG1139)</f>
        <v>0.39221</v>
      </c>
      <c r="J1133" s="59"/>
      <c r="K1133" s="59">
        <f t="shared" si="131"/>
        <v>-2.9999999999974492E-5</v>
      </c>
      <c r="L1133" s="22"/>
      <c r="M1133" s="60">
        <f t="shared" si="132"/>
        <v>-7.648378543742222E-5</v>
      </c>
      <c r="N1133" s="5"/>
      <c r="R1133" s="48"/>
    </row>
    <row r="1134" spans="1:18" x14ac:dyDescent="0.2">
      <c r="A1134" s="6">
        <f t="shared" si="136"/>
        <v>12</v>
      </c>
      <c r="B1134" s="1"/>
      <c r="C1134" s="41" t="s">
        <v>257</v>
      </c>
      <c r="E1134" s="1" t="s">
        <v>21</v>
      </c>
      <c r="F1134" s="4"/>
      <c r="G1134" s="59">
        <f>IF('[3]Total Proposed Rate Full Y1'!$AG1086="","",'[3]Total Proposed Rate Full Y1'!$AG1086)</f>
        <v>0.3478</v>
      </c>
      <c r="H1134" s="59"/>
      <c r="I1134" s="59">
        <f>IF('[4]Total Proposed Rate Full Y2'!$AG1140="","",'[4]Total Proposed Rate Full Y2'!$AG1140)</f>
        <v>0.34777000000000002</v>
      </c>
      <c r="J1134" s="59"/>
      <c r="K1134" s="59">
        <f t="shared" si="131"/>
        <v>-2.9999999999974492E-5</v>
      </c>
      <c r="L1134" s="22"/>
      <c r="M1134" s="60">
        <f t="shared" si="132"/>
        <v>-8.6256469235119302E-5</v>
      </c>
      <c r="N1134" s="5"/>
      <c r="R1134" s="48"/>
    </row>
    <row r="1135" spans="1:18" x14ac:dyDescent="0.2">
      <c r="A1135" s="6">
        <f t="shared" si="136"/>
        <v>13</v>
      </c>
      <c r="B1135" s="1"/>
      <c r="C1135" s="41" t="s">
        <v>258</v>
      </c>
      <c r="E1135" s="1" t="s">
        <v>21</v>
      </c>
      <c r="F1135" s="4"/>
      <c r="G1135" s="59">
        <f>IF('[3]Total Proposed Rate Full Y1'!$AG1087="","",'[3]Total Proposed Rate Full Y1'!$AG1087)</f>
        <v>0.33489999999999998</v>
      </c>
      <c r="H1135" s="59"/>
      <c r="I1135" s="59">
        <f>IF('[4]Total Proposed Rate Full Y2'!$AG1141="","",'[4]Total Proposed Rate Full Y2'!$AG1141)</f>
        <v>0.33487</v>
      </c>
      <c r="J1135" s="59"/>
      <c r="K1135" s="59">
        <f t="shared" si="131"/>
        <v>-2.9999999999974492E-5</v>
      </c>
      <c r="L1135" s="4"/>
      <c r="M1135" s="60">
        <f t="shared" si="132"/>
        <v>-8.957897879956553E-5</v>
      </c>
      <c r="N1135" s="5"/>
      <c r="R1135" s="48"/>
    </row>
    <row r="1136" spans="1:18" x14ac:dyDescent="0.2">
      <c r="A1136" s="6">
        <f t="shared" si="136"/>
        <v>14</v>
      </c>
      <c r="B1136" s="1"/>
      <c r="C1136" s="63" t="s">
        <v>177</v>
      </c>
      <c r="E1136" s="1" t="s">
        <v>21</v>
      </c>
      <c r="F1136" s="22"/>
      <c r="G1136" s="59">
        <f>IF('[3]Total Proposed Rate Full Y1'!$AG1088="","",'[3]Total Proposed Rate Full Y1'!$AG1088)</f>
        <v>-8.0030000000000004E-2</v>
      </c>
      <c r="H1136" s="59"/>
      <c r="I1136" s="59">
        <f>IF('[4]Total Proposed Rate Full Y2'!$AG1142="","",'[4]Total Proposed Rate Full Y2'!$AG1142)</f>
        <v>-8.0030000000000004E-2</v>
      </c>
      <c r="J1136" s="59"/>
      <c r="K1136" s="59">
        <f t="shared" si="131"/>
        <v>0</v>
      </c>
      <c r="L1136" s="22"/>
      <c r="M1136" s="60">
        <f t="shared" si="132"/>
        <v>0</v>
      </c>
      <c r="N1136" s="5"/>
      <c r="R1136" s="48"/>
    </row>
    <row r="1137" spans="1:18" x14ac:dyDescent="0.2">
      <c r="A1137" s="6">
        <f t="shared" ref="A1137:A1140" si="137">+A1136+1</f>
        <v>15</v>
      </c>
      <c r="B1137" s="1"/>
      <c r="C1137" s="63" t="s">
        <v>178</v>
      </c>
      <c r="E1137" s="1" t="s">
        <v>21</v>
      </c>
      <c r="F1137" s="22"/>
      <c r="G1137" s="59">
        <f>IF('[3]Total Proposed Rate Full Y1'!$AG1089="","",'[3]Total Proposed Rate Full Y1'!$AG1089)</f>
        <v>-8.0030000000000004E-2</v>
      </c>
      <c r="H1137" s="59"/>
      <c r="I1137" s="59">
        <f>IF('[4]Total Proposed Rate Full Y2'!$AG1143="","",'[4]Total Proposed Rate Full Y2'!$AG1143)</f>
        <v>-8.0030000000000004E-2</v>
      </c>
      <c r="J1137" s="59"/>
      <c r="K1137" s="59">
        <f t="shared" si="131"/>
        <v>0</v>
      </c>
      <c r="L1137" s="22"/>
      <c r="M1137" s="60">
        <f t="shared" si="132"/>
        <v>0</v>
      </c>
      <c r="N1137" s="5"/>
      <c r="R1137" s="48"/>
    </row>
    <row r="1138" spans="1:18" x14ac:dyDescent="0.2">
      <c r="A1138" s="6">
        <f t="shared" si="137"/>
        <v>16</v>
      </c>
      <c r="B1138" s="1"/>
      <c r="C1138" s="63" t="s">
        <v>179</v>
      </c>
      <c r="E1138" s="1" t="s">
        <v>21</v>
      </c>
      <c r="F1138" s="22"/>
      <c r="G1138" s="59">
        <f>IF('[3]Total Proposed Rate Full Y1'!$AG1090="","",'[3]Total Proposed Rate Full Y1'!$AG1090)</f>
        <v>-7.3300000000000004E-2</v>
      </c>
      <c r="H1138" s="59"/>
      <c r="I1138" s="59">
        <f>IF('[4]Total Proposed Rate Full Y2'!$AG1144="","",'[4]Total Proposed Rate Full Y2'!$AG1144)</f>
        <v>-7.3300000000000004E-2</v>
      </c>
      <c r="J1138" s="59"/>
      <c r="K1138" s="59">
        <f t="shared" si="131"/>
        <v>0</v>
      </c>
      <c r="L1138" s="22"/>
      <c r="M1138" s="60">
        <f t="shared" si="132"/>
        <v>0</v>
      </c>
      <c r="N1138" s="5"/>
      <c r="R1138" s="48"/>
    </row>
    <row r="1139" spans="1:18" x14ac:dyDescent="0.2">
      <c r="A1139" s="6">
        <f t="shared" si="137"/>
        <v>17</v>
      </c>
      <c r="B1139" s="1"/>
      <c r="C1139" s="63" t="s">
        <v>180</v>
      </c>
      <c r="E1139" s="1" t="s">
        <v>21</v>
      </c>
      <c r="F1139" s="22"/>
      <c r="G1139" s="59">
        <f>IF('[3]Total Proposed Rate Full Y1'!$AG1091="","",'[3]Total Proposed Rate Full Y1'!$AG1091)</f>
        <v>-7.3300000000000004E-2</v>
      </c>
      <c r="H1139" s="59"/>
      <c r="I1139" s="59">
        <f>IF('[4]Total Proposed Rate Full Y2'!$AG1145="","",'[4]Total Proposed Rate Full Y2'!$AG1145)</f>
        <v>-7.3300000000000004E-2</v>
      </c>
      <c r="J1139" s="59"/>
      <c r="K1139" s="59">
        <f t="shared" si="131"/>
        <v>0</v>
      </c>
      <c r="L1139" s="22"/>
      <c r="M1139" s="60">
        <f t="shared" si="132"/>
        <v>0</v>
      </c>
      <c r="N1139" s="5"/>
      <c r="R1139" s="48"/>
    </row>
    <row r="1140" spans="1:18" x14ac:dyDescent="0.2">
      <c r="A1140" s="6">
        <f t="shared" si="137"/>
        <v>18</v>
      </c>
      <c r="B1140" s="1"/>
      <c r="C1140" s="1" t="s">
        <v>26</v>
      </c>
      <c r="E1140" s="17" t="s">
        <v>24</v>
      </c>
      <c r="F1140" s="30"/>
      <c r="G1140" s="102">
        <f>IF('[3]Total Proposed Rate Full Y1'!$AG1092="","",'[3]Total Proposed Rate Full Y1'!$AG1092)</f>
        <v>0.16900000000000001</v>
      </c>
      <c r="H1140" s="102"/>
      <c r="I1140" s="102">
        <f>IF('[4]Total Proposed Rate Full Y2'!$AG1146="","",'[4]Total Proposed Rate Full Y2'!$AG1146)</f>
        <v>0.16900000000000001</v>
      </c>
      <c r="J1140" s="102"/>
      <c r="K1140" s="102">
        <f t="shared" si="131"/>
        <v>0</v>
      </c>
      <c r="L1140" s="22"/>
      <c r="M1140" s="60">
        <f t="shared" si="132"/>
        <v>0</v>
      </c>
      <c r="N1140" s="5"/>
      <c r="R1140" s="48"/>
    </row>
    <row r="1141" spans="1:18" x14ac:dyDescent="0.2">
      <c r="A1141" s="6"/>
      <c r="B1141" s="1"/>
      <c r="C1141" s="1"/>
      <c r="E1141" s="1"/>
      <c r="F1141" s="30"/>
      <c r="G1141" s="51" t="str">
        <f>IF('[3]Total Proposed Rate Full Y1'!$AG1093="","",'[3]Total Proposed Rate Full Y1'!$AG1093)</f>
        <v/>
      </c>
      <c r="H1141" s="59"/>
      <c r="I1141" s="51" t="str">
        <f>IF('[4]Total Proposed Rate Full Y2'!$AG1147="","",'[4]Total Proposed Rate Full Y2'!$AG1147)</f>
        <v/>
      </c>
      <c r="J1141" s="59"/>
      <c r="K1141" s="51" t="str">
        <f t="shared" si="131"/>
        <v/>
      </c>
      <c r="L1141" s="22"/>
      <c r="M1141" s="60" t="str">
        <f t="shared" si="132"/>
        <v/>
      </c>
      <c r="N1141" s="5"/>
      <c r="R1141" s="48"/>
    </row>
    <row r="1142" spans="1:18" ht="10.5" x14ac:dyDescent="0.25">
      <c r="A1142" s="6">
        <f>+A1141+1</f>
        <v>1</v>
      </c>
      <c r="B1142" s="1"/>
      <c r="C1142" s="27" t="s">
        <v>309</v>
      </c>
      <c r="E1142" s="1"/>
      <c r="F1142" s="22"/>
      <c r="G1142" s="51" t="str">
        <f>IF('[3]Total Proposed Rate Full Y1'!$AG1094="","",'[3]Total Proposed Rate Full Y1'!$AG1094)</f>
        <v/>
      </c>
      <c r="H1142" s="59"/>
      <c r="I1142" s="51" t="str">
        <f>IF('[4]Total Proposed Rate Full Y2'!$AG1148="","",'[4]Total Proposed Rate Full Y2'!$AG1148)</f>
        <v/>
      </c>
      <c r="J1142" s="59"/>
      <c r="K1142" s="51" t="str">
        <f t="shared" si="131"/>
        <v/>
      </c>
      <c r="L1142" s="22"/>
      <c r="M1142" s="60" t="str">
        <f t="shared" si="132"/>
        <v/>
      </c>
      <c r="N1142" s="5"/>
      <c r="R1142" s="48"/>
    </row>
    <row r="1143" spans="1:18" x14ac:dyDescent="0.2">
      <c r="A1143" s="6">
        <f t="shared" ref="A1143:A1156" si="138">+A1142+1</f>
        <v>2</v>
      </c>
      <c r="B1143" s="1"/>
      <c r="C1143" s="1" t="s">
        <v>12</v>
      </c>
      <c r="E1143" s="1" t="s">
        <v>13</v>
      </c>
      <c r="F1143" s="21"/>
      <c r="G1143" s="51">
        <f>IF('[3]Total Proposed Rate Full Y1'!$AG1095="","",'[3]Total Proposed Rate Full Y1'!$AG1095)</f>
        <v>0</v>
      </c>
      <c r="H1143" s="59"/>
      <c r="I1143" s="51">
        <f>IF('[4]Total Proposed Rate Full Y2'!$AG1149="","",'[4]Total Proposed Rate Full Y2'!$AG1149)</f>
        <v>0</v>
      </c>
      <c r="J1143" s="59"/>
      <c r="K1143" s="51">
        <f t="shared" si="131"/>
        <v>0</v>
      </c>
      <c r="L1143" s="4"/>
      <c r="M1143" s="60">
        <f t="shared" si="132"/>
        <v>0</v>
      </c>
      <c r="N1143" s="5"/>
      <c r="R1143" s="48"/>
    </row>
    <row r="1144" spans="1:18" x14ac:dyDescent="0.2">
      <c r="A1144" s="6">
        <f t="shared" si="138"/>
        <v>3</v>
      </c>
      <c r="B1144" s="1"/>
      <c r="C1144" s="1" t="s">
        <v>14</v>
      </c>
      <c r="E1144" s="1" t="s">
        <v>15</v>
      </c>
      <c r="F1144" s="21"/>
      <c r="G1144" s="51">
        <f>IF('[3]Total Proposed Rate Full Y1'!$AG1096="","",'[3]Total Proposed Rate Full Y1'!$AG1096)</f>
        <v>0</v>
      </c>
      <c r="H1144" s="59"/>
      <c r="I1144" s="51">
        <f>IF('[4]Total Proposed Rate Full Y2'!$AG1150="","",'[4]Total Proposed Rate Full Y2'!$AG1150)</f>
        <v>0</v>
      </c>
      <c r="J1144" s="59"/>
      <c r="K1144" s="51">
        <f t="shared" si="131"/>
        <v>0</v>
      </c>
      <c r="L1144" s="4"/>
      <c r="M1144" s="60">
        <f t="shared" si="132"/>
        <v>0</v>
      </c>
      <c r="N1144" s="5"/>
      <c r="R1144" s="48"/>
    </row>
    <row r="1145" spans="1:18" hidden="1" x14ac:dyDescent="0.2">
      <c r="A1145" s="6">
        <v>4</v>
      </c>
      <c r="B1145" s="1"/>
      <c r="C1145" s="42" t="s">
        <v>165</v>
      </c>
      <c r="E1145" s="2" t="s">
        <v>15</v>
      </c>
      <c r="F1145" s="21"/>
      <c r="G1145" s="51">
        <f>IF('[3]Total Proposed Rate Full Y1'!$AG1097="","",'[3]Total Proposed Rate Full Y1'!$AG1097)</f>
        <v>0</v>
      </c>
      <c r="H1145" s="59"/>
      <c r="I1145" s="51">
        <f>IF('[4]Total Proposed Rate Full Y2'!$AG1151="","",'[4]Total Proposed Rate Full Y2'!$AG1151)</f>
        <v>0</v>
      </c>
      <c r="J1145" s="59"/>
      <c r="K1145" s="51">
        <f t="shared" si="131"/>
        <v>0</v>
      </c>
      <c r="L1145" s="4"/>
      <c r="M1145" s="60">
        <f t="shared" si="132"/>
        <v>0</v>
      </c>
      <c r="N1145" s="5"/>
      <c r="R1145" s="48"/>
    </row>
    <row r="1146" spans="1:18" x14ac:dyDescent="0.2">
      <c r="A1146" s="6">
        <v>4</v>
      </c>
      <c r="B1146" s="1"/>
      <c r="C1146" s="1" t="s">
        <v>17</v>
      </c>
      <c r="E1146" s="1"/>
      <c r="F1146" s="21"/>
      <c r="G1146" s="51" t="str">
        <f>IF('[3]Total Proposed Rate Full Y1'!$AG1098="","",'[3]Total Proposed Rate Full Y1'!$AG1098)</f>
        <v/>
      </c>
      <c r="H1146" s="51"/>
      <c r="I1146" s="51" t="str">
        <f>IF('[4]Total Proposed Rate Full Y2'!$AG1152="","",'[4]Total Proposed Rate Full Y2'!$AG1152)</f>
        <v/>
      </c>
      <c r="J1146" s="59"/>
      <c r="K1146" s="51" t="str">
        <f t="shared" si="131"/>
        <v/>
      </c>
      <c r="L1146" s="22"/>
      <c r="M1146" s="60" t="str">
        <f t="shared" si="132"/>
        <v/>
      </c>
      <c r="N1146" s="5"/>
      <c r="R1146" s="48"/>
    </row>
    <row r="1147" spans="1:18" x14ac:dyDescent="0.2">
      <c r="A1147" s="6">
        <f t="shared" si="138"/>
        <v>5</v>
      </c>
      <c r="B1147" s="1"/>
      <c r="C1147" s="41" t="s">
        <v>70</v>
      </c>
      <c r="E1147" s="1" t="s">
        <v>15</v>
      </c>
      <c r="F1147" s="21"/>
      <c r="G1147" s="51">
        <f>IF('[3]Total Proposed Rate Full Y1'!$AG1099="","",'[3]Total Proposed Rate Full Y1'!$AG1099)</f>
        <v>0</v>
      </c>
      <c r="H1147" s="59"/>
      <c r="I1147" s="51">
        <f>IF('[4]Total Proposed Rate Full Y2'!$AG1153="","",'[4]Total Proposed Rate Full Y2'!$AG1153)</f>
        <v>0</v>
      </c>
      <c r="J1147" s="59"/>
      <c r="K1147" s="51">
        <f t="shared" si="131"/>
        <v>0</v>
      </c>
      <c r="L1147" s="4"/>
      <c r="M1147" s="60">
        <f t="shared" si="132"/>
        <v>0</v>
      </c>
      <c r="N1147" s="5"/>
      <c r="R1147" s="48"/>
    </row>
    <row r="1148" spans="1:18" x14ac:dyDescent="0.2">
      <c r="A1148" s="6">
        <f>+A1147+1</f>
        <v>6</v>
      </c>
      <c r="B1148" s="1"/>
      <c r="C1148" s="41" t="s">
        <v>71</v>
      </c>
      <c r="E1148" s="1" t="s">
        <v>15</v>
      </c>
      <c r="F1148" s="21"/>
      <c r="G1148" s="51">
        <f>IF('[3]Total Proposed Rate Full Y1'!$AG1100="","",'[3]Total Proposed Rate Full Y1'!$AG1100)</f>
        <v>0</v>
      </c>
      <c r="H1148" s="59"/>
      <c r="I1148" s="51">
        <f>IF('[4]Total Proposed Rate Full Y2'!$AG1154="","",'[4]Total Proposed Rate Full Y2'!$AG1154)</f>
        <v>0</v>
      </c>
      <c r="J1148" s="59"/>
      <c r="K1148" s="51">
        <f t="shared" si="131"/>
        <v>0</v>
      </c>
      <c r="L1148" s="4"/>
      <c r="M1148" s="60">
        <f t="shared" si="132"/>
        <v>0</v>
      </c>
      <c r="N1148" s="5"/>
      <c r="R1148" s="48"/>
    </row>
    <row r="1149" spans="1:18" x14ac:dyDescent="0.2">
      <c r="A1149" s="6">
        <f t="shared" si="138"/>
        <v>7</v>
      </c>
      <c r="B1149" s="1"/>
      <c r="C1149" s="62" t="s">
        <v>72</v>
      </c>
      <c r="E1149" s="1"/>
      <c r="F1149" s="21"/>
      <c r="G1149" s="51" t="str">
        <f>IF('[3]Total Proposed Rate Full Y1'!$AG1101="","",'[3]Total Proposed Rate Full Y1'!$AG1101)</f>
        <v/>
      </c>
      <c r="H1149" s="51"/>
      <c r="I1149" s="51" t="str">
        <f>IF('[4]Total Proposed Rate Full Y2'!$AG1155="","",'[4]Total Proposed Rate Full Y2'!$AG1155)</f>
        <v/>
      </c>
      <c r="J1149" s="59"/>
      <c r="K1149" s="51" t="str">
        <f t="shared" si="131"/>
        <v/>
      </c>
      <c r="L1149" s="22"/>
      <c r="M1149" s="60" t="str">
        <f t="shared" si="132"/>
        <v/>
      </c>
      <c r="N1149" s="5"/>
      <c r="R1149" s="48"/>
    </row>
    <row r="1150" spans="1:18" x14ac:dyDescent="0.2">
      <c r="A1150" s="6">
        <f t="shared" si="138"/>
        <v>8</v>
      </c>
      <c r="B1150" s="1"/>
      <c r="C1150" s="41" t="s">
        <v>253</v>
      </c>
      <c r="E1150" s="1" t="s">
        <v>21</v>
      </c>
      <c r="F1150" s="21"/>
      <c r="G1150" s="59">
        <f>IF('[3]Total Proposed Rate Full Y1'!$AG1102="","",'[3]Total Proposed Rate Full Y1'!$AG1102)</f>
        <v>0.34206999999999999</v>
      </c>
      <c r="H1150" s="59"/>
      <c r="I1150" s="59">
        <f>IF('[4]Total Proposed Rate Full Y2'!$AG1156="","",'[4]Total Proposed Rate Full Y2'!$AG1156)</f>
        <v>0.34205000000000002</v>
      </c>
      <c r="J1150" s="59"/>
      <c r="K1150" s="59">
        <f t="shared" si="131"/>
        <v>-1.9999999999964491E-5</v>
      </c>
      <c r="L1150" s="22"/>
      <c r="M1150" s="60">
        <f t="shared" si="132"/>
        <v>-5.8467565118146846E-5</v>
      </c>
      <c r="N1150" s="5"/>
      <c r="R1150" s="48"/>
    </row>
    <row r="1151" spans="1:18" x14ac:dyDescent="0.2">
      <c r="A1151" s="6">
        <f t="shared" si="138"/>
        <v>9</v>
      </c>
      <c r="B1151" s="1"/>
      <c r="C1151" s="41" t="s">
        <v>254</v>
      </c>
      <c r="E1151" s="1" t="s">
        <v>21</v>
      </c>
      <c r="F1151" s="21"/>
      <c r="G1151" s="59">
        <f>IF('[3]Total Proposed Rate Full Y1'!$AG1103="","",'[3]Total Proposed Rate Full Y1'!$AG1103)</f>
        <v>0.29124999999999995</v>
      </c>
      <c r="H1151" s="59"/>
      <c r="I1151" s="59">
        <f>IF('[4]Total Proposed Rate Full Y2'!$AG1157="","",'[4]Total Proposed Rate Full Y2'!$AG1157)</f>
        <v>0.29122999999999999</v>
      </c>
      <c r="J1151" s="59"/>
      <c r="K1151" s="59">
        <f t="shared" si="131"/>
        <v>-1.9999999999964491E-5</v>
      </c>
      <c r="L1151" s="22"/>
      <c r="M1151" s="60">
        <f t="shared" si="132"/>
        <v>-6.86695278968738E-5</v>
      </c>
      <c r="N1151" s="5"/>
      <c r="R1151" s="48"/>
    </row>
    <row r="1152" spans="1:18" x14ac:dyDescent="0.2">
      <c r="A1152" s="6">
        <f t="shared" si="138"/>
        <v>10</v>
      </c>
      <c r="B1152" s="1"/>
      <c r="C1152" s="41" t="s">
        <v>255</v>
      </c>
      <c r="E1152" s="1" t="s">
        <v>21</v>
      </c>
      <c r="F1152" s="21"/>
      <c r="G1152" s="59">
        <f>IF('[3]Total Proposed Rate Full Y1'!$AG1104="","",'[3]Total Proposed Rate Full Y1'!$AG1104)</f>
        <v>0.23616000000000001</v>
      </c>
      <c r="H1152" s="59"/>
      <c r="I1152" s="59">
        <f>IF('[4]Total Proposed Rate Full Y2'!$AG1158="","",'[4]Total Proposed Rate Full Y2'!$AG1158)</f>
        <v>0.23614000000000004</v>
      </c>
      <c r="J1152" s="59"/>
      <c r="K1152" s="59">
        <f t="shared" si="131"/>
        <v>-1.9999999999964491E-5</v>
      </c>
      <c r="L1152" s="4"/>
      <c r="M1152" s="60">
        <f t="shared" si="132"/>
        <v>-8.4688346883318469E-5</v>
      </c>
      <c r="N1152" s="5"/>
      <c r="R1152" s="48"/>
    </row>
    <row r="1153" spans="1:18" x14ac:dyDescent="0.2">
      <c r="A1153" s="6">
        <f t="shared" si="138"/>
        <v>11</v>
      </c>
      <c r="B1153" s="1"/>
      <c r="C1153" s="41" t="s">
        <v>256</v>
      </c>
      <c r="E1153" s="1" t="s">
        <v>21</v>
      </c>
      <c r="F1153" s="55"/>
      <c r="G1153" s="59">
        <f>IF('[3]Total Proposed Rate Full Y1'!$AG1105="","",'[3]Total Proposed Rate Full Y1'!$AG1105)</f>
        <v>0.30071999999999999</v>
      </c>
      <c r="H1153" s="59"/>
      <c r="I1153" s="59">
        <f>IF('[4]Total Proposed Rate Full Y2'!$AG1159="","",'[4]Total Proposed Rate Full Y2'!$AG1159)</f>
        <v>0.30069999999999997</v>
      </c>
      <c r="J1153" s="59"/>
      <c r="K1153" s="59">
        <f t="shared" si="131"/>
        <v>-2.0000000000020002E-5</v>
      </c>
      <c r="L1153" s="22"/>
      <c r="M1153" s="60">
        <f t="shared" si="132"/>
        <v>-6.650704974733973E-5</v>
      </c>
      <c r="N1153" s="5"/>
      <c r="R1153" s="48"/>
    </row>
    <row r="1154" spans="1:18" x14ac:dyDescent="0.2">
      <c r="A1154" s="6">
        <f t="shared" si="138"/>
        <v>12</v>
      </c>
      <c r="B1154" s="1"/>
      <c r="C1154" s="41" t="s">
        <v>257</v>
      </c>
      <c r="E1154" s="1" t="s">
        <v>21</v>
      </c>
      <c r="F1154" s="4"/>
      <c r="G1154" s="59">
        <f>IF('[3]Total Proposed Rate Full Y1'!$AG1106="","",'[3]Total Proposed Rate Full Y1'!$AG1106)</f>
        <v>0.25628000000000001</v>
      </c>
      <c r="H1154" s="59"/>
      <c r="I1154" s="59">
        <f>IF('[4]Total Proposed Rate Full Y2'!$AG1160="","",'[4]Total Proposed Rate Full Y2'!$AG1160)</f>
        <v>0.25625999999999999</v>
      </c>
      <c r="J1154" s="59"/>
      <c r="K1154" s="59">
        <f t="shared" si="131"/>
        <v>-2.0000000000020002E-5</v>
      </c>
      <c r="L1154" s="22"/>
      <c r="M1154" s="60">
        <f t="shared" si="132"/>
        <v>-7.8039644139300766E-5</v>
      </c>
      <c r="N1154" s="5"/>
      <c r="R1154" s="48"/>
    </row>
    <row r="1155" spans="1:18" x14ac:dyDescent="0.2">
      <c r="A1155" s="6">
        <f t="shared" si="138"/>
        <v>13</v>
      </c>
      <c r="B1155" s="1"/>
      <c r="C1155" s="41" t="s">
        <v>258</v>
      </c>
      <c r="E1155" s="1" t="s">
        <v>21</v>
      </c>
      <c r="F1155" s="4"/>
      <c r="G1155" s="59">
        <f>IF('[3]Total Proposed Rate Full Y1'!$AG1107="","",'[3]Total Proposed Rate Full Y1'!$AG1107)</f>
        <v>0.24338000000000001</v>
      </c>
      <c r="H1155" s="59"/>
      <c r="I1155" s="59">
        <f>IF('[4]Total Proposed Rate Full Y2'!$AG1161="","",'[4]Total Proposed Rate Full Y2'!$AG1161)</f>
        <v>0.24335999999999999</v>
      </c>
      <c r="J1155" s="59"/>
      <c r="K1155" s="59">
        <f t="shared" si="131"/>
        <v>-2.0000000000020002E-5</v>
      </c>
      <c r="L1155" s="4"/>
      <c r="M1155" s="60">
        <f t="shared" si="132"/>
        <v>-8.2176021037143565E-5</v>
      </c>
      <c r="N1155" s="5"/>
      <c r="R1155" s="48"/>
    </row>
    <row r="1156" spans="1:18" x14ac:dyDescent="0.2">
      <c r="A1156" s="6">
        <f t="shared" si="138"/>
        <v>14</v>
      </c>
      <c r="B1156" s="1"/>
      <c r="C1156" s="63" t="s">
        <v>177</v>
      </c>
      <c r="E1156" s="1" t="s">
        <v>21</v>
      </c>
      <c r="F1156" s="22"/>
      <c r="G1156" s="59">
        <f>IF('[3]Total Proposed Rate Full Y1'!$AG1108="","",'[3]Total Proposed Rate Full Y1'!$AG1108)</f>
        <v>-5.9470000000000002E-2</v>
      </c>
      <c r="H1156" s="59"/>
      <c r="I1156" s="59">
        <f>IF('[4]Total Proposed Rate Full Y2'!$AG1162="","",'[4]Total Proposed Rate Full Y2'!$AG1162)</f>
        <v>-5.9470000000000002E-2</v>
      </c>
      <c r="J1156" s="59"/>
      <c r="K1156" s="59">
        <f t="shared" si="131"/>
        <v>0</v>
      </c>
      <c r="L1156" s="22"/>
      <c r="M1156" s="60">
        <f t="shared" si="132"/>
        <v>0</v>
      </c>
      <c r="N1156" s="5"/>
      <c r="R1156" s="48"/>
    </row>
    <row r="1157" spans="1:18" x14ac:dyDescent="0.2">
      <c r="A1157" s="6">
        <f t="shared" ref="A1157:A1159" si="139">+A1156+1</f>
        <v>15</v>
      </c>
      <c r="B1157" s="1"/>
      <c r="C1157" s="63" t="s">
        <v>178</v>
      </c>
      <c r="E1157" s="1" t="s">
        <v>21</v>
      </c>
      <c r="F1157" s="22"/>
      <c r="G1157" s="59">
        <f>IF('[3]Total Proposed Rate Full Y1'!$AG1109="","",'[3]Total Proposed Rate Full Y1'!$AG1109)</f>
        <v>-5.9470000000000002E-2</v>
      </c>
      <c r="H1157" s="59"/>
      <c r="I1157" s="59">
        <f>IF('[4]Total Proposed Rate Full Y2'!$AG1163="","",'[4]Total Proposed Rate Full Y2'!$AG1163)</f>
        <v>-5.9470000000000002E-2</v>
      </c>
      <c r="J1157" s="59"/>
      <c r="K1157" s="59">
        <f t="shared" si="131"/>
        <v>0</v>
      </c>
      <c r="L1157" s="22"/>
      <c r="M1157" s="60">
        <f t="shared" si="132"/>
        <v>0</v>
      </c>
      <c r="N1157" s="5"/>
      <c r="R1157" s="48"/>
    </row>
    <row r="1158" spans="1:18" x14ac:dyDescent="0.2">
      <c r="A1158" s="6">
        <f t="shared" si="139"/>
        <v>16</v>
      </c>
      <c r="B1158" s="1"/>
      <c r="C1158" s="63" t="s">
        <v>179</v>
      </c>
      <c r="E1158" s="1" t="s">
        <v>21</v>
      </c>
      <c r="F1158" s="22"/>
      <c r="G1158" s="59">
        <f>IF('[3]Total Proposed Rate Full Y1'!$AG1110="","",'[3]Total Proposed Rate Full Y1'!$AG1110)</f>
        <v>-5.4469999999999998E-2</v>
      </c>
      <c r="H1158" s="59"/>
      <c r="I1158" s="59">
        <f>IF('[4]Total Proposed Rate Full Y2'!$AG1164="","",'[4]Total Proposed Rate Full Y2'!$AG1164)</f>
        <v>-5.4469999999999998E-2</v>
      </c>
      <c r="J1158" s="59"/>
      <c r="K1158" s="59">
        <f t="shared" si="131"/>
        <v>0</v>
      </c>
      <c r="L1158" s="22"/>
      <c r="M1158" s="60">
        <f t="shared" si="132"/>
        <v>0</v>
      </c>
      <c r="N1158" s="5"/>
      <c r="R1158" s="48"/>
    </row>
    <row r="1159" spans="1:18" x14ac:dyDescent="0.2">
      <c r="A1159" s="6">
        <f t="shared" si="139"/>
        <v>17</v>
      </c>
      <c r="B1159" s="1"/>
      <c r="C1159" s="63" t="s">
        <v>180</v>
      </c>
      <c r="E1159" s="1" t="s">
        <v>21</v>
      </c>
      <c r="F1159" s="22"/>
      <c r="G1159" s="59">
        <f>IF('[3]Total Proposed Rate Full Y1'!$AG1111="","",'[3]Total Proposed Rate Full Y1'!$AG1111)</f>
        <v>-5.4469999999999998E-2</v>
      </c>
      <c r="H1159" s="59"/>
      <c r="I1159" s="59">
        <f>IF('[4]Total Proposed Rate Full Y2'!$AG1165="","",'[4]Total Proposed Rate Full Y2'!$AG1165)</f>
        <v>-5.4469999999999998E-2</v>
      </c>
      <c r="J1159" s="59"/>
      <c r="K1159" s="59">
        <f t="shared" ref="K1159:K1222" si="140">IF(I1159="","",+I1159-G1159)</f>
        <v>0</v>
      </c>
      <c r="L1159" s="22"/>
      <c r="M1159" s="60">
        <f t="shared" ref="M1159:M1222" si="141">IF(K1159="","",+IFERROR(K1159/G1159,0))</f>
        <v>0</v>
      </c>
      <c r="N1159" s="5"/>
      <c r="R1159" s="48"/>
    </row>
    <row r="1160" spans="1:18" x14ac:dyDescent="0.2">
      <c r="A1160" s="6">
        <f>+A1159+1</f>
        <v>18</v>
      </c>
      <c r="B1160" s="1"/>
      <c r="C1160" s="1" t="s">
        <v>26</v>
      </c>
      <c r="E1160" s="17" t="s">
        <v>24</v>
      </c>
      <c r="F1160" s="30"/>
      <c r="G1160" s="102">
        <f>IF('[3]Total Proposed Rate Full Y1'!$AG1112="","",'[3]Total Proposed Rate Full Y1'!$AG1112)</f>
        <v>0.16900000000000001</v>
      </c>
      <c r="H1160" s="102"/>
      <c r="I1160" s="102">
        <f>IF('[4]Total Proposed Rate Full Y2'!$AG1166="","",'[4]Total Proposed Rate Full Y2'!$AG1166)</f>
        <v>0.16900000000000001</v>
      </c>
      <c r="J1160" s="102"/>
      <c r="K1160" s="102">
        <f t="shared" si="140"/>
        <v>0</v>
      </c>
      <c r="L1160" s="22"/>
      <c r="M1160" s="60">
        <f t="shared" si="141"/>
        <v>0</v>
      </c>
      <c r="N1160" s="5"/>
      <c r="R1160" s="48"/>
    </row>
    <row r="1161" spans="1:18" x14ac:dyDescent="0.2">
      <c r="A1161" s="6"/>
      <c r="B1161" s="1"/>
      <c r="C1161" s="1"/>
      <c r="E1161" s="1"/>
      <c r="F1161" s="30"/>
      <c r="G1161" s="51" t="str">
        <f>IF('[3]Total Proposed Rate Full Y1'!$AG1113="","",'[3]Total Proposed Rate Full Y1'!$AG1113)</f>
        <v/>
      </c>
      <c r="H1161" s="59"/>
      <c r="I1161" s="51" t="str">
        <f>IF('[4]Total Proposed Rate Full Y2'!$AG1167="","",'[4]Total Proposed Rate Full Y2'!$AG1167)</f>
        <v/>
      </c>
      <c r="J1161" s="59"/>
      <c r="K1161" s="51" t="str">
        <f t="shared" si="140"/>
        <v/>
      </c>
      <c r="L1161" s="22"/>
      <c r="M1161" s="60" t="str">
        <f t="shared" si="141"/>
        <v/>
      </c>
      <c r="N1161" s="5"/>
      <c r="R1161" s="48"/>
    </row>
    <row r="1162" spans="1:18" ht="10.5" x14ac:dyDescent="0.25">
      <c r="A1162" s="6">
        <f>+A1161+1</f>
        <v>1</v>
      </c>
      <c r="B1162" s="1"/>
      <c r="C1162" s="61" t="s">
        <v>169</v>
      </c>
      <c r="D1162" s="62"/>
      <c r="E1162" s="62"/>
      <c r="F1162" s="22"/>
      <c r="G1162" s="51" t="str">
        <f>IF('[3]Total Proposed Rate Full Y1'!$AG1114="","",'[3]Total Proposed Rate Full Y1'!$AG1114)</f>
        <v/>
      </c>
      <c r="H1162" s="59"/>
      <c r="I1162" s="51" t="str">
        <f>IF('[4]Total Proposed Rate Full Y2'!$AG1168="","",'[4]Total Proposed Rate Full Y2'!$AG1168)</f>
        <v/>
      </c>
      <c r="J1162" s="59"/>
      <c r="K1162" s="51" t="str">
        <f t="shared" si="140"/>
        <v/>
      </c>
      <c r="L1162" s="22"/>
      <c r="M1162" s="60" t="str">
        <f t="shared" si="141"/>
        <v/>
      </c>
      <c r="N1162" s="5"/>
      <c r="R1162" s="48"/>
    </row>
    <row r="1163" spans="1:18" x14ac:dyDescent="0.2">
      <c r="A1163" s="6">
        <f t="shared" ref="A1163:A1176" si="142">+A1162+1</f>
        <v>2</v>
      </c>
      <c r="B1163" s="1"/>
      <c r="C1163" s="62" t="s">
        <v>12</v>
      </c>
      <c r="D1163" s="62"/>
      <c r="E1163" s="62" t="s">
        <v>13</v>
      </c>
      <c r="F1163" s="21"/>
      <c r="G1163" s="51">
        <f>IF('[3]Total Proposed Rate Full Y1'!$AG1115="","",'[3]Total Proposed Rate Full Y1'!$AG1115)</f>
        <v>0</v>
      </c>
      <c r="H1163" s="59"/>
      <c r="I1163" s="51">
        <f>IF('[4]Total Proposed Rate Full Y2'!$AG1169="","",'[4]Total Proposed Rate Full Y2'!$AG1169)</f>
        <v>0</v>
      </c>
      <c r="J1163" s="59"/>
      <c r="K1163" s="51">
        <f t="shared" si="140"/>
        <v>0</v>
      </c>
      <c r="L1163" s="4"/>
      <c r="M1163" s="60">
        <f t="shared" si="141"/>
        <v>0</v>
      </c>
      <c r="N1163" s="5"/>
      <c r="R1163" s="48"/>
    </row>
    <row r="1164" spans="1:18" x14ac:dyDescent="0.2">
      <c r="A1164" s="6">
        <f t="shared" si="142"/>
        <v>3</v>
      </c>
      <c r="B1164" s="1"/>
      <c r="C1164" s="62" t="s">
        <v>14</v>
      </c>
      <c r="D1164" s="62"/>
      <c r="E1164" s="62" t="s">
        <v>15</v>
      </c>
      <c r="F1164" s="21"/>
      <c r="G1164" s="51">
        <f>IF('[3]Total Proposed Rate Full Y1'!$AG1116="","",'[3]Total Proposed Rate Full Y1'!$AG1116)</f>
        <v>0</v>
      </c>
      <c r="H1164" s="59"/>
      <c r="I1164" s="51">
        <f>IF('[4]Total Proposed Rate Full Y2'!$AG1170="","",'[4]Total Proposed Rate Full Y2'!$AG1170)</f>
        <v>0</v>
      </c>
      <c r="J1164" s="59"/>
      <c r="K1164" s="51">
        <f t="shared" si="140"/>
        <v>0</v>
      </c>
      <c r="L1164" s="4"/>
      <c r="M1164" s="60">
        <f t="shared" si="141"/>
        <v>0</v>
      </c>
      <c r="N1164" s="5"/>
      <c r="R1164" s="48"/>
    </row>
    <row r="1165" spans="1:18" hidden="1" x14ac:dyDescent="0.2">
      <c r="A1165" s="6">
        <v>4</v>
      </c>
      <c r="B1165" s="1"/>
      <c r="C1165" s="42" t="s">
        <v>165</v>
      </c>
      <c r="D1165" s="62"/>
      <c r="E1165" s="62" t="s">
        <v>15</v>
      </c>
      <c r="F1165" s="21"/>
      <c r="G1165" s="51">
        <f>IF('[3]Total Proposed Rate Full Y1'!$AG1117="","",'[3]Total Proposed Rate Full Y1'!$AG1117)</f>
        <v>0</v>
      </c>
      <c r="H1165" s="59"/>
      <c r="I1165" s="51">
        <f>IF('[4]Total Proposed Rate Full Y2'!$AG1171="","",'[4]Total Proposed Rate Full Y2'!$AG1171)</f>
        <v>0</v>
      </c>
      <c r="J1165" s="59"/>
      <c r="K1165" s="51">
        <f t="shared" si="140"/>
        <v>0</v>
      </c>
      <c r="L1165" s="4"/>
      <c r="M1165" s="60">
        <f t="shared" si="141"/>
        <v>0</v>
      </c>
      <c r="N1165" s="5"/>
      <c r="R1165" s="48"/>
    </row>
    <row r="1166" spans="1:18" x14ac:dyDescent="0.2">
      <c r="A1166" s="6">
        <v>4</v>
      </c>
      <c r="B1166" s="1"/>
      <c r="C1166" s="62" t="s">
        <v>170</v>
      </c>
      <c r="D1166" s="62"/>
      <c r="E1166" s="62"/>
      <c r="F1166" s="21"/>
      <c r="G1166" s="51" t="str">
        <f>IF('[3]Total Proposed Rate Full Y1'!$AG1118="","",'[3]Total Proposed Rate Full Y1'!$AG1118)</f>
        <v/>
      </c>
      <c r="H1166" s="51"/>
      <c r="I1166" s="51" t="str">
        <f>IF('[4]Total Proposed Rate Full Y2'!$AG1172="","",'[4]Total Proposed Rate Full Y2'!$AG1172)</f>
        <v/>
      </c>
      <c r="J1166" s="59"/>
      <c r="K1166" s="51" t="str">
        <f t="shared" si="140"/>
        <v/>
      </c>
      <c r="L1166" s="22"/>
      <c r="M1166" s="60" t="str">
        <f t="shared" si="141"/>
        <v/>
      </c>
      <c r="N1166" s="5"/>
      <c r="R1166" s="48"/>
    </row>
    <row r="1167" spans="1:18" x14ac:dyDescent="0.2">
      <c r="A1167" s="6">
        <f t="shared" si="142"/>
        <v>5</v>
      </c>
      <c r="B1167" s="1"/>
      <c r="C1167" s="41" t="s">
        <v>70</v>
      </c>
      <c r="D1167" s="62"/>
      <c r="E1167" s="62" t="s">
        <v>15</v>
      </c>
      <c r="F1167" s="21"/>
      <c r="G1167" s="51">
        <f>IF('[3]Total Proposed Rate Full Y1'!$AG1119="","",'[3]Total Proposed Rate Full Y1'!$AG1119)</f>
        <v>0</v>
      </c>
      <c r="H1167" s="59"/>
      <c r="I1167" s="51">
        <f>IF('[4]Total Proposed Rate Full Y2'!$AG1173="","",'[4]Total Proposed Rate Full Y2'!$AG1173)</f>
        <v>0</v>
      </c>
      <c r="J1167" s="59"/>
      <c r="K1167" s="51">
        <f t="shared" si="140"/>
        <v>0</v>
      </c>
      <c r="L1167" s="4"/>
      <c r="M1167" s="60">
        <f t="shared" si="141"/>
        <v>0</v>
      </c>
      <c r="N1167" s="5"/>
      <c r="R1167" s="48"/>
    </row>
    <row r="1168" spans="1:18" x14ac:dyDescent="0.2">
      <c r="A1168" s="6">
        <f>+A1167+1</f>
        <v>6</v>
      </c>
      <c r="B1168" s="1"/>
      <c r="C1168" s="41" t="s">
        <v>71</v>
      </c>
      <c r="D1168" s="62"/>
      <c r="E1168" s="62" t="s">
        <v>15</v>
      </c>
      <c r="F1168" s="21"/>
      <c r="G1168" s="51">
        <f>IF('[3]Total Proposed Rate Full Y1'!$AG1120="","",'[3]Total Proposed Rate Full Y1'!$AG1120)</f>
        <v>0</v>
      </c>
      <c r="H1168" s="59"/>
      <c r="I1168" s="51">
        <f>IF('[4]Total Proposed Rate Full Y2'!$AG1174="","",'[4]Total Proposed Rate Full Y2'!$AG1174)</f>
        <v>0</v>
      </c>
      <c r="J1168" s="59"/>
      <c r="K1168" s="51">
        <f t="shared" si="140"/>
        <v>0</v>
      </c>
      <c r="L1168" s="4"/>
      <c r="M1168" s="60">
        <f t="shared" si="141"/>
        <v>0</v>
      </c>
      <c r="N1168" s="5"/>
      <c r="R1168" s="48"/>
    </row>
    <row r="1169" spans="1:18" x14ac:dyDescent="0.2">
      <c r="A1169" s="6">
        <f t="shared" si="142"/>
        <v>7</v>
      </c>
      <c r="B1169" s="1"/>
      <c r="C1169" s="62" t="s">
        <v>72</v>
      </c>
      <c r="D1169" s="62"/>
      <c r="E1169" s="62"/>
      <c r="F1169" s="21"/>
      <c r="G1169" s="51" t="str">
        <f>IF('[3]Total Proposed Rate Full Y1'!$AG1121="","",'[3]Total Proposed Rate Full Y1'!$AG1121)</f>
        <v/>
      </c>
      <c r="H1169" s="51"/>
      <c r="I1169" s="51" t="str">
        <f>IF('[4]Total Proposed Rate Full Y2'!$AG1175="","",'[4]Total Proposed Rate Full Y2'!$AG1175)</f>
        <v/>
      </c>
      <c r="J1169" s="59"/>
      <c r="K1169" s="51" t="str">
        <f t="shared" si="140"/>
        <v/>
      </c>
      <c r="L1169" s="22"/>
      <c r="M1169" s="60" t="str">
        <f t="shared" si="141"/>
        <v/>
      </c>
      <c r="N1169" s="5"/>
      <c r="R1169" s="48"/>
    </row>
    <row r="1170" spans="1:18" x14ac:dyDescent="0.2">
      <c r="A1170" s="6">
        <f t="shared" si="142"/>
        <v>8</v>
      </c>
      <c r="B1170" s="1"/>
      <c r="C1170" s="41" t="s">
        <v>253</v>
      </c>
      <c r="D1170" s="62"/>
      <c r="E1170" s="62" t="s">
        <v>21</v>
      </c>
      <c r="F1170" s="21"/>
      <c r="G1170" s="59">
        <f>IF('[3]Total Proposed Rate Full Y1'!$AG1122="","",'[3]Total Proposed Rate Full Y1'!$AG1122)</f>
        <v>0.5255200000000001</v>
      </c>
      <c r="H1170" s="59"/>
      <c r="I1170" s="59">
        <f>IF('[4]Total Proposed Rate Full Y2'!$AG1176="","",'[4]Total Proposed Rate Full Y2'!$AG1176)</f>
        <v>0.52549000000000012</v>
      </c>
      <c r="J1170" s="59"/>
      <c r="K1170" s="59">
        <f t="shared" si="140"/>
        <v>-2.9999999999974492E-5</v>
      </c>
      <c r="L1170" s="22"/>
      <c r="M1170" s="60">
        <f t="shared" si="141"/>
        <v>-5.7086314507486842E-5</v>
      </c>
      <c r="N1170" s="5"/>
      <c r="R1170" s="48"/>
    </row>
    <row r="1171" spans="1:18" x14ac:dyDescent="0.2">
      <c r="A1171" s="6">
        <f t="shared" si="142"/>
        <v>9</v>
      </c>
      <c r="B1171" s="1"/>
      <c r="C1171" s="41" t="s">
        <v>254</v>
      </c>
      <c r="D1171" s="62"/>
      <c r="E1171" s="62" t="s">
        <v>21</v>
      </c>
      <c r="F1171" s="21"/>
      <c r="G1171" s="59">
        <f>IF('[3]Total Proposed Rate Full Y1'!$AG1123="","",'[3]Total Proposed Rate Full Y1'!$AG1123)</f>
        <v>0.36302000000000001</v>
      </c>
      <c r="H1171" s="59"/>
      <c r="I1171" s="59">
        <f>IF('[4]Total Proposed Rate Full Y2'!$AG1177="","",'[4]Total Proposed Rate Full Y2'!$AG1177)</f>
        <v>0.36298999999999998</v>
      </c>
      <c r="J1171" s="59"/>
      <c r="K1171" s="59">
        <f t="shared" si="140"/>
        <v>-3.0000000000030003E-5</v>
      </c>
      <c r="L1171" s="22"/>
      <c r="M1171" s="60">
        <f t="shared" si="141"/>
        <v>-8.2640074927083914E-5</v>
      </c>
      <c r="N1171" s="5"/>
      <c r="R1171" s="48"/>
    </row>
    <row r="1172" spans="1:18" x14ac:dyDescent="0.2">
      <c r="A1172" s="6">
        <f t="shared" si="142"/>
        <v>10</v>
      </c>
      <c r="B1172" s="1"/>
      <c r="C1172" s="41" t="s">
        <v>255</v>
      </c>
      <c r="D1172" s="62"/>
      <c r="E1172" s="62" t="s">
        <v>21</v>
      </c>
      <c r="F1172" s="21"/>
      <c r="G1172" s="59">
        <f>IF('[3]Total Proposed Rate Full Y1'!$AG1124="","",'[3]Total Proposed Rate Full Y1'!$AG1124)</f>
        <v>0.27767999999999998</v>
      </c>
      <c r="H1172" s="59"/>
      <c r="I1172" s="59">
        <f>IF('[4]Total Proposed Rate Full Y2'!$AG1178="","",'[4]Total Proposed Rate Full Y2'!$AG1178)</f>
        <v>0.27765000000000001</v>
      </c>
      <c r="J1172" s="59"/>
      <c r="K1172" s="59">
        <f t="shared" si="140"/>
        <v>-2.9999999999974492E-5</v>
      </c>
      <c r="L1172" s="4"/>
      <c r="M1172" s="60">
        <f t="shared" si="141"/>
        <v>-1.0803802938625214E-4</v>
      </c>
      <c r="N1172" s="5"/>
      <c r="R1172" s="48"/>
    </row>
    <row r="1173" spans="1:18" x14ac:dyDescent="0.2">
      <c r="A1173" s="6">
        <f t="shared" si="142"/>
        <v>11</v>
      </c>
      <c r="B1173" s="1"/>
      <c r="C1173" s="41" t="s">
        <v>256</v>
      </c>
      <c r="D1173" s="62"/>
      <c r="E1173" s="62" t="s">
        <v>21</v>
      </c>
      <c r="F1173" s="55"/>
      <c r="G1173" s="59">
        <f>IF('[3]Total Proposed Rate Full Y1'!$AG1125="","",'[3]Total Proposed Rate Full Y1'!$AG1125)</f>
        <v>0.39080999999999999</v>
      </c>
      <c r="H1173" s="59"/>
      <c r="I1173" s="59">
        <f>IF('[4]Total Proposed Rate Full Y2'!$AG1179="","",'[4]Total Proposed Rate Full Y2'!$AG1179)</f>
        <v>0.39078000000000002</v>
      </c>
      <c r="J1173" s="59"/>
      <c r="K1173" s="59">
        <f t="shared" si="140"/>
        <v>-2.9999999999974492E-5</v>
      </c>
      <c r="L1173" s="22"/>
      <c r="M1173" s="60">
        <f t="shared" si="141"/>
        <v>-7.6763644737786878E-5</v>
      </c>
      <c r="N1173" s="5"/>
      <c r="R1173" s="48"/>
    </row>
    <row r="1174" spans="1:18" x14ac:dyDescent="0.2">
      <c r="A1174" s="6">
        <f t="shared" si="142"/>
        <v>12</v>
      </c>
      <c r="B1174" s="1"/>
      <c r="C1174" s="41" t="s">
        <v>257</v>
      </c>
      <c r="D1174" s="62"/>
      <c r="E1174" s="62" t="s">
        <v>21</v>
      </c>
      <c r="F1174" s="4"/>
      <c r="G1174" s="59">
        <f>IF('[3]Total Proposed Rate Full Y1'!$AG1126="","",'[3]Total Proposed Rate Full Y1'!$AG1126)</f>
        <v>0.34698999999999997</v>
      </c>
      <c r="H1174" s="59"/>
      <c r="I1174" s="59">
        <f>IF('[4]Total Proposed Rate Full Y2'!$AG1180="","",'[4]Total Proposed Rate Full Y2'!$AG1180)</f>
        <v>0.34695999999999999</v>
      </c>
      <c r="J1174" s="59"/>
      <c r="K1174" s="59">
        <f t="shared" si="140"/>
        <v>-2.9999999999974492E-5</v>
      </c>
      <c r="L1174" s="22"/>
      <c r="M1174" s="60">
        <f t="shared" si="141"/>
        <v>-8.6457822991943558E-5</v>
      </c>
      <c r="N1174" s="5"/>
      <c r="R1174" s="48"/>
    </row>
    <row r="1175" spans="1:18" x14ac:dyDescent="0.2">
      <c r="A1175" s="6">
        <f t="shared" si="142"/>
        <v>13</v>
      </c>
      <c r="B1175" s="1"/>
      <c r="C1175" s="41" t="s">
        <v>258</v>
      </c>
      <c r="D1175" s="62"/>
      <c r="E1175" s="62" t="s">
        <v>21</v>
      </c>
      <c r="F1175" s="4"/>
      <c r="G1175" s="59">
        <f>IF('[3]Total Proposed Rate Full Y1'!$AG1127="","",'[3]Total Proposed Rate Full Y1'!$AG1127)</f>
        <v>0.33427999999999997</v>
      </c>
      <c r="H1175" s="59"/>
      <c r="I1175" s="59">
        <f>IF('[4]Total Proposed Rate Full Y2'!$AG1181="","",'[4]Total Proposed Rate Full Y2'!$AG1181)</f>
        <v>0.33424999999999999</v>
      </c>
      <c r="J1175" s="59"/>
      <c r="K1175" s="59">
        <f t="shared" si="140"/>
        <v>-2.9999999999974492E-5</v>
      </c>
      <c r="L1175" s="4"/>
      <c r="M1175" s="60">
        <f t="shared" si="141"/>
        <v>-8.9745123848194614E-5</v>
      </c>
      <c r="N1175" s="5"/>
      <c r="R1175" s="48"/>
    </row>
    <row r="1176" spans="1:18" x14ac:dyDescent="0.2">
      <c r="A1176" s="6">
        <f t="shared" si="142"/>
        <v>14</v>
      </c>
      <c r="B1176" s="1"/>
      <c r="C1176" s="63" t="s">
        <v>177</v>
      </c>
      <c r="D1176" s="62"/>
      <c r="E1176" s="62" t="s">
        <v>21</v>
      </c>
      <c r="F1176" s="21"/>
      <c r="G1176" s="59">
        <f>IF('[3]Total Proposed Rate Full Y1'!$AG1128="","",'[3]Total Proposed Rate Full Y1'!$AG1128)</f>
        <v>-8.0030000000000004E-2</v>
      </c>
      <c r="H1176" s="59"/>
      <c r="I1176" s="59">
        <f>IF('[4]Total Proposed Rate Full Y2'!$AG1182="","",'[4]Total Proposed Rate Full Y2'!$AG1182)</f>
        <v>-8.0030000000000004E-2</v>
      </c>
      <c r="J1176" s="59"/>
      <c r="K1176" s="59">
        <f t="shared" si="140"/>
        <v>0</v>
      </c>
      <c r="L1176" s="53"/>
      <c r="M1176" s="60">
        <f t="shared" si="141"/>
        <v>0</v>
      </c>
      <c r="N1176" s="5"/>
    </row>
    <row r="1177" spans="1:18" x14ac:dyDescent="0.2">
      <c r="A1177" s="6">
        <f t="shared" ref="A1177:A1180" si="143">+A1176+1</f>
        <v>15</v>
      </c>
      <c r="B1177" s="1"/>
      <c r="C1177" s="63" t="s">
        <v>178</v>
      </c>
      <c r="D1177" s="62"/>
      <c r="E1177" s="62" t="s">
        <v>21</v>
      </c>
      <c r="F1177" s="52"/>
      <c r="G1177" s="59">
        <f>IF('[3]Total Proposed Rate Full Y1'!$AG1129="","",'[3]Total Proposed Rate Full Y1'!$AG1129)</f>
        <v>-8.0030000000000004E-2</v>
      </c>
      <c r="H1177" s="59"/>
      <c r="I1177" s="59">
        <f>IF('[4]Total Proposed Rate Full Y2'!$AG1183="","",'[4]Total Proposed Rate Full Y2'!$AG1183)</f>
        <v>-8.0030000000000004E-2</v>
      </c>
      <c r="J1177" s="59"/>
      <c r="K1177" s="59">
        <f t="shared" si="140"/>
        <v>0</v>
      </c>
      <c r="L1177" s="53"/>
      <c r="M1177" s="60">
        <f t="shared" si="141"/>
        <v>0</v>
      </c>
      <c r="N1177" s="5"/>
    </row>
    <row r="1178" spans="1:18" x14ac:dyDescent="0.2">
      <c r="A1178" s="6">
        <f t="shared" si="143"/>
        <v>16</v>
      </c>
      <c r="B1178" s="1"/>
      <c r="C1178" s="63" t="s">
        <v>179</v>
      </c>
      <c r="D1178" s="62"/>
      <c r="E1178" s="62" t="s">
        <v>21</v>
      </c>
      <c r="G1178" s="59">
        <f>IF('[3]Total Proposed Rate Full Y1'!$AG1130="","",'[3]Total Proposed Rate Full Y1'!$AG1130)</f>
        <v>-7.3300000000000004E-2</v>
      </c>
      <c r="H1178" s="59"/>
      <c r="I1178" s="59">
        <f>IF('[4]Total Proposed Rate Full Y2'!$AG1184="","",'[4]Total Proposed Rate Full Y2'!$AG1184)</f>
        <v>-7.3300000000000004E-2</v>
      </c>
      <c r="J1178" s="59"/>
      <c r="K1178" s="59">
        <f t="shared" si="140"/>
        <v>0</v>
      </c>
      <c r="L1178" s="53"/>
      <c r="M1178" s="60">
        <f t="shared" si="141"/>
        <v>0</v>
      </c>
      <c r="N1178" s="5"/>
    </row>
    <row r="1179" spans="1:18" x14ac:dyDescent="0.2">
      <c r="A1179" s="6">
        <f t="shared" si="143"/>
        <v>17</v>
      </c>
      <c r="B1179" s="1"/>
      <c r="C1179" s="63" t="s">
        <v>180</v>
      </c>
      <c r="D1179" s="62"/>
      <c r="E1179" s="62" t="s">
        <v>21</v>
      </c>
      <c r="F1179" s="52"/>
      <c r="G1179" s="59">
        <f>IF('[3]Total Proposed Rate Full Y1'!$AG1131="","",'[3]Total Proposed Rate Full Y1'!$AG1131)</f>
        <v>-7.3300000000000004E-2</v>
      </c>
      <c r="H1179" s="59"/>
      <c r="I1179" s="59">
        <f>IF('[4]Total Proposed Rate Full Y2'!$AG1185="","",'[4]Total Proposed Rate Full Y2'!$AG1185)</f>
        <v>-7.3300000000000004E-2</v>
      </c>
      <c r="J1179" s="59"/>
      <c r="K1179" s="59">
        <f t="shared" si="140"/>
        <v>0</v>
      </c>
      <c r="L1179" s="22"/>
      <c r="M1179" s="60">
        <f t="shared" si="141"/>
        <v>0</v>
      </c>
      <c r="N1179" s="5"/>
    </row>
    <row r="1180" spans="1:18" x14ac:dyDescent="0.2">
      <c r="A1180" s="6">
        <f t="shared" si="143"/>
        <v>18</v>
      </c>
      <c r="B1180" s="1"/>
      <c r="C1180" s="62" t="s">
        <v>23</v>
      </c>
      <c r="D1180" s="62"/>
      <c r="E1180" s="62" t="s">
        <v>234</v>
      </c>
      <c r="F1180" s="52"/>
      <c r="G1180" s="102">
        <f>IF('[3]Total Proposed Rate Full Y1'!$AG1132="","",'[3]Total Proposed Rate Full Y1'!$AG1132)</f>
        <v>0.33800000000000002</v>
      </c>
      <c r="H1180" s="102"/>
      <c r="I1180" s="102">
        <f>IF('[4]Total Proposed Rate Full Y2'!$AG1186="","",'[4]Total Proposed Rate Full Y2'!$AG1186)</f>
        <v>0.33800000000000002</v>
      </c>
      <c r="J1180" s="102"/>
      <c r="K1180" s="102">
        <f t="shared" si="140"/>
        <v>0</v>
      </c>
      <c r="L1180" s="22"/>
      <c r="M1180" s="60">
        <f t="shared" si="141"/>
        <v>0</v>
      </c>
      <c r="N1180" s="5"/>
    </row>
    <row r="1181" spans="1:18" x14ac:dyDescent="0.2">
      <c r="A1181" s="6"/>
      <c r="B1181" s="1"/>
      <c r="C1181" s="1"/>
      <c r="E1181" s="1"/>
      <c r="F1181" s="52"/>
      <c r="G1181" s="51" t="str">
        <f>IF('[3]Total Proposed Rate Full Y1'!$AG1133="","",'[3]Total Proposed Rate Full Y1'!$AG1133)</f>
        <v/>
      </c>
      <c r="H1181" s="59"/>
      <c r="I1181" s="51" t="str">
        <f>IF('[4]Total Proposed Rate Full Y2'!$AG1187="","",'[4]Total Proposed Rate Full Y2'!$AG1187)</f>
        <v/>
      </c>
      <c r="J1181" s="59"/>
      <c r="K1181" s="51" t="str">
        <f t="shared" si="140"/>
        <v/>
      </c>
      <c r="L1181" s="22"/>
      <c r="M1181" s="60" t="str">
        <f t="shared" si="141"/>
        <v/>
      </c>
      <c r="N1181" s="5"/>
    </row>
    <row r="1182" spans="1:18" ht="10.5" x14ac:dyDescent="0.25">
      <c r="A1182" s="6">
        <f>+A1181+1</f>
        <v>1</v>
      </c>
      <c r="B1182" s="1"/>
      <c r="C1182" s="61" t="s">
        <v>305</v>
      </c>
      <c r="D1182" s="62"/>
      <c r="E1182" s="62"/>
      <c r="F1182" s="52"/>
      <c r="G1182" s="51" t="str">
        <f>IF('[3]Total Proposed Rate Full Y1'!$AG1134="","",'[3]Total Proposed Rate Full Y1'!$AG1134)</f>
        <v/>
      </c>
      <c r="H1182" s="59"/>
      <c r="I1182" s="51" t="str">
        <f>IF('[4]Total Proposed Rate Full Y2'!$AG1188="","",'[4]Total Proposed Rate Full Y2'!$AG1188)</f>
        <v/>
      </c>
      <c r="J1182" s="59"/>
      <c r="K1182" s="51" t="str">
        <f t="shared" si="140"/>
        <v/>
      </c>
      <c r="L1182" s="22"/>
      <c r="M1182" s="60" t="str">
        <f t="shared" si="141"/>
        <v/>
      </c>
      <c r="N1182" s="5"/>
    </row>
    <row r="1183" spans="1:18" x14ac:dyDescent="0.2">
      <c r="A1183" s="6">
        <f t="shared" ref="A1183:A1196" si="144">+A1182+1</f>
        <v>2</v>
      </c>
      <c r="B1183" s="1"/>
      <c r="C1183" s="62" t="s">
        <v>12</v>
      </c>
      <c r="D1183" s="62"/>
      <c r="E1183" s="62" t="s">
        <v>13</v>
      </c>
      <c r="G1183" s="51">
        <f>IF('[3]Total Proposed Rate Full Y1'!$AG1135="","",'[3]Total Proposed Rate Full Y1'!$AG1135)</f>
        <v>0</v>
      </c>
      <c r="H1183" s="59"/>
      <c r="I1183" s="51">
        <f>IF('[4]Total Proposed Rate Full Y2'!$AG1189="","",'[4]Total Proposed Rate Full Y2'!$AG1189)</f>
        <v>0</v>
      </c>
      <c r="J1183" s="59"/>
      <c r="K1183" s="51">
        <f t="shared" si="140"/>
        <v>0</v>
      </c>
      <c r="L1183" s="22"/>
      <c r="M1183" s="60">
        <f t="shared" si="141"/>
        <v>0</v>
      </c>
      <c r="N1183" s="5"/>
    </row>
    <row r="1184" spans="1:18" x14ac:dyDescent="0.2">
      <c r="A1184" s="6">
        <f t="shared" si="144"/>
        <v>3</v>
      </c>
      <c r="B1184" s="1"/>
      <c r="C1184" s="62" t="s">
        <v>14</v>
      </c>
      <c r="D1184" s="62"/>
      <c r="E1184" s="62" t="s">
        <v>15</v>
      </c>
      <c r="F1184" s="52"/>
      <c r="G1184" s="51">
        <f>IF('[3]Total Proposed Rate Full Y1'!$AG1136="","",'[3]Total Proposed Rate Full Y1'!$AG1136)</f>
        <v>0</v>
      </c>
      <c r="H1184" s="59"/>
      <c r="I1184" s="51">
        <f>IF('[4]Total Proposed Rate Full Y2'!$AG1190="","",'[4]Total Proposed Rate Full Y2'!$AG1190)</f>
        <v>0</v>
      </c>
      <c r="J1184" s="59"/>
      <c r="K1184" s="51">
        <f t="shared" si="140"/>
        <v>0</v>
      </c>
      <c r="L1184" s="22"/>
      <c r="M1184" s="60">
        <f t="shared" si="141"/>
        <v>0</v>
      </c>
      <c r="N1184" s="5"/>
    </row>
    <row r="1185" spans="1:14" hidden="1" x14ac:dyDescent="0.2">
      <c r="A1185" s="6">
        <v>4</v>
      </c>
      <c r="B1185" s="1"/>
      <c r="C1185" s="42" t="s">
        <v>165</v>
      </c>
      <c r="D1185" s="62"/>
      <c r="E1185" s="62" t="s">
        <v>15</v>
      </c>
      <c r="F1185" s="52"/>
      <c r="G1185" s="51">
        <f>IF('[3]Total Proposed Rate Full Y1'!$AG1137="","",'[3]Total Proposed Rate Full Y1'!$AG1137)</f>
        <v>0</v>
      </c>
      <c r="H1185" s="59"/>
      <c r="I1185" s="51">
        <f>IF('[4]Total Proposed Rate Full Y2'!$AG1191="","",'[4]Total Proposed Rate Full Y2'!$AG1191)</f>
        <v>0</v>
      </c>
      <c r="J1185" s="59"/>
      <c r="K1185" s="51">
        <f t="shared" si="140"/>
        <v>0</v>
      </c>
      <c r="L1185" s="22"/>
      <c r="M1185" s="60">
        <f t="shared" si="141"/>
        <v>0</v>
      </c>
      <c r="N1185" s="5"/>
    </row>
    <row r="1186" spans="1:14" x14ac:dyDescent="0.2">
      <c r="A1186" s="6">
        <v>4</v>
      </c>
      <c r="B1186" s="1"/>
      <c r="C1186" s="62" t="s">
        <v>170</v>
      </c>
      <c r="D1186" s="62"/>
      <c r="E1186" s="62"/>
      <c r="F1186" s="52"/>
      <c r="G1186" s="51" t="str">
        <f>IF('[3]Total Proposed Rate Full Y1'!$AG1138="","",'[3]Total Proposed Rate Full Y1'!$AG1138)</f>
        <v/>
      </c>
      <c r="H1186" s="51"/>
      <c r="I1186" s="51" t="str">
        <f>IF('[4]Total Proposed Rate Full Y2'!$AG1192="","",'[4]Total Proposed Rate Full Y2'!$AG1192)</f>
        <v/>
      </c>
      <c r="J1186" s="59"/>
      <c r="K1186" s="51" t="str">
        <f t="shared" si="140"/>
        <v/>
      </c>
      <c r="L1186" s="22"/>
      <c r="M1186" s="60" t="str">
        <f t="shared" si="141"/>
        <v/>
      </c>
      <c r="N1186" s="5"/>
    </row>
    <row r="1187" spans="1:14" x14ac:dyDescent="0.2">
      <c r="A1187" s="6">
        <f t="shared" si="144"/>
        <v>5</v>
      </c>
      <c r="B1187" s="1"/>
      <c r="C1187" s="41" t="s">
        <v>70</v>
      </c>
      <c r="D1187" s="62"/>
      <c r="E1187" s="62" t="s">
        <v>15</v>
      </c>
      <c r="F1187" s="52"/>
      <c r="G1187" s="51">
        <f>IF('[3]Total Proposed Rate Full Y1'!$AG1139="","",'[3]Total Proposed Rate Full Y1'!$AG1139)</f>
        <v>0</v>
      </c>
      <c r="H1187" s="59"/>
      <c r="I1187" s="51">
        <f>IF('[4]Total Proposed Rate Full Y2'!$AG1193="","",'[4]Total Proposed Rate Full Y2'!$AG1193)</f>
        <v>0</v>
      </c>
      <c r="J1187" s="59"/>
      <c r="K1187" s="51">
        <f t="shared" si="140"/>
        <v>0</v>
      </c>
      <c r="L1187" s="22"/>
      <c r="M1187" s="60">
        <f t="shared" si="141"/>
        <v>0</v>
      </c>
      <c r="N1187" s="5"/>
    </row>
    <row r="1188" spans="1:14" x14ac:dyDescent="0.2">
      <c r="A1188" s="6">
        <f>+A1187+1</f>
        <v>6</v>
      </c>
      <c r="B1188" s="1"/>
      <c r="C1188" s="41" t="s">
        <v>71</v>
      </c>
      <c r="D1188" s="62"/>
      <c r="E1188" s="62" t="s">
        <v>15</v>
      </c>
      <c r="F1188" s="52"/>
      <c r="G1188" s="51">
        <f>IF('[3]Total Proposed Rate Full Y1'!$AG1140="","",'[3]Total Proposed Rate Full Y1'!$AG1140)</f>
        <v>0</v>
      </c>
      <c r="H1188" s="59"/>
      <c r="I1188" s="51">
        <f>IF('[4]Total Proposed Rate Full Y2'!$AG1194="","",'[4]Total Proposed Rate Full Y2'!$AG1194)</f>
        <v>0</v>
      </c>
      <c r="J1188" s="59"/>
      <c r="K1188" s="51">
        <f t="shared" si="140"/>
        <v>0</v>
      </c>
      <c r="L1188" s="52"/>
      <c r="M1188" s="60">
        <f t="shared" si="141"/>
        <v>0</v>
      </c>
      <c r="N1188" s="5"/>
    </row>
    <row r="1189" spans="1:14" x14ac:dyDescent="0.2">
      <c r="A1189" s="6">
        <f t="shared" si="144"/>
        <v>7</v>
      </c>
      <c r="B1189" s="1"/>
      <c r="C1189" s="62" t="s">
        <v>72</v>
      </c>
      <c r="D1189" s="62"/>
      <c r="E1189" s="62"/>
      <c r="F1189" s="22"/>
      <c r="G1189" s="51" t="str">
        <f>IF('[3]Total Proposed Rate Full Y1'!$AG1141="","",'[3]Total Proposed Rate Full Y1'!$AG1141)</f>
        <v/>
      </c>
      <c r="H1189" s="51"/>
      <c r="I1189" s="51" t="str">
        <f>IF('[4]Total Proposed Rate Full Y2'!$AG1195="","",'[4]Total Proposed Rate Full Y2'!$AG1195)</f>
        <v/>
      </c>
      <c r="J1189" s="59"/>
      <c r="K1189" s="51" t="str">
        <f t="shared" si="140"/>
        <v/>
      </c>
      <c r="L1189" s="22"/>
      <c r="M1189" s="60" t="str">
        <f t="shared" si="141"/>
        <v/>
      </c>
      <c r="N1189" s="5"/>
    </row>
    <row r="1190" spans="1:14" x14ac:dyDescent="0.2">
      <c r="A1190" s="6">
        <f t="shared" si="144"/>
        <v>8</v>
      </c>
      <c r="B1190" s="1"/>
      <c r="C1190" s="41" t="s">
        <v>253</v>
      </c>
      <c r="D1190" s="62"/>
      <c r="E1190" s="62" t="s">
        <v>21</v>
      </c>
      <c r="F1190" s="22"/>
      <c r="G1190" s="59">
        <f>IF('[3]Total Proposed Rate Full Y1'!$AG1142="","",'[3]Total Proposed Rate Full Y1'!$AG1142)</f>
        <v>0.42560000000000003</v>
      </c>
      <c r="H1190" s="59"/>
      <c r="I1190" s="59">
        <f>IF('[4]Total Proposed Rate Full Y2'!$AG1196="","",'[4]Total Proposed Rate Full Y2'!$AG1196)</f>
        <v>0.42558000000000001</v>
      </c>
      <c r="J1190" s="59"/>
      <c r="K1190" s="59">
        <f t="shared" si="140"/>
        <v>-2.0000000000020002E-5</v>
      </c>
      <c r="L1190" s="22"/>
      <c r="M1190" s="60">
        <f t="shared" si="141"/>
        <v>-4.6992481203054515E-5</v>
      </c>
      <c r="N1190" s="5"/>
    </row>
    <row r="1191" spans="1:14" x14ac:dyDescent="0.2">
      <c r="A1191" s="6">
        <f t="shared" si="144"/>
        <v>9</v>
      </c>
      <c r="B1191" s="1"/>
      <c r="C1191" s="41" t="s">
        <v>254</v>
      </c>
      <c r="D1191" s="62"/>
      <c r="E1191" s="62" t="s">
        <v>21</v>
      </c>
      <c r="F1191" s="22"/>
      <c r="G1191" s="59">
        <f>IF('[3]Total Proposed Rate Full Y1'!$AG1143="","",'[3]Total Proposed Rate Full Y1'!$AG1143)</f>
        <v>0.2631</v>
      </c>
      <c r="H1191" s="59"/>
      <c r="I1191" s="59">
        <f>IF('[4]Total Proposed Rate Full Y2'!$AG1197="","",'[4]Total Proposed Rate Full Y2'!$AG1197)</f>
        <v>0.26308000000000004</v>
      </c>
      <c r="J1191" s="59"/>
      <c r="K1191" s="59">
        <f t="shared" si="140"/>
        <v>-1.9999999999964491E-5</v>
      </c>
      <c r="L1191" s="22"/>
      <c r="M1191" s="60">
        <f t="shared" si="141"/>
        <v>-7.6016723679074455E-5</v>
      </c>
      <c r="N1191" s="5"/>
    </row>
    <row r="1192" spans="1:14" x14ac:dyDescent="0.2">
      <c r="A1192" s="6">
        <f t="shared" si="144"/>
        <v>10</v>
      </c>
      <c r="B1192" s="1"/>
      <c r="C1192" s="41" t="s">
        <v>255</v>
      </c>
      <c r="D1192" s="62"/>
      <c r="E1192" s="62" t="s">
        <v>21</v>
      </c>
      <c r="F1192" s="22"/>
      <c r="G1192" s="59">
        <f>IF('[3]Total Proposed Rate Full Y1'!$AG1144="","",'[3]Total Proposed Rate Full Y1'!$AG1144)</f>
        <v>0.17776</v>
      </c>
      <c r="H1192" s="59"/>
      <c r="I1192" s="59">
        <f>IF('[4]Total Proposed Rate Full Y2'!$AG1198="","",'[4]Total Proposed Rate Full Y2'!$AG1198)</f>
        <v>0.17774000000000004</v>
      </c>
      <c r="J1192" s="59"/>
      <c r="K1192" s="59">
        <f t="shared" si="140"/>
        <v>-1.9999999999964491E-5</v>
      </c>
      <c r="L1192" s="22"/>
      <c r="M1192" s="60">
        <f t="shared" si="141"/>
        <v>-1.1251125112491276E-4</v>
      </c>
      <c r="N1192" s="5"/>
    </row>
    <row r="1193" spans="1:14" x14ac:dyDescent="0.2">
      <c r="A1193" s="6">
        <f t="shared" si="144"/>
        <v>11</v>
      </c>
      <c r="B1193" s="1"/>
      <c r="C1193" s="41" t="s">
        <v>256</v>
      </c>
      <c r="D1193" s="62"/>
      <c r="E1193" s="62" t="s">
        <v>21</v>
      </c>
      <c r="F1193" s="22"/>
      <c r="G1193" s="59">
        <f>IF('[3]Total Proposed Rate Full Y1'!$AG1145="","",'[3]Total Proposed Rate Full Y1'!$AG1145)</f>
        <v>0.29929</v>
      </c>
      <c r="H1193" s="59"/>
      <c r="I1193" s="59">
        <f>IF('[4]Total Proposed Rate Full Y2'!$AG1199="","",'[4]Total Proposed Rate Full Y2'!$AG1199)</f>
        <v>0.29926999999999998</v>
      </c>
      <c r="J1193" s="59"/>
      <c r="K1193" s="59">
        <f t="shared" si="140"/>
        <v>-2.0000000000020002E-5</v>
      </c>
      <c r="L1193" s="22"/>
      <c r="M1193" s="60">
        <f t="shared" si="141"/>
        <v>-6.6824818737745999E-5</v>
      </c>
      <c r="N1193" s="5"/>
    </row>
    <row r="1194" spans="1:14" x14ac:dyDescent="0.2">
      <c r="A1194" s="6">
        <f t="shared" si="144"/>
        <v>12</v>
      </c>
      <c r="B1194" s="1"/>
      <c r="C1194" s="41" t="s">
        <v>257</v>
      </c>
      <c r="D1194" s="62"/>
      <c r="E1194" s="62" t="s">
        <v>21</v>
      </c>
      <c r="G1194" s="59">
        <f>IF('[3]Total Proposed Rate Full Y1'!$AG1146="","",'[3]Total Proposed Rate Full Y1'!$AG1146)</f>
        <v>0.25547000000000003</v>
      </c>
      <c r="H1194" s="59"/>
      <c r="I1194" s="59">
        <f>IF('[4]Total Proposed Rate Full Y2'!$AG1200="","",'[4]Total Proposed Rate Full Y2'!$AG1200)</f>
        <v>0.25545000000000001</v>
      </c>
      <c r="J1194" s="59"/>
      <c r="K1194" s="59">
        <f t="shared" si="140"/>
        <v>-2.0000000000020002E-5</v>
      </c>
      <c r="L1194" s="22"/>
      <c r="M1194" s="60">
        <f t="shared" si="141"/>
        <v>-7.8287078717735934E-5</v>
      </c>
      <c r="N1194" s="5"/>
    </row>
    <row r="1195" spans="1:14" x14ac:dyDescent="0.2">
      <c r="A1195" s="6">
        <f t="shared" si="144"/>
        <v>13</v>
      </c>
      <c r="B1195" s="1"/>
      <c r="C1195" s="41" t="s">
        <v>258</v>
      </c>
      <c r="D1195" s="62"/>
      <c r="E1195" s="62" t="s">
        <v>21</v>
      </c>
      <c r="F1195" s="22"/>
      <c r="G1195" s="59">
        <f>IF('[3]Total Proposed Rate Full Y1'!$AG1147="","",'[3]Total Proposed Rate Full Y1'!$AG1147)</f>
        <v>0.24276000000000003</v>
      </c>
      <c r="H1195" s="59"/>
      <c r="I1195" s="59">
        <f>IF('[4]Total Proposed Rate Full Y2'!$AG1201="","",'[4]Total Proposed Rate Full Y2'!$AG1201)</f>
        <v>0.24274000000000001</v>
      </c>
      <c r="J1195" s="59"/>
      <c r="K1195" s="59">
        <f t="shared" si="140"/>
        <v>-2.0000000000020002E-5</v>
      </c>
      <c r="L1195" s="22"/>
      <c r="M1195" s="60">
        <f t="shared" si="141"/>
        <v>-8.2385895534766845E-5</v>
      </c>
      <c r="N1195" s="5"/>
    </row>
    <row r="1196" spans="1:14" x14ac:dyDescent="0.2">
      <c r="A1196" s="6">
        <f t="shared" si="144"/>
        <v>14</v>
      </c>
      <c r="B1196" s="1"/>
      <c r="C1196" s="63" t="s">
        <v>177</v>
      </c>
      <c r="D1196" s="62"/>
      <c r="E1196" s="62" t="s">
        <v>21</v>
      </c>
      <c r="F1196" s="22"/>
      <c r="G1196" s="59">
        <f>IF('[3]Total Proposed Rate Full Y1'!$AG1148="","",'[3]Total Proposed Rate Full Y1'!$AG1148)</f>
        <v>-5.9470000000000002E-2</v>
      </c>
      <c r="H1196" s="59"/>
      <c r="I1196" s="59">
        <f>IF('[4]Total Proposed Rate Full Y2'!$AG1202="","",'[4]Total Proposed Rate Full Y2'!$AG1202)</f>
        <v>-5.9470000000000002E-2</v>
      </c>
      <c r="J1196" s="59"/>
      <c r="K1196" s="59">
        <f t="shared" si="140"/>
        <v>0</v>
      </c>
      <c r="L1196" s="22"/>
      <c r="M1196" s="60">
        <f t="shared" si="141"/>
        <v>0</v>
      </c>
      <c r="N1196" s="5"/>
    </row>
    <row r="1197" spans="1:14" x14ac:dyDescent="0.2">
      <c r="A1197" s="6">
        <f t="shared" ref="A1197:A1200" si="145">+A1196+1</f>
        <v>15</v>
      </c>
      <c r="B1197" s="1"/>
      <c r="C1197" s="63" t="s">
        <v>178</v>
      </c>
      <c r="D1197" s="62"/>
      <c r="E1197" s="62" t="s">
        <v>21</v>
      </c>
      <c r="F1197" s="22"/>
      <c r="G1197" s="59">
        <f>IF('[3]Total Proposed Rate Full Y1'!$AG1149="","",'[3]Total Proposed Rate Full Y1'!$AG1149)</f>
        <v>-5.9470000000000002E-2</v>
      </c>
      <c r="H1197" s="59"/>
      <c r="I1197" s="59">
        <f>IF('[4]Total Proposed Rate Full Y2'!$AG1203="","",'[4]Total Proposed Rate Full Y2'!$AG1203)</f>
        <v>-5.9470000000000002E-2</v>
      </c>
      <c r="J1197" s="59"/>
      <c r="K1197" s="59">
        <f t="shared" si="140"/>
        <v>0</v>
      </c>
      <c r="L1197" s="22"/>
      <c r="M1197" s="60">
        <f t="shared" si="141"/>
        <v>0</v>
      </c>
      <c r="N1197" s="5"/>
    </row>
    <row r="1198" spans="1:14" x14ac:dyDescent="0.2">
      <c r="A1198" s="6">
        <f t="shared" si="145"/>
        <v>16</v>
      </c>
      <c r="B1198" s="1"/>
      <c r="C1198" s="63" t="s">
        <v>179</v>
      </c>
      <c r="D1198" s="62"/>
      <c r="E1198" s="62" t="s">
        <v>21</v>
      </c>
      <c r="F1198" s="22"/>
      <c r="G1198" s="59">
        <f>IF('[3]Total Proposed Rate Full Y1'!$AG1150="","",'[3]Total Proposed Rate Full Y1'!$AG1150)</f>
        <v>-5.4469999999999998E-2</v>
      </c>
      <c r="H1198" s="59"/>
      <c r="I1198" s="59">
        <f>IF('[4]Total Proposed Rate Full Y2'!$AG1204="","",'[4]Total Proposed Rate Full Y2'!$AG1204)</f>
        <v>-5.4469999999999998E-2</v>
      </c>
      <c r="J1198" s="59"/>
      <c r="K1198" s="59">
        <f t="shared" si="140"/>
        <v>0</v>
      </c>
      <c r="L1198" s="22"/>
      <c r="M1198" s="60">
        <f t="shared" si="141"/>
        <v>0</v>
      </c>
      <c r="N1198" s="5"/>
    </row>
    <row r="1199" spans="1:14" x14ac:dyDescent="0.2">
      <c r="A1199" s="6">
        <f t="shared" si="145"/>
        <v>17</v>
      </c>
      <c r="B1199" s="1"/>
      <c r="C1199" s="63" t="s">
        <v>180</v>
      </c>
      <c r="D1199" s="62"/>
      <c r="E1199" s="62" t="s">
        <v>21</v>
      </c>
      <c r="F1199" s="22"/>
      <c r="G1199" s="59">
        <f>IF('[3]Total Proposed Rate Full Y1'!$AG1151="","",'[3]Total Proposed Rate Full Y1'!$AG1151)</f>
        <v>-5.4469999999999998E-2</v>
      </c>
      <c r="H1199" s="59"/>
      <c r="I1199" s="59">
        <f>IF('[4]Total Proposed Rate Full Y2'!$AG1205="","",'[4]Total Proposed Rate Full Y2'!$AG1205)</f>
        <v>-5.4469999999999998E-2</v>
      </c>
      <c r="J1199" s="59"/>
      <c r="K1199" s="59">
        <f t="shared" si="140"/>
        <v>0</v>
      </c>
      <c r="L1199" s="22"/>
      <c r="M1199" s="60">
        <f t="shared" si="141"/>
        <v>0</v>
      </c>
      <c r="N1199" s="5"/>
    </row>
    <row r="1200" spans="1:14" x14ac:dyDescent="0.2">
      <c r="A1200" s="6">
        <f t="shared" si="145"/>
        <v>18</v>
      </c>
      <c r="B1200" s="1"/>
      <c r="C1200" s="62" t="s">
        <v>23</v>
      </c>
      <c r="D1200" s="62"/>
      <c r="E1200" s="62" t="s">
        <v>234</v>
      </c>
      <c r="G1200" s="102">
        <f>IF('[3]Total Proposed Rate Full Y1'!$AG1152="","",'[3]Total Proposed Rate Full Y1'!$AG1152)</f>
        <v>0.16900000000000001</v>
      </c>
      <c r="H1200" s="102"/>
      <c r="I1200" s="102">
        <f>IF('[4]Total Proposed Rate Full Y2'!$AG1206="","",'[4]Total Proposed Rate Full Y2'!$AG1206)</f>
        <v>0.16900000000000001</v>
      </c>
      <c r="J1200" s="102"/>
      <c r="K1200" s="102">
        <f t="shared" si="140"/>
        <v>0</v>
      </c>
      <c r="L1200" s="22"/>
      <c r="M1200" s="60">
        <f t="shared" si="141"/>
        <v>0</v>
      </c>
      <c r="N1200" s="5"/>
    </row>
    <row r="1201" spans="1:14" x14ac:dyDescent="0.2">
      <c r="A1201" s="6"/>
      <c r="B1201" s="1"/>
      <c r="C1201" s="1"/>
      <c r="E1201" s="1"/>
      <c r="G1201" s="51" t="str">
        <f>IF('[3]Total Proposed Rate Full Y1'!$AG1153="","",'[3]Total Proposed Rate Full Y1'!$AG1153)</f>
        <v/>
      </c>
      <c r="H1201" s="59"/>
      <c r="I1201" s="51" t="str">
        <f>IF('[4]Total Proposed Rate Full Y2'!$AG1207="","",'[4]Total Proposed Rate Full Y2'!$AG1207)</f>
        <v/>
      </c>
      <c r="J1201" s="59"/>
      <c r="K1201" s="51" t="str">
        <f t="shared" si="140"/>
        <v/>
      </c>
      <c r="L1201" s="22"/>
      <c r="M1201" s="60" t="str">
        <f t="shared" si="141"/>
        <v/>
      </c>
      <c r="N1201" s="5"/>
    </row>
    <row r="1202" spans="1:14" ht="10.5" x14ac:dyDescent="0.25">
      <c r="A1202" s="6">
        <f>+A1201+1</f>
        <v>1</v>
      </c>
      <c r="B1202" s="1"/>
      <c r="C1202" s="61" t="s">
        <v>182</v>
      </c>
      <c r="D1202" s="62"/>
      <c r="E1202" s="62"/>
      <c r="F1202" s="21"/>
      <c r="G1202" s="51" t="str">
        <f>IF('[3]Total Proposed Rate Full Y1'!$AG1154="","",'[3]Total Proposed Rate Full Y1'!$AG1154)</f>
        <v/>
      </c>
      <c r="H1202" s="59"/>
      <c r="I1202" s="51" t="str">
        <f>IF('[4]Total Proposed Rate Full Y2'!$AG1208="","",'[4]Total Proposed Rate Full Y2'!$AG1208)</f>
        <v/>
      </c>
      <c r="J1202" s="59"/>
      <c r="K1202" s="51" t="str">
        <f t="shared" si="140"/>
        <v/>
      </c>
      <c r="L1202" s="4"/>
      <c r="M1202" s="60" t="str">
        <f t="shared" si="141"/>
        <v/>
      </c>
      <c r="N1202" s="5"/>
    </row>
    <row r="1203" spans="1:14" x14ac:dyDescent="0.2">
      <c r="A1203" s="6">
        <f t="shared" ref="A1203:A1216" si="146">+A1202+1</f>
        <v>2</v>
      </c>
      <c r="B1203" s="1"/>
      <c r="C1203" s="62" t="s">
        <v>12</v>
      </c>
      <c r="D1203" s="62"/>
      <c r="E1203" s="62" t="s">
        <v>13</v>
      </c>
      <c r="F1203" s="21"/>
      <c r="G1203" s="51">
        <f>IF('[3]Total Proposed Rate Full Y1'!$AG1155="","",'[3]Total Proposed Rate Full Y1'!$AG1155)</f>
        <v>0</v>
      </c>
      <c r="H1203" s="59"/>
      <c r="I1203" s="51">
        <f>IF('[4]Total Proposed Rate Full Y2'!$AG1209="","",'[4]Total Proposed Rate Full Y2'!$AG1209)</f>
        <v>0</v>
      </c>
      <c r="J1203" s="59"/>
      <c r="K1203" s="51">
        <f t="shared" si="140"/>
        <v>0</v>
      </c>
      <c r="L1203" s="4"/>
      <c r="M1203" s="60">
        <f t="shared" si="141"/>
        <v>0</v>
      </c>
      <c r="N1203" s="5"/>
    </row>
    <row r="1204" spans="1:14" x14ac:dyDescent="0.2">
      <c r="A1204" s="6">
        <f t="shared" si="146"/>
        <v>3</v>
      </c>
      <c r="B1204" s="1"/>
      <c r="C1204" s="62" t="s">
        <v>14</v>
      </c>
      <c r="D1204" s="62"/>
      <c r="E1204" s="62" t="s">
        <v>15</v>
      </c>
      <c r="F1204" s="21"/>
      <c r="G1204" s="51">
        <f>IF('[3]Total Proposed Rate Full Y1'!$AG1156="","",'[3]Total Proposed Rate Full Y1'!$AG1156)</f>
        <v>0</v>
      </c>
      <c r="H1204" s="59"/>
      <c r="I1204" s="51">
        <f>IF('[4]Total Proposed Rate Full Y2'!$AG1210="","",'[4]Total Proposed Rate Full Y2'!$AG1210)</f>
        <v>0</v>
      </c>
      <c r="J1204" s="59"/>
      <c r="K1204" s="51">
        <f t="shared" si="140"/>
        <v>0</v>
      </c>
      <c r="L1204" s="4"/>
      <c r="M1204" s="60">
        <f t="shared" si="141"/>
        <v>0</v>
      </c>
      <c r="N1204" s="5"/>
    </row>
    <row r="1205" spans="1:14" hidden="1" x14ac:dyDescent="0.2">
      <c r="A1205" s="6">
        <v>4</v>
      </c>
      <c r="B1205" s="1"/>
      <c r="C1205" s="42" t="s">
        <v>165</v>
      </c>
      <c r="D1205" s="62"/>
      <c r="E1205" s="62" t="s">
        <v>15</v>
      </c>
      <c r="F1205" s="21"/>
      <c r="G1205" s="51">
        <f>IF('[3]Total Proposed Rate Full Y1'!$AG1157="","",'[3]Total Proposed Rate Full Y1'!$AG1157)</f>
        <v>0</v>
      </c>
      <c r="H1205" s="59"/>
      <c r="I1205" s="51">
        <f>IF('[4]Total Proposed Rate Full Y2'!$AG1211="","",'[4]Total Proposed Rate Full Y2'!$AG1211)</f>
        <v>0</v>
      </c>
      <c r="J1205" s="59"/>
      <c r="K1205" s="51">
        <f t="shared" si="140"/>
        <v>0</v>
      </c>
      <c r="L1205" s="4"/>
      <c r="M1205" s="60">
        <f t="shared" si="141"/>
        <v>0</v>
      </c>
      <c r="N1205" s="5"/>
    </row>
    <row r="1206" spans="1:14" x14ac:dyDescent="0.2">
      <c r="A1206" s="6">
        <v>4</v>
      </c>
      <c r="B1206" s="1"/>
      <c r="C1206" s="62" t="s">
        <v>170</v>
      </c>
      <c r="D1206" s="62"/>
      <c r="E1206" s="62"/>
      <c r="F1206" s="21"/>
      <c r="G1206" s="51" t="str">
        <f>IF('[3]Total Proposed Rate Full Y1'!$AG1158="","",'[3]Total Proposed Rate Full Y1'!$AG1158)</f>
        <v/>
      </c>
      <c r="H1206" s="51"/>
      <c r="I1206" s="51" t="str">
        <f>IF('[4]Total Proposed Rate Full Y2'!$AG1212="","",'[4]Total Proposed Rate Full Y2'!$AG1212)</f>
        <v/>
      </c>
      <c r="J1206" s="59"/>
      <c r="K1206" s="51" t="str">
        <f t="shared" si="140"/>
        <v/>
      </c>
      <c r="L1206" s="22"/>
      <c r="M1206" s="60" t="str">
        <f t="shared" si="141"/>
        <v/>
      </c>
      <c r="N1206" s="5"/>
    </row>
    <row r="1207" spans="1:14" x14ac:dyDescent="0.2">
      <c r="A1207" s="6">
        <f t="shared" si="146"/>
        <v>5</v>
      </c>
      <c r="B1207" s="1"/>
      <c r="C1207" s="41" t="s">
        <v>70</v>
      </c>
      <c r="D1207" s="62"/>
      <c r="E1207" s="62" t="s">
        <v>15</v>
      </c>
      <c r="F1207" s="21"/>
      <c r="G1207" s="51">
        <f>IF('[3]Total Proposed Rate Full Y1'!$AG1159="","",'[3]Total Proposed Rate Full Y1'!$AG1159)</f>
        <v>0</v>
      </c>
      <c r="H1207" s="59"/>
      <c r="I1207" s="51">
        <f>IF('[4]Total Proposed Rate Full Y2'!$AG1213="","",'[4]Total Proposed Rate Full Y2'!$AG1213)</f>
        <v>0</v>
      </c>
      <c r="J1207" s="59"/>
      <c r="K1207" s="51">
        <f t="shared" si="140"/>
        <v>0</v>
      </c>
      <c r="L1207" s="21"/>
      <c r="M1207" s="60">
        <f t="shared" si="141"/>
        <v>0</v>
      </c>
      <c r="N1207" s="5"/>
    </row>
    <row r="1208" spans="1:14" x14ac:dyDescent="0.2">
      <c r="A1208" s="6">
        <f>+A1207+1</f>
        <v>6</v>
      </c>
      <c r="B1208" s="1"/>
      <c r="C1208" s="41" t="s">
        <v>71</v>
      </c>
      <c r="D1208" s="62"/>
      <c r="E1208" s="62" t="s">
        <v>15</v>
      </c>
      <c r="F1208" s="21"/>
      <c r="G1208" s="51">
        <f>IF('[3]Total Proposed Rate Full Y1'!$AG1160="","",'[3]Total Proposed Rate Full Y1'!$AG1160)</f>
        <v>0</v>
      </c>
      <c r="H1208" s="59"/>
      <c r="I1208" s="51">
        <f>IF('[4]Total Proposed Rate Full Y2'!$AG1214="","",'[4]Total Proposed Rate Full Y2'!$AG1214)</f>
        <v>0</v>
      </c>
      <c r="J1208" s="59"/>
      <c r="K1208" s="51">
        <f t="shared" si="140"/>
        <v>0</v>
      </c>
      <c r="L1208" s="21"/>
      <c r="M1208" s="60">
        <f t="shared" si="141"/>
        <v>0</v>
      </c>
      <c r="N1208" s="5"/>
    </row>
    <row r="1209" spans="1:14" x14ac:dyDescent="0.2">
      <c r="A1209" s="6">
        <f t="shared" si="146"/>
        <v>7</v>
      </c>
      <c r="B1209" s="1"/>
      <c r="C1209" s="62" t="s">
        <v>72</v>
      </c>
      <c r="D1209" s="62"/>
      <c r="E1209" s="62"/>
      <c r="F1209" s="21"/>
      <c r="G1209" s="51" t="str">
        <f>IF('[3]Total Proposed Rate Full Y1'!$AG1161="","",'[3]Total Proposed Rate Full Y1'!$AG1161)</f>
        <v/>
      </c>
      <c r="H1209" s="51"/>
      <c r="I1209" s="51" t="str">
        <f>IF('[4]Total Proposed Rate Full Y2'!$AG1215="","",'[4]Total Proposed Rate Full Y2'!$AG1215)</f>
        <v/>
      </c>
      <c r="J1209" s="59"/>
      <c r="K1209" s="51" t="str">
        <f t="shared" si="140"/>
        <v/>
      </c>
      <c r="L1209" s="22"/>
      <c r="M1209" s="60" t="str">
        <f t="shared" si="141"/>
        <v/>
      </c>
      <c r="N1209" s="5"/>
    </row>
    <row r="1210" spans="1:14" x14ac:dyDescent="0.2">
      <c r="A1210" s="6">
        <f t="shared" si="146"/>
        <v>8</v>
      </c>
      <c r="B1210" s="1"/>
      <c r="C1210" s="41" t="s">
        <v>253</v>
      </c>
      <c r="D1210" s="62"/>
      <c r="E1210" s="62" t="s">
        <v>21</v>
      </c>
      <c r="F1210" s="21"/>
      <c r="G1210" s="59">
        <f>IF('[3]Total Proposed Rate Full Y1'!$AG1162="","",'[3]Total Proposed Rate Full Y1'!$AG1162)</f>
        <v>0.51898000000000011</v>
      </c>
      <c r="H1210" s="59"/>
      <c r="I1210" s="59">
        <f>IF('[4]Total Proposed Rate Full Y2'!$AG1216="","",'[4]Total Proposed Rate Full Y2'!$AG1216)</f>
        <v>0.51895000000000002</v>
      </c>
      <c r="J1210" s="59"/>
      <c r="K1210" s="59">
        <f t="shared" si="140"/>
        <v>-3.0000000000085514E-5</v>
      </c>
      <c r="L1210" s="22"/>
      <c r="M1210" s="60">
        <f t="shared" si="141"/>
        <v>-5.7805695788056395E-5</v>
      </c>
      <c r="N1210" s="5"/>
    </row>
    <row r="1211" spans="1:14" x14ac:dyDescent="0.2">
      <c r="A1211" s="6">
        <f t="shared" si="146"/>
        <v>9</v>
      </c>
      <c r="B1211" s="1"/>
      <c r="C1211" s="41" t="s">
        <v>254</v>
      </c>
      <c r="D1211" s="62"/>
      <c r="E1211" s="62" t="s">
        <v>21</v>
      </c>
      <c r="F1211" s="21"/>
      <c r="G1211" s="59">
        <f>IF('[3]Total Proposed Rate Full Y1'!$AG1163="","",'[3]Total Proposed Rate Full Y1'!$AG1163)</f>
        <v>0.35647999999999996</v>
      </c>
      <c r="H1211" s="59"/>
      <c r="I1211" s="59">
        <f>IF('[4]Total Proposed Rate Full Y2'!$AG1217="","",'[4]Total Proposed Rate Full Y2'!$AG1217)</f>
        <v>0.35644999999999999</v>
      </c>
      <c r="J1211" s="59"/>
      <c r="K1211" s="59">
        <f t="shared" si="140"/>
        <v>-2.9999999999974492E-5</v>
      </c>
      <c r="L1211" s="22"/>
      <c r="M1211" s="60">
        <f t="shared" si="141"/>
        <v>-8.4156193895799182E-5</v>
      </c>
      <c r="N1211" s="5"/>
    </row>
    <row r="1212" spans="1:14" x14ac:dyDescent="0.2">
      <c r="A1212" s="6">
        <f t="shared" si="146"/>
        <v>10</v>
      </c>
      <c r="B1212" s="1"/>
      <c r="C1212" s="41" t="s">
        <v>255</v>
      </c>
      <c r="D1212" s="62"/>
      <c r="E1212" s="62" t="s">
        <v>21</v>
      </c>
      <c r="F1212" s="30"/>
      <c r="G1212" s="59">
        <f>IF('[3]Total Proposed Rate Full Y1'!$AG1164="","",'[3]Total Proposed Rate Full Y1'!$AG1164)</f>
        <v>0.27113999999999999</v>
      </c>
      <c r="H1212" s="59"/>
      <c r="I1212" s="59">
        <f>IF('[4]Total Proposed Rate Full Y2'!$AG1218="","",'[4]Total Proposed Rate Full Y2'!$AG1218)</f>
        <v>0.27110999999999996</v>
      </c>
      <c r="J1212" s="59"/>
      <c r="K1212" s="59">
        <f t="shared" si="140"/>
        <v>-3.0000000000030003E-5</v>
      </c>
      <c r="L1212" s="22"/>
      <c r="M1212" s="60">
        <f t="shared" si="141"/>
        <v>-1.1064394777616731E-4</v>
      </c>
      <c r="N1212" s="5"/>
    </row>
    <row r="1213" spans="1:14" x14ac:dyDescent="0.2">
      <c r="A1213" s="6">
        <f t="shared" si="146"/>
        <v>11</v>
      </c>
      <c r="B1213" s="1"/>
      <c r="C1213" s="41" t="s">
        <v>256</v>
      </c>
      <c r="D1213" s="62"/>
      <c r="E1213" s="62" t="s">
        <v>21</v>
      </c>
      <c r="F1213" s="30"/>
      <c r="G1213" s="59">
        <f>IF('[3]Total Proposed Rate Full Y1'!$AG1165="","",'[3]Total Proposed Rate Full Y1'!$AG1165)</f>
        <v>0.38427</v>
      </c>
      <c r="H1213" s="59"/>
      <c r="I1213" s="59">
        <f>IF('[4]Total Proposed Rate Full Y2'!$AG1219="","",'[4]Total Proposed Rate Full Y2'!$AG1219)</f>
        <v>0.38423999999999997</v>
      </c>
      <c r="J1213" s="59"/>
      <c r="K1213" s="59">
        <f t="shared" si="140"/>
        <v>-3.0000000000030003E-5</v>
      </c>
      <c r="L1213" s="22"/>
      <c r="M1213" s="60">
        <f t="shared" si="141"/>
        <v>-7.807010695612461E-5</v>
      </c>
      <c r="N1213" s="5"/>
    </row>
    <row r="1214" spans="1:14" x14ac:dyDescent="0.2">
      <c r="A1214" s="6">
        <f t="shared" si="146"/>
        <v>12</v>
      </c>
      <c r="B1214" s="1"/>
      <c r="C1214" s="41" t="s">
        <v>257</v>
      </c>
      <c r="D1214" s="62"/>
      <c r="E1214" s="62" t="s">
        <v>21</v>
      </c>
      <c r="F1214" s="30"/>
      <c r="G1214" s="59">
        <f>IF('[3]Total Proposed Rate Full Y1'!$AG1166="","",'[3]Total Proposed Rate Full Y1'!$AG1166)</f>
        <v>0.34044999999999997</v>
      </c>
      <c r="H1214" s="59"/>
      <c r="I1214" s="59">
        <f>IF('[4]Total Proposed Rate Full Y2'!$AG1220="","",'[4]Total Proposed Rate Full Y2'!$AG1220)</f>
        <v>0.34042</v>
      </c>
      <c r="J1214" s="59"/>
      <c r="K1214" s="59">
        <f t="shared" si="140"/>
        <v>-2.9999999999974492E-5</v>
      </c>
      <c r="L1214" s="22"/>
      <c r="M1214" s="60">
        <f t="shared" si="141"/>
        <v>-8.811866647077249E-5</v>
      </c>
      <c r="N1214" s="5"/>
    </row>
    <row r="1215" spans="1:14" x14ac:dyDescent="0.2">
      <c r="A1215" s="6">
        <f t="shared" si="146"/>
        <v>13</v>
      </c>
      <c r="B1215" s="1"/>
      <c r="C1215" s="41" t="s">
        <v>258</v>
      </c>
      <c r="D1215" s="62"/>
      <c r="E1215" s="62" t="s">
        <v>21</v>
      </c>
      <c r="F1215" s="30"/>
      <c r="G1215" s="59">
        <f>IF('[3]Total Proposed Rate Full Y1'!$AG1167="","",'[3]Total Proposed Rate Full Y1'!$AG1167)</f>
        <v>0.32773999999999998</v>
      </c>
      <c r="H1215" s="59"/>
      <c r="I1215" s="59">
        <f>IF('[4]Total Proposed Rate Full Y2'!$AG1221="","",'[4]Total Proposed Rate Full Y2'!$AG1221)</f>
        <v>0.32770999999999995</v>
      </c>
      <c r="J1215" s="59"/>
      <c r="K1215" s="59">
        <f t="shared" si="140"/>
        <v>-3.0000000000030003E-5</v>
      </c>
      <c r="L1215" s="22"/>
      <c r="M1215" s="60">
        <f t="shared" si="141"/>
        <v>-9.1535973637731145E-5</v>
      </c>
      <c r="N1215" s="5"/>
    </row>
    <row r="1216" spans="1:14" x14ac:dyDescent="0.2">
      <c r="A1216" s="6">
        <f t="shared" si="146"/>
        <v>14</v>
      </c>
      <c r="B1216" s="1"/>
      <c r="C1216" s="63" t="s">
        <v>177</v>
      </c>
      <c r="D1216" s="62"/>
      <c r="E1216" s="62" t="s">
        <v>21</v>
      </c>
      <c r="F1216" s="30"/>
      <c r="G1216" s="59">
        <f>IF('[3]Total Proposed Rate Full Y1'!$AG1168="","",'[3]Total Proposed Rate Full Y1'!$AG1168)</f>
        <v>-8.0030000000000004E-2</v>
      </c>
      <c r="H1216" s="59"/>
      <c r="I1216" s="59">
        <f>IF('[4]Total Proposed Rate Full Y2'!$AG1222="","",'[4]Total Proposed Rate Full Y2'!$AG1222)</f>
        <v>-8.0030000000000004E-2</v>
      </c>
      <c r="J1216" s="59"/>
      <c r="K1216" s="59">
        <f t="shared" si="140"/>
        <v>0</v>
      </c>
      <c r="L1216" s="22"/>
      <c r="M1216" s="60">
        <f t="shared" si="141"/>
        <v>0</v>
      </c>
      <c r="N1216" s="5"/>
    </row>
    <row r="1217" spans="1:14" x14ac:dyDescent="0.2">
      <c r="A1217" s="6">
        <f t="shared" ref="A1217:A1220" si="147">+A1216+1</f>
        <v>15</v>
      </c>
      <c r="B1217" s="1"/>
      <c r="C1217" s="63" t="s">
        <v>178</v>
      </c>
      <c r="D1217" s="62"/>
      <c r="E1217" s="62" t="s">
        <v>21</v>
      </c>
      <c r="F1217" s="30"/>
      <c r="G1217" s="59">
        <f>IF('[3]Total Proposed Rate Full Y1'!$AG1169="","",'[3]Total Proposed Rate Full Y1'!$AG1169)</f>
        <v>-8.0030000000000004E-2</v>
      </c>
      <c r="H1217" s="59"/>
      <c r="I1217" s="59">
        <f>IF('[4]Total Proposed Rate Full Y2'!$AG1223="","",'[4]Total Proposed Rate Full Y2'!$AG1223)</f>
        <v>-8.0030000000000004E-2</v>
      </c>
      <c r="J1217" s="59"/>
      <c r="K1217" s="59">
        <f t="shared" si="140"/>
        <v>0</v>
      </c>
      <c r="L1217" s="22"/>
      <c r="M1217" s="60">
        <f t="shared" si="141"/>
        <v>0</v>
      </c>
      <c r="N1217" s="5"/>
    </row>
    <row r="1218" spans="1:14" x14ac:dyDescent="0.2">
      <c r="A1218" s="6">
        <f t="shared" si="147"/>
        <v>16</v>
      </c>
      <c r="B1218" s="1"/>
      <c r="C1218" s="63" t="s">
        <v>179</v>
      </c>
      <c r="D1218" s="62"/>
      <c r="E1218" s="62" t="s">
        <v>21</v>
      </c>
      <c r="F1218" s="30"/>
      <c r="G1218" s="59">
        <f>IF('[3]Total Proposed Rate Full Y1'!$AG1170="","",'[3]Total Proposed Rate Full Y1'!$AG1170)</f>
        <v>-7.3300000000000004E-2</v>
      </c>
      <c r="H1218" s="59"/>
      <c r="I1218" s="59">
        <f>IF('[4]Total Proposed Rate Full Y2'!$AG1224="","",'[4]Total Proposed Rate Full Y2'!$AG1224)</f>
        <v>-7.3300000000000004E-2</v>
      </c>
      <c r="J1218" s="59"/>
      <c r="K1218" s="59">
        <f t="shared" si="140"/>
        <v>0</v>
      </c>
      <c r="L1218" s="22"/>
      <c r="M1218" s="60">
        <f t="shared" si="141"/>
        <v>0</v>
      </c>
      <c r="N1218" s="5"/>
    </row>
    <row r="1219" spans="1:14" x14ac:dyDescent="0.2">
      <c r="A1219" s="6">
        <f t="shared" si="147"/>
        <v>17</v>
      </c>
      <c r="B1219" s="1"/>
      <c r="C1219" s="63" t="s">
        <v>180</v>
      </c>
      <c r="D1219" s="62"/>
      <c r="E1219" s="62" t="s">
        <v>21</v>
      </c>
      <c r="F1219" s="30"/>
      <c r="G1219" s="59">
        <f>IF('[3]Total Proposed Rate Full Y1'!$AG1171="","",'[3]Total Proposed Rate Full Y1'!$AG1171)</f>
        <v>-7.3300000000000004E-2</v>
      </c>
      <c r="H1219" s="59"/>
      <c r="I1219" s="59">
        <f>IF('[4]Total Proposed Rate Full Y2'!$AG1225="","",'[4]Total Proposed Rate Full Y2'!$AG1225)</f>
        <v>-7.3300000000000004E-2</v>
      </c>
      <c r="J1219" s="59"/>
      <c r="K1219" s="59">
        <f t="shared" si="140"/>
        <v>0</v>
      </c>
      <c r="L1219" s="22"/>
      <c r="M1219" s="60">
        <f t="shared" si="141"/>
        <v>0</v>
      </c>
      <c r="N1219" s="5"/>
    </row>
    <row r="1220" spans="1:14" x14ac:dyDescent="0.2">
      <c r="A1220" s="6">
        <f t="shared" si="147"/>
        <v>18</v>
      </c>
      <c r="B1220" s="1"/>
      <c r="C1220" s="62" t="s">
        <v>23</v>
      </c>
      <c r="D1220" s="62"/>
      <c r="E1220" s="62" t="s">
        <v>234</v>
      </c>
      <c r="F1220" s="30"/>
      <c r="G1220" s="102">
        <f>IF('[3]Total Proposed Rate Full Y1'!$AG1172="","",'[3]Total Proposed Rate Full Y1'!$AG1172)</f>
        <v>0.16900000000000001</v>
      </c>
      <c r="H1220" s="102"/>
      <c r="I1220" s="102">
        <f>IF('[4]Total Proposed Rate Full Y2'!$AG1226="","",'[4]Total Proposed Rate Full Y2'!$AG1226)</f>
        <v>0.16900000000000001</v>
      </c>
      <c r="J1220" s="102"/>
      <c r="K1220" s="102">
        <f t="shared" si="140"/>
        <v>0</v>
      </c>
      <c r="L1220" s="22"/>
      <c r="M1220" s="60">
        <f t="shared" si="141"/>
        <v>0</v>
      </c>
      <c r="N1220" s="5"/>
    </row>
    <row r="1221" spans="1:14" x14ac:dyDescent="0.2">
      <c r="A1221" s="6"/>
      <c r="B1221" s="1"/>
      <c r="C1221" s="1"/>
      <c r="E1221" s="1"/>
      <c r="F1221" s="30"/>
      <c r="G1221" s="51" t="str">
        <f>IF('[3]Total Proposed Rate Full Y1'!$AG1173="","",'[3]Total Proposed Rate Full Y1'!$AG1173)</f>
        <v/>
      </c>
      <c r="H1221" s="59"/>
      <c r="I1221" s="51" t="str">
        <f>IF('[4]Total Proposed Rate Full Y2'!$AG1227="","",'[4]Total Proposed Rate Full Y2'!$AG1227)</f>
        <v/>
      </c>
      <c r="J1221" s="59"/>
      <c r="K1221" s="51" t="str">
        <f t="shared" si="140"/>
        <v/>
      </c>
      <c r="L1221" s="52"/>
      <c r="M1221" s="60" t="str">
        <f t="shared" si="141"/>
        <v/>
      </c>
      <c r="N1221" s="5"/>
    </row>
    <row r="1222" spans="1:14" ht="10.5" x14ac:dyDescent="0.25">
      <c r="A1222" s="6">
        <f>+A1221+1</f>
        <v>1</v>
      </c>
      <c r="B1222" s="1"/>
      <c r="C1222" s="61" t="s">
        <v>306</v>
      </c>
      <c r="D1222" s="62"/>
      <c r="E1222" s="62"/>
      <c r="F1222" s="30"/>
      <c r="G1222" s="51" t="str">
        <f>IF('[3]Total Proposed Rate Full Y1'!$AG1174="","",'[3]Total Proposed Rate Full Y1'!$AG1174)</f>
        <v/>
      </c>
      <c r="H1222" s="59"/>
      <c r="I1222" s="51" t="str">
        <f>IF('[4]Total Proposed Rate Full Y2'!$AG1228="","",'[4]Total Proposed Rate Full Y2'!$AG1228)</f>
        <v/>
      </c>
      <c r="J1222" s="59"/>
      <c r="K1222" s="51" t="str">
        <f t="shared" si="140"/>
        <v/>
      </c>
      <c r="L1222" s="22"/>
      <c r="M1222" s="60" t="str">
        <f t="shared" si="141"/>
        <v/>
      </c>
      <c r="N1222" s="5"/>
    </row>
    <row r="1223" spans="1:14" x14ac:dyDescent="0.2">
      <c r="A1223" s="6">
        <f t="shared" ref="A1223:A1236" si="148">+A1222+1</f>
        <v>2</v>
      </c>
      <c r="B1223" s="1"/>
      <c r="C1223" s="62" t="s">
        <v>12</v>
      </c>
      <c r="D1223" s="62"/>
      <c r="E1223" s="62" t="s">
        <v>13</v>
      </c>
      <c r="F1223" s="30"/>
      <c r="G1223" s="51">
        <f>IF('[3]Total Proposed Rate Full Y1'!$AG1175="","",'[3]Total Proposed Rate Full Y1'!$AG1175)</f>
        <v>0</v>
      </c>
      <c r="H1223" s="59"/>
      <c r="I1223" s="51">
        <f>IF('[4]Total Proposed Rate Full Y2'!$AG1229="","",'[4]Total Proposed Rate Full Y2'!$AG1229)</f>
        <v>0</v>
      </c>
      <c r="J1223" s="59"/>
      <c r="K1223" s="51">
        <f t="shared" ref="K1223:K1286" si="149">IF(I1223="","",+I1223-G1223)</f>
        <v>0</v>
      </c>
      <c r="L1223" s="22"/>
      <c r="M1223" s="60">
        <f t="shared" ref="M1223:M1286" si="150">IF(K1223="","",+IFERROR(K1223/G1223,0))</f>
        <v>0</v>
      </c>
      <c r="N1223" s="5"/>
    </row>
    <row r="1224" spans="1:14" x14ac:dyDescent="0.2">
      <c r="A1224" s="6">
        <f t="shared" si="148"/>
        <v>3</v>
      </c>
      <c r="B1224" s="1"/>
      <c r="C1224" s="62" t="s">
        <v>14</v>
      </c>
      <c r="D1224" s="62"/>
      <c r="E1224" s="62" t="s">
        <v>15</v>
      </c>
      <c r="F1224" s="30"/>
      <c r="G1224" s="51">
        <f>IF('[3]Total Proposed Rate Full Y1'!$AG1176="","",'[3]Total Proposed Rate Full Y1'!$AG1176)</f>
        <v>0</v>
      </c>
      <c r="H1224" s="59"/>
      <c r="I1224" s="51">
        <f>IF('[4]Total Proposed Rate Full Y2'!$AG1230="","",'[4]Total Proposed Rate Full Y2'!$AG1230)</f>
        <v>0</v>
      </c>
      <c r="J1224" s="59"/>
      <c r="K1224" s="51">
        <f t="shared" si="149"/>
        <v>0</v>
      </c>
      <c r="L1224" s="22"/>
      <c r="M1224" s="60">
        <f t="shared" si="150"/>
        <v>0</v>
      </c>
      <c r="N1224" s="5"/>
    </row>
    <row r="1225" spans="1:14" hidden="1" x14ac:dyDescent="0.2">
      <c r="A1225" s="6">
        <v>4</v>
      </c>
      <c r="B1225" s="1"/>
      <c r="C1225" s="42" t="s">
        <v>165</v>
      </c>
      <c r="D1225" s="62"/>
      <c r="E1225" s="62" t="s">
        <v>15</v>
      </c>
      <c r="F1225" s="22"/>
      <c r="G1225" s="51">
        <f>IF('[3]Total Proposed Rate Full Y1'!$AG1177="","",'[3]Total Proposed Rate Full Y1'!$AG1177)</f>
        <v>0</v>
      </c>
      <c r="H1225" s="59"/>
      <c r="I1225" s="51">
        <f>IF('[4]Total Proposed Rate Full Y2'!$AG1231="","",'[4]Total Proposed Rate Full Y2'!$AG1231)</f>
        <v>0</v>
      </c>
      <c r="J1225" s="59"/>
      <c r="K1225" s="51">
        <f t="shared" si="149"/>
        <v>0</v>
      </c>
      <c r="L1225" s="22"/>
      <c r="M1225" s="60">
        <f t="shared" si="150"/>
        <v>0</v>
      </c>
      <c r="N1225" s="5"/>
    </row>
    <row r="1226" spans="1:14" x14ac:dyDescent="0.2">
      <c r="A1226" s="6">
        <v>4</v>
      </c>
      <c r="B1226" s="1"/>
      <c r="C1226" s="62" t="s">
        <v>170</v>
      </c>
      <c r="D1226" s="62"/>
      <c r="E1226" s="62"/>
      <c r="F1226" s="22"/>
      <c r="G1226" s="51" t="str">
        <f>IF('[3]Total Proposed Rate Full Y1'!$AG1178="","",'[3]Total Proposed Rate Full Y1'!$AG1178)</f>
        <v/>
      </c>
      <c r="H1226" s="51"/>
      <c r="I1226" s="51" t="str">
        <f>IF('[4]Total Proposed Rate Full Y2'!$AG1232="","",'[4]Total Proposed Rate Full Y2'!$AG1232)</f>
        <v/>
      </c>
      <c r="J1226" s="59"/>
      <c r="K1226" s="51" t="str">
        <f t="shared" si="149"/>
        <v/>
      </c>
      <c r="L1226" s="22"/>
      <c r="M1226" s="60" t="str">
        <f t="shared" si="150"/>
        <v/>
      </c>
      <c r="N1226" s="5"/>
    </row>
    <row r="1227" spans="1:14" x14ac:dyDescent="0.2">
      <c r="A1227" s="6">
        <f t="shared" si="148"/>
        <v>5</v>
      </c>
      <c r="B1227" s="1"/>
      <c r="C1227" s="41" t="s">
        <v>70</v>
      </c>
      <c r="D1227" s="62"/>
      <c r="E1227" s="62" t="s">
        <v>15</v>
      </c>
      <c r="F1227" s="30"/>
      <c r="G1227" s="51">
        <f>IF('[3]Total Proposed Rate Full Y1'!$AG1179="","",'[3]Total Proposed Rate Full Y1'!$AG1179)</f>
        <v>0</v>
      </c>
      <c r="H1227" s="59"/>
      <c r="I1227" s="51">
        <f>IF('[4]Total Proposed Rate Full Y2'!$AG1233="","",'[4]Total Proposed Rate Full Y2'!$AG1233)</f>
        <v>0</v>
      </c>
      <c r="J1227" s="59"/>
      <c r="K1227" s="51">
        <f t="shared" si="149"/>
        <v>0</v>
      </c>
      <c r="M1227" s="60">
        <f t="shared" si="150"/>
        <v>0</v>
      </c>
      <c r="N1227" s="5"/>
    </row>
    <row r="1228" spans="1:14" x14ac:dyDescent="0.2">
      <c r="A1228" s="6">
        <f>+A1227+1</f>
        <v>6</v>
      </c>
      <c r="B1228" s="1"/>
      <c r="C1228" s="41" t="s">
        <v>71</v>
      </c>
      <c r="D1228" s="62"/>
      <c r="E1228" s="62" t="s">
        <v>15</v>
      </c>
      <c r="F1228" s="30"/>
      <c r="G1228" s="51">
        <f>IF('[3]Total Proposed Rate Full Y1'!$AG1180="","",'[3]Total Proposed Rate Full Y1'!$AG1180)</f>
        <v>0</v>
      </c>
      <c r="H1228" s="59"/>
      <c r="I1228" s="51">
        <f>IF('[4]Total Proposed Rate Full Y2'!$AG1234="","",'[4]Total Proposed Rate Full Y2'!$AG1234)</f>
        <v>0</v>
      </c>
      <c r="J1228" s="59"/>
      <c r="K1228" s="51">
        <f t="shared" si="149"/>
        <v>0</v>
      </c>
      <c r="L1228" s="22"/>
      <c r="M1228" s="60">
        <f t="shared" si="150"/>
        <v>0</v>
      </c>
      <c r="N1228" s="5"/>
    </row>
    <row r="1229" spans="1:14" x14ac:dyDescent="0.2">
      <c r="A1229" s="6">
        <f t="shared" si="148"/>
        <v>7</v>
      </c>
      <c r="B1229" s="1"/>
      <c r="C1229" s="62" t="s">
        <v>72</v>
      </c>
      <c r="D1229" s="62"/>
      <c r="E1229" s="62"/>
      <c r="F1229" s="30"/>
      <c r="G1229" s="51" t="str">
        <f>IF('[3]Total Proposed Rate Full Y1'!$AG1181="","",'[3]Total Proposed Rate Full Y1'!$AG1181)</f>
        <v/>
      </c>
      <c r="H1229" s="51"/>
      <c r="I1229" s="51" t="str">
        <f>IF('[4]Total Proposed Rate Full Y2'!$AG1235="","",'[4]Total Proposed Rate Full Y2'!$AG1235)</f>
        <v/>
      </c>
      <c r="J1229" s="59"/>
      <c r="K1229" s="51" t="str">
        <f t="shared" si="149"/>
        <v/>
      </c>
      <c r="L1229" s="22"/>
      <c r="M1229" s="60" t="str">
        <f t="shared" si="150"/>
        <v/>
      </c>
      <c r="N1229" s="5"/>
    </row>
    <row r="1230" spans="1:14" x14ac:dyDescent="0.2">
      <c r="A1230" s="6">
        <f t="shared" si="148"/>
        <v>8</v>
      </c>
      <c r="B1230" s="1"/>
      <c r="C1230" s="41" t="s">
        <v>253</v>
      </c>
      <c r="D1230" s="62"/>
      <c r="E1230" s="62" t="s">
        <v>21</v>
      </c>
      <c r="F1230" s="30"/>
      <c r="G1230" s="59">
        <f>IF('[3]Total Proposed Rate Full Y1'!$AG1182="","",'[3]Total Proposed Rate Full Y1'!$AG1182)</f>
        <v>0.42485999999999996</v>
      </c>
      <c r="H1230" s="59"/>
      <c r="I1230" s="59">
        <f>IF('[4]Total Proposed Rate Full Y2'!$AG1236="","",'[4]Total Proposed Rate Full Y2'!$AG1236)</f>
        <v>0.42484</v>
      </c>
      <c r="J1230" s="59"/>
      <c r="K1230" s="59">
        <f t="shared" si="149"/>
        <v>-1.9999999999964491E-5</v>
      </c>
      <c r="L1230" s="22"/>
      <c r="M1230" s="60">
        <f t="shared" si="150"/>
        <v>-4.7074330367566945E-5</v>
      </c>
      <c r="N1230" s="5"/>
    </row>
    <row r="1231" spans="1:14" x14ac:dyDescent="0.2">
      <c r="A1231" s="6">
        <f t="shared" si="148"/>
        <v>9</v>
      </c>
      <c r="B1231" s="1"/>
      <c r="C1231" s="41" t="s">
        <v>254</v>
      </c>
      <c r="D1231" s="62"/>
      <c r="E1231" s="62" t="s">
        <v>21</v>
      </c>
      <c r="F1231" s="30"/>
      <c r="G1231" s="59">
        <f>IF('[3]Total Proposed Rate Full Y1'!$AG1183="","",'[3]Total Proposed Rate Full Y1'!$AG1183)</f>
        <v>0.26235999999999998</v>
      </c>
      <c r="H1231" s="59"/>
      <c r="I1231" s="59">
        <f>IF('[4]Total Proposed Rate Full Y2'!$AG1237="","",'[4]Total Proposed Rate Full Y2'!$AG1237)</f>
        <v>0.26233999999999996</v>
      </c>
      <c r="J1231" s="59"/>
      <c r="K1231" s="59">
        <f t="shared" si="149"/>
        <v>-2.0000000000020002E-5</v>
      </c>
      <c r="L1231" s="22"/>
      <c r="M1231" s="60">
        <f t="shared" si="150"/>
        <v>-7.6231132794709578E-5</v>
      </c>
      <c r="N1231" s="5"/>
    </row>
    <row r="1232" spans="1:14" x14ac:dyDescent="0.2">
      <c r="A1232" s="6">
        <f t="shared" si="148"/>
        <v>10</v>
      </c>
      <c r="B1232" s="1"/>
      <c r="C1232" s="41" t="s">
        <v>255</v>
      </c>
      <c r="D1232" s="62"/>
      <c r="E1232" s="62" t="s">
        <v>21</v>
      </c>
      <c r="F1232" s="30"/>
      <c r="G1232" s="59">
        <f>IF('[3]Total Proposed Rate Full Y1'!$AG1184="","",'[3]Total Proposed Rate Full Y1'!$AG1184)</f>
        <v>0.17701999999999998</v>
      </c>
      <c r="H1232" s="59"/>
      <c r="I1232" s="59">
        <f>IF('[4]Total Proposed Rate Full Y2'!$AG1238="","",'[4]Total Proposed Rate Full Y2'!$AG1238)</f>
        <v>0.17700000000000002</v>
      </c>
      <c r="J1232" s="59"/>
      <c r="K1232" s="59">
        <f t="shared" si="149"/>
        <v>-1.9999999999964491E-5</v>
      </c>
      <c r="L1232" s="22"/>
      <c r="M1232" s="60">
        <f t="shared" si="150"/>
        <v>-1.1298158400160712E-4</v>
      </c>
      <c r="N1232" s="5"/>
    </row>
    <row r="1233" spans="1:14" x14ac:dyDescent="0.2">
      <c r="A1233" s="6">
        <f t="shared" si="148"/>
        <v>11</v>
      </c>
      <c r="B1233" s="1"/>
      <c r="C1233" s="41" t="s">
        <v>256</v>
      </c>
      <c r="D1233" s="62"/>
      <c r="E1233" s="62" t="s">
        <v>21</v>
      </c>
      <c r="G1233" s="59">
        <f>IF('[3]Total Proposed Rate Full Y1'!$AG1185="","",'[3]Total Proposed Rate Full Y1'!$AG1185)</f>
        <v>0.29854999999999998</v>
      </c>
      <c r="H1233" s="59"/>
      <c r="I1233" s="59">
        <f>IF('[4]Total Proposed Rate Full Y2'!$AG1239="","",'[4]Total Proposed Rate Full Y2'!$AG1239)</f>
        <v>0.29852999999999996</v>
      </c>
      <c r="J1233" s="59"/>
      <c r="K1233" s="59">
        <f t="shared" si="149"/>
        <v>-2.0000000000020002E-5</v>
      </c>
      <c r="L1233" s="22"/>
      <c r="M1233" s="60">
        <f t="shared" si="150"/>
        <v>-6.6990453860391903E-5</v>
      </c>
      <c r="N1233" s="5"/>
    </row>
    <row r="1234" spans="1:14" x14ac:dyDescent="0.2">
      <c r="A1234" s="6">
        <f t="shared" si="148"/>
        <v>12</v>
      </c>
      <c r="B1234" s="1"/>
      <c r="C1234" s="41" t="s">
        <v>257</v>
      </c>
      <c r="D1234" s="62"/>
      <c r="E1234" s="62" t="s">
        <v>21</v>
      </c>
      <c r="G1234" s="59">
        <f>IF('[3]Total Proposed Rate Full Y1'!$AG1186="","",'[3]Total Proposed Rate Full Y1'!$AG1186)</f>
        <v>0.25472999999999996</v>
      </c>
      <c r="H1234" s="59"/>
      <c r="I1234" s="59">
        <f>IF('[4]Total Proposed Rate Full Y2'!$AG1240="","",'[4]Total Proposed Rate Full Y2'!$AG1240)</f>
        <v>0.25470999999999994</v>
      </c>
      <c r="J1234" s="59"/>
      <c r="K1234" s="59">
        <f t="shared" si="149"/>
        <v>-2.0000000000020002E-5</v>
      </c>
      <c r="L1234" s="22"/>
      <c r="M1234" s="60">
        <f t="shared" si="150"/>
        <v>-7.8514505554979798E-5</v>
      </c>
      <c r="N1234" s="5"/>
    </row>
    <row r="1235" spans="1:14" x14ac:dyDescent="0.2">
      <c r="A1235" s="6">
        <f t="shared" si="148"/>
        <v>13</v>
      </c>
      <c r="B1235" s="1"/>
      <c r="C1235" s="41" t="s">
        <v>258</v>
      </c>
      <c r="D1235" s="62"/>
      <c r="E1235" s="62" t="s">
        <v>21</v>
      </c>
      <c r="F1235" s="21"/>
      <c r="G1235" s="59">
        <f>IF('[3]Total Proposed Rate Full Y1'!$AG1187="","",'[3]Total Proposed Rate Full Y1'!$AG1187)</f>
        <v>0.24202000000000001</v>
      </c>
      <c r="H1235" s="59"/>
      <c r="I1235" s="59">
        <f>IF('[4]Total Proposed Rate Full Y2'!$AG1241="","",'[4]Total Proposed Rate Full Y2'!$AG1241)</f>
        <v>0.24199999999999999</v>
      </c>
      <c r="J1235" s="59"/>
      <c r="K1235" s="59">
        <f t="shared" si="149"/>
        <v>-2.0000000000020002E-5</v>
      </c>
      <c r="L1235" s="4"/>
      <c r="M1235" s="60">
        <f t="shared" si="150"/>
        <v>-8.2637798529129825E-5</v>
      </c>
      <c r="N1235" s="5"/>
    </row>
    <row r="1236" spans="1:14" x14ac:dyDescent="0.2">
      <c r="A1236" s="6">
        <f t="shared" si="148"/>
        <v>14</v>
      </c>
      <c r="B1236" s="1"/>
      <c r="C1236" s="63" t="s">
        <v>177</v>
      </c>
      <c r="D1236" s="62"/>
      <c r="E1236" s="62" t="s">
        <v>21</v>
      </c>
      <c r="F1236" s="21"/>
      <c r="G1236" s="59">
        <f>IF('[3]Total Proposed Rate Full Y1'!$AG1188="","",'[3]Total Proposed Rate Full Y1'!$AG1188)</f>
        <v>-5.9470000000000002E-2</v>
      </c>
      <c r="H1236" s="59"/>
      <c r="I1236" s="59">
        <f>IF('[4]Total Proposed Rate Full Y2'!$AG1242="","",'[4]Total Proposed Rate Full Y2'!$AG1242)</f>
        <v>-5.9470000000000002E-2</v>
      </c>
      <c r="J1236" s="59"/>
      <c r="K1236" s="59">
        <f t="shared" si="149"/>
        <v>0</v>
      </c>
      <c r="L1236" s="4"/>
      <c r="M1236" s="60">
        <f t="shared" si="150"/>
        <v>0</v>
      </c>
      <c r="N1236" s="5"/>
    </row>
    <row r="1237" spans="1:14" x14ac:dyDescent="0.2">
      <c r="A1237" s="6">
        <f t="shared" ref="A1237:A1240" si="151">+A1236+1</f>
        <v>15</v>
      </c>
      <c r="B1237" s="1"/>
      <c r="C1237" s="63" t="s">
        <v>178</v>
      </c>
      <c r="D1237" s="62"/>
      <c r="E1237" s="62" t="s">
        <v>21</v>
      </c>
      <c r="F1237" s="21"/>
      <c r="G1237" s="59">
        <f>IF('[3]Total Proposed Rate Full Y1'!$AG1189="","",'[3]Total Proposed Rate Full Y1'!$AG1189)</f>
        <v>-5.9470000000000002E-2</v>
      </c>
      <c r="H1237" s="59"/>
      <c r="I1237" s="59">
        <f>IF('[4]Total Proposed Rate Full Y2'!$AG1243="","",'[4]Total Proposed Rate Full Y2'!$AG1243)</f>
        <v>-5.9470000000000002E-2</v>
      </c>
      <c r="J1237" s="59"/>
      <c r="K1237" s="59">
        <f t="shared" si="149"/>
        <v>0</v>
      </c>
      <c r="L1237" s="4"/>
      <c r="M1237" s="60">
        <f t="shared" si="150"/>
        <v>0</v>
      </c>
      <c r="N1237" s="5"/>
    </row>
    <row r="1238" spans="1:14" x14ac:dyDescent="0.2">
      <c r="A1238" s="6">
        <f t="shared" si="151"/>
        <v>16</v>
      </c>
      <c r="B1238" s="1"/>
      <c r="C1238" s="63" t="s">
        <v>179</v>
      </c>
      <c r="D1238" s="62"/>
      <c r="E1238" s="62" t="s">
        <v>21</v>
      </c>
      <c r="F1238" s="21"/>
      <c r="G1238" s="59">
        <f>IF('[3]Total Proposed Rate Full Y1'!$AG1190="","",'[3]Total Proposed Rate Full Y1'!$AG1190)</f>
        <v>-5.4469999999999998E-2</v>
      </c>
      <c r="H1238" s="59"/>
      <c r="I1238" s="59">
        <f>IF('[4]Total Proposed Rate Full Y2'!$AG1244="","",'[4]Total Proposed Rate Full Y2'!$AG1244)</f>
        <v>-5.4469999999999998E-2</v>
      </c>
      <c r="J1238" s="59"/>
      <c r="K1238" s="59">
        <f t="shared" si="149"/>
        <v>0</v>
      </c>
      <c r="L1238" s="4"/>
      <c r="M1238" s="60">
        <f t="shared" si="150"/>
        <v>0</v>
      </c>
      <c r="N1238" s="5"/>
    </row>
    <row r="1239" spans="1:14" x14ac:dyDescent="0.2">
      <c r="A1239" s="6">
        <f t="shared" si="151"/>
        <v>17</v>
      </c>
      <c r="B1239" s="1"/>
      <c r="C1239" s="63" t="s">
        <v>180</v>
      </c>
      <c r="D1239" s="62"/>
      <c r="E1239" s="62" t="s">
        <v>21</v>
      </c>
      <c r="F1239" s="21"/>
      <c r="G1239" s="59">
        <f>IF('[3]Total Proposed Rate Full Y1'!$AG1191="","",'[3]Total Proposed Rate Full Y1'!$AG1191)</f>
        <v>-5.4469999999999998E-2</v>
      </c>
      <c r="H1239" s="59"/>
      <c r="I1239" s="59">
        <f>IF('[4]Total Proposed Rate Full Y2'!$AG1245="","",'[4]Total Proposed Rate Full Y2'!$AG1245)</f>
        <v>-5.4469999999999998E-2</v>
      </c>
      <c r="J1239" s="59"/>
      <c r="K1239" s="59">
        <f t="shared" si="149"/>
        <v>0</v>
      </c>
      <c r="L1239" s="4"/>
      <c r="M1239" s="60">
        <f t="shared" si="150"/>
        <v>0</v>
      </c>
      <c r="N1239" s="5"/>
    </row>
    <row r="1240" spans="1:14" x14ac:dyDescent="0.2">
      <c r="A1240" s="6">
        <f t="shared" si="151"/>
        <v>18</v>
      </c>
      <c r="B1240" s="1"/>
      <c r="C1240" s="62" t="s">
        <v>23</v>
      </c>
      <c r="D1240" s="62"/>
      <c r="E1240" s="62" t="s">
        <v>234</v>
      </c>
      <c r="F1240" s="21"/>
      <c r="G1240" s="102">
        <f>IF('[3]Total Proposed Rate Full Y1'!$AG1192="","",'[3]Total Proposed Rate Full Y1'!$AG1192)</f>
        <v>0.16900000000000001</v>
      </c>
      <c r="H1240" s="102"/>
      <c r="I1240" s="102">
        <f>IF('[4]Total Proposed Rate Full Y2'!$AG1246="","",'[4]Total Proposed Rate Full Y2'!$AG1246)</f>
        <v>0.16900000000000001</v>
      </c>
      <c r="J1240" s="102"/>
      <c r="K1240" s="102">
        <f t="shared" si="149"/>
        <v>0</v>
      </c>
      <c r="L1240" s="4"/>
      <c r="M1240" s="60">
        <f t="shared" si="150"/>
        <v>0</v>
      </c>
      <c r="N1240" s="5"/>
    </row>
    <row r="1241" spans="1:14" x14ac:dyDescent="0.2">
      <c r="A1241" s="6"/>
      <c r="B1241" s="1"/>
      <c r="C1241" s="1"/>
      <c r="E1241" s="1"/>
      <c r="G1241" s="51" t="str">
        <f>IF('[3]Total Proposed Rate Full Y1'!$AG1193="","",'[3]Total Proposed Rate Full Y1'!$AG1193)</f>
        <v/>
      </c>
      <c r="H1241" s="59"/>
      <c r="I1241" s="51" t="str">
        <f>IF('[4]Total Proposed Rate Full Y2'!$AG1247="","",'[4]Total Proposed Rate Full Y2'!$AG1247)</f>
        <v/>
      </c>
      <c r="J1241" s="59"/>
      <c r="K1241" s="51" t="str">
        <f t="shared" si="149"/>
        <v/>
      </c>
      <c r="M1241" s="60" t="str">
        <f t="shared" si="150"/>
        <v/>
      </c>
      <c r="N1241" s="5"/>
    </row>
    <row r="1242" spans="1:14" ht="10.5" x14ac:dyDescent="0.25">
      <c r="A1242" s="6">
        <f>+A1241+1</f>
        <v>1</v>
      </c>
      <c r="B1242" s="1"/>
      <c r="C1242" s="61" t="s">
        <v>184</v>
      </c>
      <c r="D1242" s="62"/>
      <c r="E1242" s="62"/>
      <c r="F1242" s="52"/>
      <c r="G1242" s="51" t="str">
        <f>IF('[3]Total Proposed Rate Full Y1'!$AG1194="","",'[3]Total Proposed Rate Full Y1'!$AG1194)</f>
        <v/>
      </c>
      <c r="H1242" s="59"/>
      <c r="I1242" s="51" t="str">
        <f>IF('[4]Total Proposed Rate Full Y2'!$AG1248="","",'[4]Total Proposed Rate Full Y2'!$AG1248)</f>
        <v/>
      </c>
      <c r="J1242" s="59"/>
      <c r="K1242" s="51" t="str">
        <f t="shared" si="149"/>
        <v/>
      </c>
      <c r="L1242" s="4"/>
      <c r="M1242" s="60" t="str">
        <f t="shared" si="150"/>
        <v/>
      </c>
      <c r="N1242" s="5"/>
    </row>
    <row r="1243" spans="1:14" x14ac:dyDescent="0.2">
      <c r="A1243" s="6">
        <f t="shared" ref="A1243:A1256" si="152">+A1242+1</f>
        <v>2</v>
      </c>
      <c r="B1243" s="1"/>
      <c r="C1243" s="62" t="s">
        <v>12</v>
      </c>
      <c r="D1243" s="62"/>
      <c r="E1243" s="62" t="s">
        <v>13</v>
      </c>
      <c r="F1243" s="52"/>
      <c r="G1243" s="51">
        <f>IF('[3]Total Proposed Rate Full Y1'!$AG1195="","",'[3]Total Proposed Rate Full Y1'!$AG1195)</f>
        <v>0</v>
      </c>
      <c r="H1243" s="59"/>
      <c r="I1243" s="51">
        <f>IF('[4]Total Proposed Rate Full Y2'!$AG1249="","",'[4]Total Proposed Rate Full Y2'!$AG1249)</f>
        <v>0</v>
      </c>
      <c r="J1243" s="59"/>
      <c r="K1243" s="51">
        <f t="shared" si="149"/>
        <v>0</v>
      </c>
      <c r="L1243" s="4"/>
      <c r="M1243" s="60">
        <f t="shared" si="150"/>
        <v>0</v>
      </c>
      <c r="N1243" s="5"/>
    </row>
    <row r="1244" spans="1:14" x14ac:dyDescent="0.2">
      <c r="A1244" s="6">
        <f t="shared" si="152"/>
        <v>3</v>
      </c>
      <c r="B1244" s="1"/>
      <c r="C1244" s="62" t="s">
        <v>14</v>
      </c>
      <c r="D1244" s="62"/>
      <c r="E1244" s="62" t="s">
        <v>15</v>
      </c>
      <c r="F1244" s="52"/>
      <c r="G1244" s="51">
        <f>IF('[3]Total Proposed Rate Full Y1'!$AG1196="","",'[3]Total Proposed Rate Full Y1'!$AG1196)</f>
        <v>0</v>
      </c>
      <c r="H1244" s="59"/>
      <c r="I1244" s="51">
        <f>IF('[4]Total Proposed Rate Full Y2'!$AG1250="","",'[4]Total Proposed Rate Full Y2'!$AG1250)</f>
        <v>0</v>
      </c>
      <c r="J1244" s="59"/>
      <c r="K1244" s="51">
        <f t="shared" si="149"/>
        <v>0</v>
      </c>
      <c r="L1244" s="4"/>
      <c r="M1244" s="60">
        <f t="shared" si="150"/>
        <v>0</v>
      </c>
      <c r="N1244" s="5"/>
    </row>
    <row r="1245" spans="1:14" hidden="1" x14ac:dyDescent="0.2">
      <c r="A1245" s="6">
        <v>4</v>
      </c>
      <c r="B1245" s="1"/>
      <c r="C1245" s="42" t="s">
        <v>165</v>
      </c>
      <c r="D1245" s="62"/>
      <c r="E1245" s="62" t="s">
        <v>15</v>
      </c>
      <c r="F1245" s="22"/>
      <c r="G1245" s="51">
        <f>IF('[3]Total Proposed Rate Full Y1'!$AG1197="","",'[3]Total Proposed Rate Full Y1'!$AG1197)</f>
        <v>0</v>
      </c>
      <c r="H1245" s="59"/>
      <c r="I1245" s="51">
        <f>IF('[4]Total Proposed Rate Full Y2'!$AG1251="","",'[4]Total Proposed Rate Full Y2'!$AG1251)</f>
        <v>0</v>
      </c>
      <c r="J1245" s="59"/>
      <c r="K1245" s="51">
        <f t="shared" si="149"/>
        <v>0</v>
      </c>
      <c r="L1245" s="22"/>
      <c r="M1245" s="60">
        <f t="shared" si="150"/>
        <v>0</v>
      </c>
      <c r="N1245" s="5"/>
    </row>
    <row r="1246" spans="1:14" x14ac:dyDescent="0.2">
      <c r="A1246" s="6">
        <v>4</v>
      </c>
      <c r="B1246" s="1"/>
      <c r="C1246" s="62" t="s">
        <v>170</v>
      </c>
      <c r="D1246" s="62"/>
      <c r="E1246" s="62"/>
      <c r="F1246" s="22"/>
      <c r="G1246" s="51" t="str">
        <f>IF('[3]Total Proposed Rate Full Y1'!$AG1198="","",'[3]Total Proposed Rate Full Y1'!$AG1198)</f>
        <v/>
      </c>
      <c r="H1246" s="51"/>
      <c r="I1246" s="51" t="str">
        <f>IF('[4]Total Proposed Rate Full Y2'!$AG1252="","",'[4]Total Proposed Rate Full Y2'!$AG1252)</f>
        <v/>
      </c>
      <c r="J1246" s="59"/>
      <c r="K1246" s="51" t="str">
        <f t="shared" si="149"/>
        <v/>
      </c>
      <c r="L1246" s="22"/>
      <c r="M1246" s="60" t="str">
        <f t="shared" si="150"/>
        <v/>
      </c>
      <c r="N1246" s="5"/>
    </row>
    <row r="1247" spans="1:14" x14ac:dyDescent="0.2">
      <c r="A1247" s="6">
        <f t="shared" si="152"/>
        <v>5</v>
      </c>
      <c r="B1247" s="1"/>
      <c r="C1247" s="41" t="s">
        <v>70</v>
      </c>
      <c r="D1247" s="62"/>
      <c r="E1247" s="62" t="s">
        <v>15</v>
      </c>
      <c r="F1247" s="22"/>
      <c r="G1247" s="51">
        <f>IF('[3]Total Proposed Rate Full Y1'!$AG1199="","",'[3]Total Proposed Rate Full Y1'!$AG1199)</f>
        <v>0</v>
      </c>
      <c r="H1247" s="59"/>
      <c r="I1247" s="51">
        <f>IF('[4]Total Proposed Rate Full Y2'!$AG1253="","",'[4]Total Proposed Rate Full Y2'!$AG1253)</f>
        <v>0</v>
      </c>
      <c r="J1247" s="59"/>
      <c r="K1247" s="51">
        <f t="shared" si="149"/>
        <v>0</v>
      </c>
      <c r="L1247" s="22"/>
      <c r="M1247" s="60">
        <f t="shared" si="150"/>
        <v>0</v>
      </c>
      <c r="N1247" s="5"/>
    </row>
    <row r="1248" spans="1:14" x14ac:dyDescent="0.2">
      <c r="A1248" s="6">
        <f>+A1247+1</f>
        <v>6</v>
      </c>
      <c r="B1248" s="1"/>
      <c r="C1248" s="41" t="s">
        <v>71</v>
      </c>
      <c r="D1248" s="62"/>
      <c r="E1248" s="62" t="s">
        <v>15</v>
      </c>
      <c r="F1248" s="22"/>
      <c r="G1248" s="51">
        <f>IF('[3]Total Proposed Rate Full Y1'!$AG1200="","",'[3]Total Proposed Rate Full Y1'!$AG1200)</f>
        <v>0</v>
      </c>
      <c r="H1248" s="59"/>
      <c r="I1248" s="51">
        <f>IF('[4]Total Proposed Rate Full Y2'!$AG1254="","",'[4]Total Proposed Rate Full Y2'!$AG1254)</f>
        <v>0</v>
      </c>
      <c r="J1248" s="59"/>
      <c r="K1248" s="51">
        <f t="shared" si="149"/>
        <v>0</v>
      </c>
      <c r="L1248" s="22"/>
      <c r="M1248" s="60">
        <f t="shared" si="150"/>
        <v>0</v>
      </c>
      <c r="N1248" s="5"/>
    </row>
    <row r="1249" spans="1:14" x14ac:dyDescent="0.2">
      <c r="A1249" s="6">
        <f t="shared" si="152"/>
        <v>7</v>
      </c>
      <c r="B1249" s="1"/>
      <c r="C1249" s="62" t="s">
        <v>72</v>
      </c>
      <c r="D1249" s="62"/>
      <c r="E1249" s="62"/>
      <c r="F1249" s="52"/>
      <c r="G1249" s="51" t="str">
        <f>IF('[3]Total Proposed Rate Full Y1'!$AG1201="","",'[3]Total Proposed Rate Full Y1'!$AG1201)</f>
        <v/>
      </c>
      <c r="H1249" s="51"/>
      <c r="I1249" s="51" t="str">
        <f>IF('[4]Total Proposed Rate Full Y2'!$AG1255="","",'[4]Total Proposed Rate Full Y2'!$AG1255)</f>
        <v/>
      </c>
      <c r="J1249" s="59"/>
      <c r="K1249" s="51" t="str">
        <f t="shared" si="149"/>
        <v/>
      </c>
      <c r="L1249" s="22"/>
      <c r="M1249" s="60" t="str">
        <f t="shared" si="150"/>
        <v/>
      </c>
      <c r="N1249" s="5"/>
    </row>
    <row r="1250" spans="1:14" x14ac:dyDescent="0.2">
      <c r="A1250" s="6">
        <f t="shared" si="152"/>
        <v>8</v>
      </c>
      <c r="B1250" s="1"/>
      <c r="C1250" s="41" t="s">
        <v>171</v>
      </c>
      <c r="D1250" s="62"/>
      <c r="E1250" s="62" t="s">
        <v>21</v>
      </c>
      <c r="F1250" s="22"/>
      <c r="G1250" s="59">
        <f>IF('[3]Total Proposed Rate Full Y1'!$AG1202="","",'[3]Total Proposed Rate Full Y1'!$AG1202)</f>
        <v>0.5289600000000001</v>
      </c>
      <c r="H1250" s="59"/>
      <c r="I1250" s="59">
        <f>IF('[4]Total Proposed Rate Full Y2'!$AG1256="","",'[4]Total Proposed Rate Full Y2'!$AG1256)</f>
        <v>0.52894000000000008</v>
      </c>
      <c r="J1250" s="59"/>
      <c r="K1250" s="59">
        <f t="shared" si="149"/>
        <v>-2.0000000000020002E-5</v>
      </c>
      <c r="L1250" s="22"/>
      <c r="M1250" s="60">
        <f t="shared" si="150"/>
        <v>-3.7810042347285237E-5</v>
      </c>
      <c r="N1250" s="5"/>
    </row>
    <row r="1251" spans="1:14" x14ac:dyDescent="0.2">
      <c r="A1251" s="6">
        <f t="shared" si="152"/>
        <v>9</v>
      </c>
      <c r="B1251" s="1"/>
      <c r="C1251" s="41" t="s">
        <v>172</v>
      </c>
      <c r="D1251" s="62"/>
      <c r="E1251" s="62" t="s">
        <v>21</v>
      </c>
      <c r="F1251" s="22"/>
      <c r="G1251" s="59">
        <f>IF('[3]Total Proposed Rate Full Y1'!$AG1203="","",'[3]Total Proposed Rate Full Y1'!$AG1203)</f>
        <v>0.32628999999999997</v>
      </c>
      <c r="H1251" s="59"/>
      <c r="I1251" s="59">
        <f>IF('[4]Total Proposed Rate Full Y2'!$AG1257="","",'[4]Total Proposed Rate Full Y2'!$AG1257)</f>
        <v>0.32627</v>
      </c>
      <c r="J1251" s="59"/>
      <c r="K1251" s="59">
        <f t="shared" si="149"/>
        <v>-1.9999999999964491E-5</v>
      </c>
      <c r="L1251" s="22"/>
      <c r="M1251" s="60">
        <f t="shared" si="150"/>
        <v>-6.1295166875983005E-5</v>
      </c>
      <c r="N1251" s="5"/>
    </row>
    <row r="1252" spans="1:14" x14ac:dyDescent="0.2">
      <c r="A1252" s="6">
        <f t="shared" si="152"/>
        <v>10</v>
      </c>
      <c r="B1252" s="1"/>
      <c r="C1252" s="41"/>
      <c r="D1252" s="63"/>
      <c r="E1252" s="63"/>
      <c r="F1252" s="22"/>
      <c r="G1252" s="59" t="str">
        <f>IF('[3]Total Proposed Rate Full Y1'!$AG1204="","",'[3]Total Proposed Rate Full Y1'!$AG1204)</f>
        <v/>
      </c>
      <c r="H1252" s="59"/>
      <c r="I1252" s="59" t="str">
        <f>IF('[4]Total Proposed Rate Full Y2'!$AG1258="","",'[4]Total Proposed Rate Full Y2'!$AG1258)</f>
        <v/>
      </c>
      <c r="J1252" s="59"/>
      <c r="K1252" s="59" t="str">
        <f t="shared" si="149"/>
        <v/>
      </c>
      <c r="L1252" s="22"/>
      <c r="M1252" s="60" t="str">
        <f t="shared" si="150"/>
        <v/>
      </c>
      <c r="N1252" s="5"/>
    </row>
    <row r="1253" spans="1:14" x14ac:dyDescent="0.2">
      <c r="A1253" s="6">
        <f t="shared" si="152"/>
        <v>11</v>
      </c>
      <c r="B1253" s="1"/>
      <c r="C1253" s="41" t="s">
        <v>174</v>
      </c>
      <c r="D1253" s="62"/>
      <c r="E1253" s="62" t="s">
        <v>21</v>
      </c>
      <c r="F1253" s="22"/>
      <c r="G1253" s="59">
        <f>IF('[3]Total Proposed Rate Full Y1'!$AG1205="","",'[3]Total Proposed Rate Full Y1'!$AG1205)</f>
        <v>0.39080999999999999</v>
      </c>
      <c r="H1253" s="59"/>
      <c r="I1253" s="59">
        <f>IF('[4]Total Proposed Rate Full Y2'!$AG1259="","",'[4]Total Proposed Rate Full Y2'!$AG1259)</f>
        <v>0.39078000000000002</v>
      </c>
      <c r="J1253" s="59"/>
      <c r="K1253" s="59">
        <f t="shared" si="149"/>
        <v>-2.9999999999974492E-5</v>
      </c>
      <c r="L1253" s="22"/>
      <c r="M1253" s="60">
        <f t="shared" si="150"/>
        <v>-7.6763644737786878E-5</v>
      </c>
      <c r="N1253" s="5"/>
    </row>
    <row r="1254" spans="1:14" x14ac:dyDescent="0.2">
      <c r="A1254" s="6">
        <f t="shared" si="152"/>
        <v>12</v>
      </c>
      <c r="B1254" s="1"/>
      <c r="C1254" s="41" t="s">
        <v>175</v>
      </c>
      <c r="D1254" s="62"/>
      <c r="E1254" s="62" t="s">
        <v>21</v>
      </c>
      <c r="F1254" s="52"/>
      <c r="G1254" s="59">
        <f>IF('[3]Total Proposed Rate Full Y1'!$AG1206="","",'[3]Total Proposed Rate Full Y1'!$AG1206)</f>
        <v>0.34114</v>
      </c>
      <c r="H1254" s="59"/>
      <c r="I1254" s="59">
        <f>IF('[4]Total Proposed Rate Full Y2'!$AG1260="","",'[4]Total Proposed Rate Full Y2'!$AG1260)</f>
        <v>0.34111000000000002</v>
      </c>
      <c r="J1254" s="59"/>
      <c r="K1254" s="59">
        <f t="shared" si="149"/>
        <v>-2.9999999999974492E-5</v>
      </c>
      <c r="L1254" s="22"/>
      <c r="M1254" s="60">
        <f t="shared" si="150"/>
        <v>-8.7940435011943746E-5</v>
      </c>
      <c r="N1254" s="5"/>
    </row>
    <row r="1255" spans="1:14" x14ac:dyDescent="0.2">
      <c r="A1255" s="6">
        <f t="shared" si="152"/>
        <v>13</v>
      </c>
      <c r="B1255" s="1"/>
      <c r="C1255" s="41"/>
      <c r="D1255" s="63"/>
      <c r="E1255" s="63"/>
      <c r="F1255" s="22"/>
      <c r="G1255" s="59" t="str">
        <f>IF('[3]Total Proposed Rate Full Y1'!$AG1207="","",'[3]Total Proposed Rate Full Y1'!$AG1207)</f>
        <v/>
      </c>
      <c r="H1255" s="59"/>
      <c r="I1255" s="59" t="str">
        <f>IF('[4]Total Proposed Rate Full Y2'!$AG1261="","",'[4]Total Proposed Rate Full Y2'!$AG1261)</f>
        <v/>
      </c>
      <c r="J1255" s="59"/>
      <c r="K1255" s="59" t="str">
        <f t="shared" si="149"/>
        <v/>
      </c>
      <c r="L1255" s="22"/>
      <c r="M1255" s="60" t="str">
        <f t="shared" si="150"/>
        <v/>
      </c>
      <c r="N1255" s="5"/>
    </row>
    <row r="1256" spans="1:14" x14ac:dyDescent="0.2">
      <c r="A1256" s="6">
        <f t="shared" si="152"/>
        <v>14</v>
      </c>
      <c r="B1256" s="1"/>
      <c r="C1256" s="63" t="s">
        <v>177</v>
      </c>
      <c r="D1256" s="62"/>
      <c r="E1256" s="62" t="s">
        <v>21</v>
      </c>
      <c r="F1256" s="22"/>
      <c r="G1256" s="59">
        <f>IF('[3]Total Proposed Rate Full Y1'!$AG1208="","",'[3]Total Proposed Rate Full Y1'!$AG1208)</f>
        <v>-8.0030000000000004E-2</v>
      </c>
      <c r="H1256" s="59"/>
      <c r="I1256" s="59">
        <f>IF('[4]Total Proposed Rate Full Y2'!$AG1262="","",'[4]Total Proposed Rate Full Y2'!$AG1262)</f>
        <v>-8.0030000000000004E-2</v>
      </c>
      <c r="J1256" s="59"/>
      <c r="K1256" s="59">
        <f t="shared" si="149"/>
        <v>0</v>
      </c>
      <c r="L1256" s="22"/>
      <c r="M1256" s="60">
        <f t="shared" si="150"/>
        <v>0</v>
      </c>
      <c r="N1256" s="5"/>
    </row>
    <row r="1257" spans="1:14" x14ac:dyDescent="0.2">
      <c r="A1257" s="6">
        <f t="shared" ref="A1257:A1260" si="153">+A1256+1</f>
        <v>15</v>
      </c>
      <c r="B1257" s="1"/>
      <c r="C1257" s="63" t="s">
        <v>178</v>
      </c>
      <c r="D1257" s="62"/>
      <c r="E1257" s="62" t="s">
        <v>21</v>
      </c>
      <c r="F1257" s="22"/>
      <c r="G1257" s="59">
        <f>IF('[3]Total Proposed Rate Full Y1'!$AG1209="","",'[3]Total Proposed Rate Full Y1'!$AG1209)</f>
        <v>-8.0030000000000004E-2</v>
      </c>
      <c r="H1257" s="59"/>
      <c r="I1257" s="59">
        <f>IF('[4]Total Proposed Rate Full Y2'!$AG1263="","",'[4]Total Proposed Rate Full Y2'!$AG1263)</f>
        <v>-8.0030000000000004E-2</v>
      </c>
      <c r="J1257" s="59"/>
      <c r="K1257" s="59">
        <f t="shared" si="149"/>
        <v>0</v>
      </c>
      <c r="L1257" s="22"/>
      <c r="M1257" s="60">
        <f t="shared" si="150"/>
        <v>0</v>
      </c>
      <c r="N1257" s="5"/>
    </row>
    <row r="1258" spans="1:14" x14ac:dyDescent="0.2">
      <c r="A1258" s="6">
        <f t="shared" si="153"/>
        <v>16</v>
      </c>
      <c r="B1258" s="1"/>
      <c r="C1258" s="63" t="s">
        <v>179</v>
      </c>
      <c r="D1258" s="62"/>
      <c r="E1258" s="62" t="s">
        <v>21</v>
      </c>
      <c r="F1258" s="22"/>
      <c r="G1258" s="59">
        <f>IF('[3]Total Proposed Rate Full Y1'!$AG1210="","",'[3]Total Proposed Rate Full Y1'!$AG1210)</f>
        <v>-7.3300000000000004E-2</v>
      </c>
      <c r="H1258" s="59"/>
      <c r="I1258" s="59">
        <f>IF('[4]Total Proposed Rate Full Y2'!$AG1264="","",'[4]Total Proposed Rate Full Y2'!$AG1264)</f>
        <v>-7.3300000000000004E-2</v>
      </c>
      <c r="J1258" s="59"/>
      <c r="K1258" s="59">
        <f t="shared" si="149"/>
        <v>0</v>
      </c>
      <c r="L1258" s="22"/>
      <c r="M1258" s="60">
        <f t="shared" si="150"/>
        <v>0</v>
      </c>
      <c r="N1258" s="5"/>
    </row>
    <row r="1259" spans="1:14" x14ac:dyDescent="0.2">
      <c r="A1259" s="6">
        <f t="shared" si="153"/>
        <v>17</v>
      </c>
      <c r="B1259" s="1"/>
      <c r="C1259" s="63" t="s">
        <v>180</v>
      </c>
      <c r="D1259" s="62"/>
      <c r="E1259" s="62" t="s">
        <v>21</v>
      </c>
      <c r="F1259" s="22"/>
      <c r="G1259" s="59">
        <f>IF('[3]Total Proposed Rate Full Y1'!$AG1211="","",'[3]Total Proposed Rate Full Y1'!$AG1211)</f>
        <v>-7.3300000000000004E-2</v>
      </c>
      <c r="H1259" s="59"/>
      <c r="I1259" s="59">
        <f>IF('[4]Total Proposed Rate Full Y2'!$AG1265="","",'[4]Total Proposed Rate Full Y2'!$AG1265)</f>
        <v>-7.3300000000000004E-2</v>
      </c>
      <c r="J1259" s="59"/>
      <c r="K1259" s="59">
        <f t="shared" si="149"/>
        <v>0</v>
      </c>
      <c r="L1259" s="22"/>
      <c r="M1259" s="60">
        <f t="shared" si="150"/>
        <v>0</v>
      </c>
      <c r="N1259" s="5"/>
    </row>
    <row r="1260" spans="1:14" x14ac:dyDescent="0.2">
      <c r="A1260" s="6">
        <f t="shared" si="153"/>
        <v>18</v>
      </c>
      <c r="B1260" s="1"/>
      <c r="C1260" s="62" t="s">
        <v>23</v>
      </c>
      <c r="D1260" s="62"/>
      <c r="E1260" s="62" t="s">
        <v>234</v>
      </c>
      <c r="F1260" s="52"/>
      <c r="G1260" s="102">
        <f>IF('[3]Total Proposed Rate Full Y1'!$AG1212="","",'[3]Total Proposed Rate Full Y1'!$AG1212)</f>
        <v>0.33800000000000002</v>
      </c>
      <c r="H1260" s="102"/>
      <c r="I1260" s="102">
        <f>IF('[4]Total Proposed Rate Full Y2'!$AG1266="","",'[4]Total Proposed Rate Full Y2'!$AG1266)</f>
        <v>0.33800000000000002</v>
      </c>
      <c r="J1260" s="102"/>
      <c r="K1260" s="102">
        <f t="shared" si="149"/>
        <v>0</v>
      </c>
      <c r="L1260" s="22"/>
      <c r="M1260" s="60">
        <f t="shared" si="150"/>
        <v>0</v>
      </c>
      <c r="N1260" s="5"/>
    </row>
    <row r="1261" spans="1:14" x14ac:dyDescent="0.2">
      <c r="A1261" s="6"/>
      <c r="B1261" s="1"/>
      <c r="C1261" s="1"/>
      <c r="E1261" s="1"/>
      <c r="F1261" s="22"/>
      <c r="G1261" s="51" t="str">
        <f>IF('[3]Total Proposed Rate Full Y1'!$AG1213="","",'[3]Total Proposed Rate Full Y1'!$AG1213)</f>
        <v/>
      </c>
      <c r="H1261" s="59"/>
      <c r="I1261" s="51" t="str">
        <f>IF('[4]Total Proposed Rate Full Y2'!$AG1267="","",'[4]Total Proposed Rate Full Y2'!$AG1267)</f>
        <v/>
      </c>
      <c r="J1261" s="59"/>
      <c r="K1261" s="51" t="str">
        <f t="shared" si="149"/>
        <v/>
      </c>
      <c r="L1261" s="22"/>
      <c r="M1261" s="60" t="str">
        <f t="shared" si="150"/>
        <v/>
      </c>
      <c r="N1261" s="5"/>
    </row>
    <row r="1262" spans="1:14" ht="10.5" x14ac:dyDescent="0.25">
      <c r="A1262" s="6">
        <f>+A1261+1</f>
        <v>1</v>
      </c>
      <c r="B1262" s="1"/>
      <c r="C1262" s="61" t="s">
        <v>308</v>
      </c>
      <c r="D1262" s="62"/>
      <c r="E1262" s="62"/>
      <c r="F1262" s="22"/>
      <c r="G1262" s="51" t="str">
        <f>IF('[3]Total Proposed Rate Full Y1'!$AG1214="","",'[3]Total Proposed Rate Full Y1'!$AG1214)</f>
        <v/>
      </c>
      <c r="H1262" s="59"/>
      <c r="I1262" s="51" t="str">
        <f>IF('[4]Total Proposed Rate Full Y2'!$AG1268="","",'[4]Total Proposed Rate Full Y2'!$AG1268)</f>
        <v/>
      </c>
      <c r="J1262" s="59"/>
      <c r="K1262" s="51" t="str">
        <f t="shared" si="149"/>
        <v/>
      </c>
      <c r="L1262" s="22"/>
      <c r="M1262" s="60" t="str">
        <f t="shared" si="150"/>
        <v/>
      </c>
      <c r="N1262" s="5"/>
    </row>
    <row r="1263" spans="1:14" x14ac:dyDescent="0.2">
      <c r="A1263" s="6">
        <f t="shared" ref="A1263:A1276" si="154">+A1262+1</f>
        <v>2</v>
      </c>
      <c r="B1263" s="1"/>
      <c r="C1263" s="62" t="s">
        <v>12</v>
      </c>
      <c r="D1263" s="62"/>
      <c r="E1263" s="62" t="s">
        <v>13</v>
      </c>
      <c r="F1263" s="52"/>
      <c r="G1263" s="51">
        <f>IF('[3]Total Proposed Rate Full Y1'!$AG1215="","",'[3]Total Proposed Rate Full Y1'!$AG1215)</f>
        <v>0</v>
      </c>
      <c r="H1263" s="59"/>
      <c r="I1263" s="51">
        <f>IF('[4]Total Proposed Rate Full Y2'!$AG1269="","",'[4]Total Proposed Rate Full Y2'!$AG1269)</f>
        <v>0</v>
      </c>
      <c r="J1263" s="59"/>
      <c r="K1263" s="51">
        <f t="shared" si="149"/>
        <v>0</v>
      </c>
      <c r="L1263" s="22"/>
      <c r="M1263" s="60">
        <f t="shared" si="150"/>
        <v>0</v>
      </c>
      <c r="N1263" s="5"/>
    </row>
    <row r="1264" spans="1:14" x14ac:dyDescent="0.2">
      <c r="A1264" s="6">
        <f t="shared" si="154"/>
        <v>3</v>
      </c>
      <c r="B1264" s="1"/>
      <c r="C1264" s="62" t="s">
        <v>14</v>
      </c>
      <c r="D1264" s="62"/>
      <c r="E1264" s="62" t="s">
        <v>15</v>
      </c>
      <c r="F1264" s="22"/>
      <c r="G1264" s="51">
        <f>IF('[3]Total Proposed Rate Full Y1'!$AG1216="","",'[3]Total Proposed Rate Full Y1'!$AG1216)</f>
        <v>0</v>
      </c>
      <c r="H1264" s="59"/>
      <c r="I1264" s="51">
        <f>IF('[4]Total Proposed Rate Full Y2'!$AG1270="","",'[4]Total Proposed Rate Full Y2'!$AG1270)</f>
        <v>0</v>
      </c>
      <c r="J1264" s="59"/>
      <c r="K1264" s="51">
        <f t="shared" si="149"/>
        <v>0</v>
      </c>
      <c r="L1264" s="22"/>
      <c r="M1264" s="60">
        <f t="shared" si="150"/>
        <v>0</v>
      </c>
      <c r="N1264" s="5"/>
    </row>
    <row r="1265" spans="1:14" hidden="1" x14ac:dyDescent="0.2">
      <c r="A1265" s="6">
        <v>4</v>
      </c>
      <c r="B1265" s="1"/>
      <c r="C1265" s="42" t="s">
        <v>165</v>
      </c>
      <c r="D1265" s="62"/>
      <c r="E1265" s="62" t="s">
        <v>15</v>
      </c>
      <c r="F1265" s="22"/>
      <c r="G1265" s="51">
        <f>IF('[3]Total Proposed Rate Full Y1'!$AG1217="","",'[3]Total Proposed Rate Full Y1'!$AG1217)</f>
        <v>0</v>
      </c>
      <c r="H1265" s="59"/>
      <c r="I1265" s="51">
        <f>IF('[4]Total Proposed Rate Full Y2'!$AG1271="","",'[4]Total Proposed Rate Full Y2'!$AG1271)</f>
        <v>0</v>
      </c>
      <c r="J1265" s="59"/>
      <c r="K1265" s="51">
        <f t="shared" si="149"/>
        <v>0</v>
      </c>
      <c r="L1265" s="22"/>
      <c r="M1265" s="60">
        <f t="shared" si="150"/>
        <v>0</v>
      </c>
      <c r="N1265" s="5"/>
    </row>
    <row r="1266" spans="1:14" x14ac:dyDescent="0.2">
      <c r="A1266" s="6">
        <v>4</v>
      </c>
      <c r="B1266" s="1"/>
      <c r="C1266" s="62" t="s">
        <v>170</v>
      </c>
      <c r="D1266" s="62"/>
      <c r="E1266" s="62"/>
      <c r="F1266" s="52"/>
      <c r="G1266" s="51" t="str">
        <f>IF('[3]Total Proposed Rate Full Y1'!$AG1218="","",'[3]Total Proposed Rate Full Y1'!$AG1218)</f>
        <v/>
      </c>
      <c r="H1266" s="51"/>
      <c r="I1266" s="51" t="str">
        <f>IF('[4]Total Proposed Rate Full Y2'!$AG1272="","",'[4]Total Proposed Rate Full Y2'!$AG1272)</f>
        <v/>
      </c>
      <c r="J1266" s="59"/>
      <c r="K1266" s="51" t="str">
        <f t="shared" si="149"/>
        <v/>
      </c>
      <c r="L1266" s="22"/>
      <c r="M1266" s="60" t="str">
        <f t="shared" si="150"/>
        <v/>
      </c>
      <c r="N1266" s="5"/>
    </row>
    <row r="1267" spans="1:14" x14ac:dyDescent="0.2">
      <c r="A1267" s="6">
        <f t="shared" si="154"/>
        <v>5</v>
      </c>
      <c r="B1267" s="1"/>
      <c r="C1267" s="41" t="s">
        <v>70</v>
      </c>
      <c r="D1267" s="62"/>
      <c r="E1267" s="62" t="s">
        <v>15</v>
      </c>
      <c r="F1267" s="52"/>
      <c r="G1267" s="51">
        <f>IF('[3]Total Proposed Rate Full Y1'!$AG1219="","",'[3]Total Proposed Rate Full Y1'!$AG1219)</f>
        <v>0</v>
      </c>
      <c r="H1267" s="59"/>
      <c r="I1267" s="51">
        <f>IF('[4]Total Proposed Rate Full Y2'!$AG1273="","",'[4]Total Proposed Rate Full Y2'!$AG1273)</f>
        <v>0</v>
      </c>
      <c r="J1267" s="59"/>
      <c r="K1267" s="51">
        <f t="shared" si="149"/>
        <v>0</v>
      </c>
      <c r="L1267" s="52"/>
      <c r="M1267" s="60">
        <f t="shared" si="150"/>
        <v>0</v>
      </c>
      <c r="N1267" s="5"/>
    </row>
    <row r="1268" spans="1:14" x14ac:dyDescent="0.2">
      <c r="A1268" s="6">
        <f>+A1267+1</f>
        <v>6</v>
      </c>
      <c r="B1268" s="1"/>
      <c r="C1268" s="41" t="s">
        <v>71</v>
      </c>
      <c r="D1268" s="62"/>
      <c r="E1268" s="62" t="s">
        <v>15</v>
      </c>
      <c r="F1268" s="21"/>
      <c r="G1268" s="51">
        <f>IF('[3]Total Proposed Rate Full Y1'!$AG1220="","",'[3]Total Proposed Rate Full Y1'!$AG1220)</f>
        <v>0</v>
      </c>
      <c r="H1268" s="59"/>
      <c r="I1268" s="51">
        <f>IF('[4]Total Proposed Rate Full Y2'!$AG1274="","",'[4]Total Proposed Rate Full Y2'!$AG1274)</f>
        <v>0</v>
      </c>
      <c r="J1268" s="59"/>
      <c r="K1268" s="51">
        <f t="shared" si="149"/>
        <v>0</v>
      </c>
      <c r="L1268" s="4"/>
      <c r="M1268" s="60">
        <f t="shared" si="150"/>
        <v>0</v>
      </c>
    </row>
    <row r="1269" spans="1:14" x14ac:dyDescent="0.2">
      <c r="A1269" s="6">
        <f t="shared" si="154"/>
        <v>7</v>
      </c>
      <c r="B1269" s="1"/>
      <c r="C1269" s="62" t="s">
        <v>72</v>
      </c>
      <c r="D1269" s="62"/>
      <c r="E1269" s="62"/>
      <c r="F1269" s="21"/>
      <c r="G1269" s="51" t="str">
        <f>IF('[3]Total Proposed Rate Full Y1'!$AG1221="","",'[3]Total Proposed Rate Full Y1'!$AG1221)</f>
        <v/>
      </c>
      <c r="H1269" s="51"/>
      <c r="I1269" s="51" t="str">
        <f>IF('[4]Total Proposed Rate Full Y2'!$AG1275="","",'[4]Total Proposed Rate Full Y2'!$AG1275)</f>
        <v/>
      </c>
      <c r="J1269" s="59"/>
      <c r="K1269" s="51" t="str">
        <f t="shared" si="149"/>
        <v/>
      </c>
      <c r="L1269" s="22"/>
      <c r="M1269" s="60" t="str">
        <f t="shared" si="150"/>
        <v/>
      </c>
      <c r="N1269" s="5"/>
    </row>
    <row r="1270" spans="1:14" x14ac:dyDescent="0.2">
      <c r="A1270" s="6">
        <f t="shared" si="154"/>
        <v>8</v>
      </c>
      <c r="B1270" s="1"/>
      <c r="C1270" s="41" t="s">
        <v>171</v>
      </c>
      <c r="D1270" s="62"/>
      <c r="E1270" s="62" t="s">
        <v>21</v>
      </c>
      <c r="F1270" s="52"/>
      <c r="G1270" s="59">
        <f>IF('[3]Total Proposed Rate Full Y1'!$AG1222="","",'[3]Total Proposed Rate Full Y1'!$AG1222)</f>
        <v>0.42904000000000003</v>
      </c>
      <c r="H1270" s="59"/>
      <c r="I1270" s="59">
        <f>IF('[4]Total Proposed Rate Full Y2'!$AG1276="","",'[4]Total Proposed Rate Full Y2'!$AG1276)</f>
        <v>0.42902000000000001</v>
      </c>
      <c r="J1270" s="59"/>
      <c r="K1270" s="59">
        <f t="shared" si="149"/>
        <v>-2.0000000000020002E-5</v>
      </c>
      <c r="L1270" s="22"/>
      <c r="M1270" s="60">
        <f t="shared" si="150"/>
        <v>-4.6615700167863134E-5</v>
      </c>
      <c r="N1270" s="5"/>
    </row>
    <row r="1271" spans="1:14" x14ac:dyDescent="0.2">
      <c r="A1271" s="6">
        <f t="shared" si="154"/>
        <v>9</v>
      </c>
      <c r="B1271" s="1"/>
      <c r="C1271" s="41" t="s">
        <v>172</v>
      </c>
      <c r="D1271" s="62"/>
      <c r="E1271" s="62" t="s">
        <v>21</v>
      </c>
      <c r="F1271" s="21"/>
      <c r="G1271" s="59">
        <f>IF('[3]Total Proposed Rate Full Y1'!$AG1223="","",'[3]Total Proposed Rate Full Y1'!$AG1223)</f>
        <v>0.22636999999999999</v>
      </c>
      <c r="H1271" s="59"/>
      <c r="I1271" s="59">
        <f>IF('[4]Total Proposed Rate Full Y2'!$AG1277="","",'[4]Total Proposed Rate Full Y2'!$AG1277)</f>
        <v>0.22635999999999998</v>
      </c>
      <c r="J1271" s="59"/>
      <c r="K1271" s="59">
        <f t="shared" si="149"/>
        <v>-1.0000000000010001E-5</v>
      </c>
      <c r="L1271" s="22"/>
      <c r="M1271" s="60">
        <f t="shared" si="150"/>
        <v>-4.417546494681275E-5</v>
      </c>
      <c r="N1271" s="5"/>
    </row>
    <row r="1272" spans="1:14" x14ac:dyDescent="0.2">
      <c r="A1272" s="6">
        <f t="shared" si="154"/>
        <v>10</v>
      </c>
      <c r="B1272" s="1"/>
      <c r="C1272" s="41"/>
      <c r="D1272" s="63"/>
      <c r="E1272" s="63"/>
      <c r="F1272" s="21"/>
      <c r="G1272" s="51" t="str">
        <f>IF('[3]Total Proposed Rate Full Y1'!$AG1224="","",'[3]Total Proposed Rate Full Y1'!$AG1224)</f>
        <v/>
      </c>
      <c r="H1272" s="59"/>
      <c r="I1272" s="59" t="str">
        <f>IF('[4]Total Proposed Rate Full Y2'!$AG1278="","",'[4]Total Proposed Rate Full Y2'!$AG1278)</f>
        <v/>
      </c>
      <c r="J1272" s="59"/>
      <c r="K1272" s="59" t="str">
        <f t="shared" si="149"/>
        <v/>
      </c>
      <c r="L1272" s="4"/>
      <c r="M1272" s="60" t="str">
        <f t="shared" si="150"/>
        <v/>
      </c>
      <c r="N1272" s="5"/>
    </row>
    <row r="1273" spans="1:14" x14ac:dyDescent="0.2">
      <c r="A1273" s="6">
        <f t="shared" si="154"/>
        <v>11</v>
      </c>
      <c r="B1273" s="1"/>
      <c r="C1273" s="41" t="s">
        <v>174</v>
      </c>
      <c r="D1273" s="62"/>
      <c r="E1273" s="62" t="s">
        <v>21</v>
      </c>
      <c r="F1273" s="52"/>
      <c r="G1273" s="59">
        <f>IF('[3]Total Proposed Rate Full Y1'!$AG1225="","",'[3]Total Proposed Rate Full Y1'!$AG1225)</f>
        <v>0.29929</v>
      </c>
      <c r="H1273" s="59"/>
      <c r="I1273" s="59">
        <f>IF('[4]Total Proposed Rate Full Y2'!$AG1279="","",'[4]Total Proposed Rate Full Y2'!$AG1279)</f>
        <v>0.29926999999999998</v>
      </c>
      <c r="J1273" s="59"/>
      <c r="K1273" s="59">
        <f t="shared" si="149"/>
        <v>-2.0000000000020002E-5</v>
      </c>
      <c r="L1273" s="22"/>
      <c r="M1273" s="60">
        <f t="shared" si="150"/>
        <v>-6.6824818737745999E-5</v>
      </c>
      <c r="N1273" s="5"/>
    </row>
    <row r="1274" spans="1:14" x14ac:dyDescent="0.2">
      <c r="A1274" s="6">
        <f t="shared" si="154"/>
        <v>12</v>
      </c>
      <c r="B1274" s="1"/>
      <c r="C1274" s="41" t="s">
        <v>175</v>
      </c>
      <c r="D1274" s="62"/>
      <c r="E1274" s="62" t="s">
        <v>21</v>
      </c>
      <c r="F1274" s="21"/>
      <c r="G1274" s="59">
        <f>IF('[3]Total Proposed Rate Full Y1'!$AG1226="","",'[3]Total Proposed Rate Full Y1'!$AG1226)</f>
        <v>0.24962000000000004</v>
      </c>
      <c r="H1274" s="59"/>
      <c r="I1274" s="59">
        <f>IF('[4]Total Proposed Rate Full Y2'!$AG1280="","",'[4]Total Proposed Rate Full Y2'!$AG1280)</f>
        <v>0.24960000000000002</v>
      </c>
      <c r="J1274" s="59"/>
      <c r="K1274" s="59">
        <f t="shared" si="149"/>
        <v>-2.0000000000020002E-5</v>
      </c>
      <c r="L1274" s="22"/>
      <c r="M1274" s="60">
        <f t="shared" si="150"/>
        <v>-8.0121785113452442E-5</v>
      </c>
      <c r="N1274" s="5"/>
    </row>
    <row r="1275" spans="1:14" x14ac:dyDescent="0.2">
      <c r="A1275" s="6">
        <f t="shared" si="154"/>
        <v>13</v>
      </c>
      <c r="B1275" s="1"/>
      <c r="C1275" s="41"/>
      <c r="D1275" s="63"/>
      <c r="E1275" s="63"/>
      <c r="F1275" s="21"/>
      <c r="G1275" s="59" t="str">
        <f>IF('[3]Total Proposed Rate Full Y1'!$AG1227="","",'[3]Total Proposed Rate Full Y1'!$AG1227)</f>
        <v/>
      </c>
      <c r="H1275" s="59"/>
      <c r="I1275" s="59" t="str">
        <f>IF('[4]Total Proposed Rate Full Y2'!$AG1281="","",'[4]Total Proposed Rate Full Y2'!$AG1281)</f>
        <v/>
      </c>
      <c r="J1275" s="59"/>
      <c r="K1275" s="59" t="str">
        <f t="shared" si="149"/>
        <v/>
      </c>
      <c r="L1275" s="4"/>
      <c r="M1275" s="60" t="str">
        <f t="shared" si="150"/>
        <v/>
      </c>
      <c r="N1275" s="5"/>
    </row>
    <row r="1276" spans="1:14" x14ac:dyDescent="0.2">
      <c r="A1276" s="6">
        <f t="shared" si="154"/>
        <v>14</v>
      </c>
      <c r="B1276" s="1"/>
      <c r="C1276" s="63" t="s">
        <v>177</v>
      </c>
      <c r="D1276" s="62"/>
      <c r="E1276" s="62" t="s">
        <v>21</v>
      </c>
      <c r="F1276" s="52"/>
      <c r="G1276" s="59">
        <f>IF('[3]Total Proposed Rate Full Y1'!$AG1228="","",'[3]Total Proposed Rate Full Y1'!$AG1228)</f>
        <v>-5.9470000000000002E-2</v>
      </c>
      <c r="H1276" s="59"/>
      <c r="I1276" s="59">
        <f>IF('[4]Total Proposed Rate Full Y2'!$AG1282="","",'[4]Total Proposed Rate Full Y2'!$AG1282)</f>
        <v>-5.9470000000000002E-2</v>
      </c>
      <c r="J1276" s="59"/>
      <c r="K1276" s="59">
        <f t="shared" si="149"/>
        <v>0</v>
      </c>
      <c r="L1276" s="4"/>
      <c r="M1276" s="60">
        <f t="shared" si="150"/>
        <v>0</v>
      </c>
      <c r="N1276" s="5"/>
    </row>
    <row r="1277" spans="1:14" x14ac:dyDescent="0.2">
      <c r="A1277" s="6">
        <f t="shared" ref="A1277:A1280" si="155">+A1276+1</f>
        <v>15</v>
      </c>
      <c r="B1277" s="1"/>
      <c r="C1277" s="63" t="s">
        <v>178</v>
      </c>
      <c r="D1277" s="62"/>
      <c r="E1277" s="62" t="s">
        <v>21</v>
      </c>
      <c r="F1277" s="21"/>
      <c r="G1277" s="59">
        <f>IF('[3]Total Proposed Rate Full Y1'!$AG1229="","",'[3]Total Proposed Rate Full Y1'!$AG1229)</f>
        <v>-5.9470000000000002E-2</v>
      </c>
      <c r="H1277" s="59"/>
      <c r="I1277" s="59">
        <f>IF('[4]Total Proposed Rate Full Y2'!$AG1283="","",'[4]Total Proposed Rate Full Y2'!$AG1283)</f>
        <v>-5.9470000000000002E-2</v>
      </c>
      <c r="J1277" s="59"/>
      <c r="K1277" s="59">
        <f t="shared" si="149"/>
        <v>0</v>
      </c>
      <c r="L1277" s="4"/>
      <c r="M1277" s="60">
        <f t="shared" si="150"/>
        <v>0</v>
      </c>
      <c r="N1277" s="5"/>
    </row>
    <row r="1278" spans="1:14" x14ac:dyDescent="0.2">
      <c r="A1278" s="6">
        <f t="shared" si="155"/>
        <v>16</v>
      </c>
      <c r="B1278" s="1"/>
      <c r="C1278" s="63" t="s">
        <v>179</v>
      </c>
      <c r="D1278" s="62"/>
      <c r="E1278" s="62" t="s">
        <v>21</v>
      </c>
      <c r="F1278" s="21"/>
      <c r="G1278" s="59">
        <f>IF('[3]Total Proposed Rate Full Y1'!$AG1230="","",'[3]Total Proposed Rate Full Y1'!$AG1230)</f>
        <v>-5.9470000000000002E-2</v>
      </c>
      <c r="H1278" s="59"/>
      <c r="I1278" s="59">
        <f>IF('[4]Total Proposed Rate Full Y2'!$AG1284="","",'[4]Total Proposed Rate Full Y2'!$AG1284)</f>
        <v>-5.9470000000000002E-2</v>
      </c>
      <c r="J1278" s="59"/>
      <c r="K1278" s="59">
        <f t="shared" si="149"/>
        <v>0</v>
      </c>
      <c r="L1278" s="4"/>
      <c r="M1278" s="60">
        <f t="shared" si="150"/>
        <v>0</v>
      </c>
      <c r="N1278" s="5"/>
    </row>
    <row r="1279" spans="1:14" x14ac:dyDescent="0.2">
      <c r="A1279" s="6">
        <f t="shared" si="155"/>
        <v>17</v>
      </c>
      <c r="B1279" s="1"/>
      <c r="C1279" s="63" t="s">
        <v>180</v>
      </c>
      <c r="D1279" s="62"/>
      <c r="E1279" s="62" t="s">
        <v>21</v>
      </c>
      <c r="F1279" s="52"/>
      <c r="G1279" s="59">
        <f>IF('[3]Total Proposed Rate Full Y1'!$AG1231="","",'[3]Total Proposed Rate Full Y1'!$AG1231)</f>
        <v>-5.9470000000000002E-2</v>
      </c>
      <c r="H1279" s="59"/>
      <c r="I1279" s="59">
        <f>IF('[4]Total Proposed Rate Full Y2'!$AG1285="","",'[4]Total Proposed Rate Full Y2'!$AG1285)</f>
        <v>-5.9470000000000002E-2</v>
      </c>
      <c r="J1279" s="59"/>
      <c r="K1279" s="59">
        <f t="shared" si="149"/>
        <v>0</v>
      </c>
      <c r="L1279" s="4"/>
      <c r="M1279" s="60">
        <f t="shared" si="150"/>
        <v>0</v>
      </c>
      <c r="N1279" s="5"/>
    </row>
    <row r="1280" spans="1:14" x14ac:dyDescent="0.2">
      <c r="A1280" s="6">
        <f t="shared" si="155"/>
        <v>18</v>
      </c>
      <c r="B1280" s="1"/>
      <c r="C1280" s="62" t="s">
        <v>23</v>
      </c>
      <c r="D1280" s="62"/>
      <c r="E1280" s="62" t="s">
        <v>234</v>
      </c>
      <c r="F1280" s="21"/>
      <c r="G1280" s="102">
        <f>IF('[3]Total Proposed Rate Full Y1'!$AG1232="","",'[3]Total Proposed Rate Full Y1'!$AG1232)</f>
        <v>0.16900000000000001</v>
      </c>
      <c r="H1280" s="102"/>
      <c r="I1280" s="102">
        <f>IF('[4]Total Proposed Rate Full Y2'!$AG1286="","",'[4]Total Proposed Rate Full Y2'!$AG1286)</f>
        <v>0.16900000000000001</v>
      </c>
      <c r="J1280" s="102"/>
      <c r="K1280" s="102">
        <f t="shared" si="149"/>
        <v>0</v>
      </c>
      <c r="L1280" s="4"/>
      <c r="M1280" s="60">
        <f t="shared" si="150"/>
        <v>0</v>
      </c>
      <c r="N1280" s="5"/>
    </row>
    <row r="1281" spans="1:14" x14ac:dyDescent="0.2">
      <c r="A1281" s="6"/>
      <c r="B1281" s="1"/>
      <c r="C1281" s="1"/>
      <c r="E1281" s="1"/>
      <c r="F1281" s="21"/>
      <c r="G1281" s="51" t="str">
        <f>IF('[3]Total Proposed Rate Full Y1'!$AG1233="","",'[3]Total Proposed Rate Full Y1'!$AG1233)</f>
        <v/>
      </c>
      <c r="H1281" s="59"/>
      <c r="I1281" s="51" t="str">
        <f>IF('[4]Total Proposed Rate Full Y2'!$AG1287="","",'[4]Total Proposed Rate Full Y2'!$AG1287)</f>
        <v/>
      </c>
      <c r="J1281" s="59"/>
      <c r="K1281" s="51" t="str">
        <f t="shared" si="149"/>
        <v/>
      </c>
      <c r="L1281" s="4"/>
      <c r="M1281" s="60" t="str">
        <f t="shared" si="150"/>
        <v/>
      </c>
      <c r="N1281" s="5"/>
    </row>
    <row r="1282" spans="1:14" ht="10.5" x14ac:dyDescent="0.25">
      <c r="A1282" s="6">
        <f>+A1281+1</f>
        <v>1</v>
      </c>
      <c r="B1282" s="1"/>
      <c r="C1282" s="61" t="s">
        <v>186</v>
      </c>
      <c r="D1282" s="62"/>
      <c r="E1282" s="62"/>
      <c r="F1282" s="52"/>
      <c r="G1282" s="51" t="str">
        <f>IF('[3]Total Proposed Rate Full Y1'!$AG1234="","",'[3]Total Proposed Rate Full Y1'!$AG1234)</f>
        <v/>
      </c>
      <c r="H1282" s="59"/>
      <c r="I1282" s="51" t="str">
        <f>IF('[4]Total Proposed Rate Full Y2'!$AG1288="","",'[4]Total Proposed Rate Full Y2'!$AG1288)</f>
        <v/>
      </c>
      <c r="J1282" s="59"/>
      <c r="K1282" s="51" t="str">
        <f t="shared" si="149"/>
        <v/>
      </c>
      <c r="L1282" s="4"/>
      <c r="M1282" s="60" t="str">
        <f t="shared" si="150"/>
        <v/>
      </c>
      <c r="N1282" s="5"/>
    </row>
    <row r="1283" spans="1:14" x14ac:dyDescent="0.2">
      <c r="A1283" s="6">
        <f t="shared" ref="A1283:A1296" si="156">+A1282+1</f>
        <v>2</v>
      </c>
      <c r="B1283" s="1"/>
      <c r="C1283" s="62" t="s">
        <v>12</v>
      </c>
      <c r="D1283" s="62"/>
      <c r="E1283" s="62" t="s">
        <v>13</v>
      </c>
      <c r="F1283" s="21"/>
      <c r="G1283" s="51">
        <f>IF('[3]Total Proposed Rate Full Y1'!$AG1235="","",'[3]Total Proposed Rate Full Y1'!$AG1235)</f>
        <v>0</v>
      </c>
      <c r="H1283" s="59"/>
      <c r="I1283" s="51">
        <f>IF('[4]Total Proposed Rate Full Y2'!$AG1289="","",'[4]Total Proposed Rate Full Y2'!$AG1289)</f>
        <v>0</v>
      </c>
      <c r="J1283" s="59"/>
      <c r="K1283" s="51">
        <f t="shared" si="149"/>
        <v>0</v>
      </c>
      <c r="L1283" s="4"/>
      <c r="M1283" s="60">
        <f t="shared" si="150"/>
        <v>0</v>
      </c>
      <c r="N1283" s="5"/>
    </row>
    <row r="1284" spans="1:14" x14ac:dyDescent="0.2">
      <c r="A1284" s="6">
        <f t="shared" si="156"/>
        <v>3</v>
      </c>
      <c r="B1284" s="1"/>
      <c r="C1284" s="62" t="s">
        <v>14</v>
      </c>
      <c r="D1284" s="62"/>
      <c r="E1284" s="62" t="s">
        <v>15</v>
      </c>
      <c r="F1284" s="21"/>
      <c r="G1284" s="51">
        <f>IF('[3]Total Proposed Rate Full Y1'!$AG1236="","",'[3]Total Proposed Rate Full Y1'!$AG1236)</f>
        <v>0</v>
      </c>
      <c r="H1284" s="59"/>
      <c r="I1284" s="51">
        <f>IF('[4]Total Proposed Rate Full Y2'!$AG1290="","",'[4]Total Proposed Rate Full Y2'!$AG1290)</f>
        <v>0</v>
      </c>
      <c r="J1284" s="59"/>
      <c r="K1284" s="51">
        <f t="shared" si="149"/>
        <v>0</v>
      </c>
      <c r="L1284" s="4"/>
      <c r="M1284" s="60">
        <f t="shared" si="150"/>
        <v>0</v>
      </c>
      <c r="N1284" s="5"/>
    </row>
    <row r="1285" spans="1:14" hidden="1" x14ac:dyDescent="0.2">
      <c r="A1285" s="6">
        <v>4</v>
      </c>
      <c r="B1285" s="1"/>
      <c r="C1285" s="42" t="s">
        <v>165</v>
      </c>
      <c r="D1285" s="62"/>
      <c r="E1285" s="62" t="s">
        <v>15</v>
      </c>
      <c r="F1285" s="52"/>
      <c r="G1285" s="51">
        <f>IF('[3]Total Proposed Rate Full Y1'!$AG1237="","",'[3]Total Proposed Rate Full Y1'!$AG1237)</f>
        <v>0</v>
      </c>
      <c r="H1285" s="59"/>
      <c r="I1285" s="51">
        <f>IF('[4]Total Proposed Rate Full Y2'!$AG1291="","",'[4]Total Proposed Rate Full Y2'!$AG1291)</f>
        <v>0</v>
      </c>
      <c r="J1285" s="59"/>
      <c r="K1285" s="51">
        <f t="shared" si="149"/>
        <v>0</v>
      </c>
      <c r="L1285" s="4"/>
      <c r="M1285" s="60">
        <f t="shared" si="150"/>
        <v>0</v>
      </c>
      <c r="N1285" s="5"/>
    </row>
    <row r="1286" spans="1:14" x14ac:dyDescent="0.2">
      <c r="A1286" s="6">
        <v>4</v>
      </c>
      <c r="B1286" s="1"/>
      <c r="C1286" s="62" t="s">
        <v>170</v>
      </c>
      <c r="D1286" s="62"/>
      <c r="E1286" s="62"/>
      <c r="F1286" s="52"/>
      <c r="G1286" s="51" t="str">
        <f>IF('[3]Total Proposed Rate Full Y1'!$AG1238="","",'[3]Total Proposed Rate Full Y1'!$AG1238)</f>
        <v/>
      </c>
      <c r="H1286" s="51"/>
      <c r="I1286" s="51" t="str">
        <f>IF('[4]Total Proposed Rate Full Y2'!$AG1292="","",'[4]Total Proposed Rate Full Y2'!$AG1292)</f>
        <v/>
      </c>
      <c r="J1286" s="59"/>
      <c r="K1286" s="51" t="str">
        <f t="shared" si="149"/>
        <v/>
      </c>
      <c r="L1286" s="22"/>
      <c r="M1286" s="60" t="str">
        <f t="shared" si="150"/>
        <v/>
      </c>
      <c r="N1286" s="5"/>
    </row>
    <row r="1287" spans="1:14" x14ac:dyDescent="0.2">
      <c r="A1287" s="6">
        <f t="shared" si="156"/>
        <v>5</v>
      </c>
      <c r="B1287" s="1"/>
      <c r="C1287" s="41" t="s">
        <v>70</v>
      </c>
      <c r="D1287" s="62"/>
      <c r="E1287" s="62" t="s">
        <v>15</v>
      </c>
      <c r="F1287" s="52"/>
      <c r="G1287" s="51">
        <f>IF('[3]Total Proposed Rate Full Y1'!$AG1239="","",'[3]Total Proposed Rate Full Y1'!$AG1239)</f>
        <v>0</v>
      </c>
      <c r="H1287" s="59"/>
      <c r="I1287" s="51">
        <f>IF('[4]Total Proposed Rate Full Y2'!$AG1293="","",'[4]Total Proposed Rate Full Y2'!$AG1293)</f>
        <v>0</v>
      </c>
      <c r="J1287" s="59"/>
      <c r="K1287" s="51">
        <f t="shared" ref="K1287:K1351" si="157">IF(I1287="","",+I1287-G1287)</f>
        <v>0</v>
      </c>
      <c r="L1287" s="52"/>
      <c r="M1287" s="60">
        <f t="shared" ref="M1287:M1351" si="158">IF(K1287="","",+IFERROR(K1287/G1287,0))</f>
        <v>0</v>
      </c>
      <c r="N1287" s="5"/>
    </row>
    <row r="1288" spans="1:14" x14ac:dyDescent="0.2">
      <c r="A1288" s="6">
        <f>+A1287+1</f>
        <v>6</v>
      </c>
      <c r="B1288" s="1"/>
      <c r="C1288" s="41" t="s">
        <v>71</v>
      </c>
      <c r="D1288" s="62"/>
      <c r="E1288" s="62" t="s">
        <v>15</v>
      </c>
      <c r="F1288" s="52"/>
      <c r="G1288" s="51">
        <f>IF('[3]Total Proposed Rate Full Y1'!$AG1240="","",'[3]Total Proposed Rate Full Y1'!$AG1240)</f>
        <v>0</v>
      </c>
      <c r="H1288" s="59"/>
      <c r="I1288" s="51">
        <f>IF('[4]Total Proposed Rate Full Y2'!$AG1294="","",'[4]Total Proposed Rate Full Y2'!$AG1294)</f>
        <v>0</v>
      </c>
      <c r="J1288" s="59"/>
      <c r="K1288" s="51">
        <f t="shared" si="157"/>
        <v>0</v>
      </c>
      <c r="L1288" s="52"/>
      <c r="M1288" s="60">
        <f t="shared" si="158"/>
        <v>0</v>
      </c>
      <c r="N1288" s="5"/>
    </row>
    <row r="1289" spans="1:14" x14ac:dyDescent="0.2">
      <c r="A1289" s="6">
        <f t="shared" si="156"/>
        <v>7</v>
      </c>
      <c r="B1289" s="1"/>
      <c r="C1289" s="62" t="s">
        <v>72</v>
      </c>
      <c r="D1289" s="62"/>
      <c r="E1289" s="62"/>
      <c r="F1289" s="52"/>
      <c r="G1289" s="51" t="str">
        <f>IF('[3]Total Proposed Rate Full Y1'!$AG1241="","",'[3]Total Proposed Rate Full Y1'!$AG1241)</f>
        <v/>
      </c>
      <c r="H1289" s="59"/>
      <c r="I1289" s="51" t="str">
        <f>IF('[4]Total Proposed Rate Full Y2'!$AG1295="","",'[4]Total Proposed Rate Full Y2'!$AG1295)</f>
        <v/>
      </c>
      <c r="J1289" s="59"/>
      <c r="K1289" s="51" t="str">
        <f t="shared" si="157"/>
        <v/>
      </c>
      <c r="L1289" s="52"/>
      <c r="M1289" s="60" t="str">
        <f t="shared" si="158"/>
        <v/>
      </c>
      <c r="N1289" s="5"/>
    </row>
    <row r="1290" spans="1:14" x14ac:dyDescent="0.2">
      <c r="A1290" s="6">
        <f t="shared" si="156"/>
        <v>8</v>
      </c>
      <c r="B1290" s="1"/>
      <c r="C1290" s="41" t="s">
        <v>171</v>
      </c>
      <c r="D1290" s="62"/>
      <c r="E1290" s="62" t="s">
        <v>21</v>
      </c>
      <c r="F1290" s="22"/>
      <c r="G1290" s="59">
        <f>IF('[3]Total Proposed Rate Full Y1'!$AG1242="","",'[3]Total Proposed Rate Full Y1'!$AG1242)</f>
        <v>0.52242</v>
      </c>
      <c r="H1290" s="59"/>
      <c r="I1290" s="59">
        <f>IF('[4]Total Proposed Rate Full Y2'!$AG1296="","",'[4]Total Proposed Rate Full Y2'!$AG1296)</f>
        <v>0.52240000000000009</v>
      </c>
      <c r="J1290" s="59"/>
      <c r="K1290" s="59">
        <f t="shared" si="157"/>
        <v>-1.9999999999908979E-5</v>
      </c>
      <c r="L1290" s="22"/>
      <c r="M1290" s="60">
        <f t="shared" si="158"/>
        <v>-3.828337353070131E-5</v>
      </c>
      <c r="N1290" s="5"/>
    </row>
    <row r="1291" spans="1:14" x14ac:dyDescent="0.2">
      <c r="A1291" s="6">
        <f t="shared" si="156"/>
        <v>9</v>
      </c>
      <c r="B1291" s="1"/>
      <c r="C1291" s="41" t="s">
        <v>172</v>
      </c>
      <c r="D1291" s="62"/>
      <c r="E1291" s="62" t="s">
        <v>21</v>
      </c>
      <c r="F1291" s="22"/>
      <c r="G1291" s="59">
        <f>IF('[3]Total Proposed Rate Full Y1'!$AG1243="","",'[3]Total Proposed Rate Full Y1'!$AG1243)</f>
        <v>0.31974999999999998</v>
      </c>
      <c r="H1291" s="59"/>
      <c r="I1291" s="59">
        <f>IF('[4]Total Proposed Rate Full Y2'!$AG1297="","",'[4]Total Proposed Rate Full Y2'!$AG1297)</f>
        <v>0.31972999999999996</v>
      </c>
      <c r="J1291" s="59"/>
      <c r="K1291" s="59">
        <f t="shared" si="157"/>
        <v>-2.0000000000020002E-5</v>
      </c>
      <c r="L1291" s="22"/>
      <c r="M1291" s="60">
        <f t="shared" si="158"/>
        <v>-6.2548866301860838E-5</v>
      </c>
      <c r="N1291" s="5"/>
    </row>
    <row r="1292" spans="1:14" x14ac:dyDescent="0.2">
      <c r="A1292" s="6">
        <f t="shared" si="156"/>
        <v>10</v>
      </c>
      <c r="B1292" s="1"/>
      <c r="C1292" s="41"/>
      <c r="D1292" s="63"/>
      <c r="E1292" s="63"/>
      <c r="F1292" s="22"/>
      <c r="G1292" s="59" t="str">
        <f>IF('[3]Total Proposed Rate Full Y1'!$AG1244="","",'[3]Total Proposed Rate Full Y1'!$AG1244)</f>
        <v/>
      </c>
      <c r="H1292" s="59"/>
      <c r="I1292" s="59" t="str">
        <f>IF('[4]Total Proposed Rate Full Y2'!$AG1298="","",'[4]Total Proposed Rate Full Y2'!$AG1298)</f>
        <v/>
      </c>
      <c r="J1292" s="59"/>
      <c r="K1292" s="59" t="str">
        <f t="shared" si="157"/>
        <v/>
      </c>
      <c r="L1292" s="22"/>
      <c r="M1292" s="60" t="str">
        <f t="shared" si="158"/>
        <v/>
      </c>
      <c r="N1292" s="5"/>
    </row>
    <row r="1293" spans="1:14" x14ac:dyDescent="0.2">
      <c r="A1293" s="6">
        <f t="shared" si="156"/>
        <v>11</v>
      </c>
      <c r="B1293" s="1"/>
      <c r="C1293" s="41" t="s">
        <v>174</v>
      </c>
      <c r="D1293" s="62"/>
      <c r="E1293" s="62" t="s">
        <v>21</v>
      </c>
      <c r="F1293" s="22"/>
      <c r="G1293" s="59">
        <f>IF('[3]Total Proposed Rate Full Y1'!$AG1245="","",'[3]Total Proposed Rate Full Y1'!$AG1245)</f>
        <v>0.38427</v>
      </c>
      <c r="H1293" s="59"/>
      <c r="I1293" s="59">
        <f>IF('[4]Total Proposed Rate Full Y2'!$AG1299="","",'[4]Total Proposed Rate Full Y2'!$AG1299)</f>
        <v>0.38423999999999997</v>
      </c>
      <c r="J1293" s="59"/>
      <c r="K1293" s="59">
        <f t="shared" si="157"/>
        <v>-3.0000000000030003E-5</v>
      </c>
      <c r="L1293" s="22"/>
      <c r="M1293" s="60">
        <f t="shared" si="158"/>
        <v>-7.807010695612461E-5</v>
      </c>
      <c r="N1293" s="5"/>
    </row>
    <row r="1294" spans="1:14" x14ac:dyDescent="0.2">
      <c r="A1294" s="6">
        <f t="shared" si="156"/>
        <v>12</v>
      </c>
      <c r="B1294" s="1"/>
      <c r="C1294" s="41" t="s">
        <v>175</v>
      </c>
      <c r="D1294" s="62"/>
      <c r="E1294" s="62" t="s">
        <v>21</v>
      </c>
      <c r="F1294" s="52"/>
      <c r="G1294" s="59">
        <f>IF('[3]Total Proposed Rate Full Y1'!$AG1246="","",'[3]Total Proposed Rate Full Y1'!$AG1246)</f>
        <v>0.33460000000000001</v>
      </c>
      <c r="H1294" s="59"/>
      <c r="I1294" s="59">
        <f>IF('[4]Total Proposed Rate Full Y2'!$AG1300="","",'[4]Total Proposed Rate Full Y2'!$AG1300)</f>
        <v>0.33456999999999998</v>
      </c>
      <c r="J1294" s="59"/>
      <c r="K1294" s="59">
        <f t="shared" si="157"/>
        <v>-3.0000000000030003E-5</v>
      </c>
      <c r="L1294" s="22"/>
      <c r="M1294" s="60">
        <f t="shared" si="158"/>
        <v>-8.9659294680304846E-5</v>
      </c>
      <c r="N1294" s="5"/>
    </row>
    <row r="1295" spans="1:14" x14ac:dyDescent="0.2">
      <c r="A1295" s="6">
        <f t="shared" si="156"/>
        <v>13</v>
      </c>
      <c r="B1295" s="1"/>
      <c r="C1295" s="1"/>
      <c r="D1295" s="63"/>
      <c r="E1295" s="63"/>
      <c r="F1295" s="22"/>
      <c r="G1295" s="59" t="str">
        <f>IF('[3]Total Proposed Rate Full Y1'!$AG1247="","",'[3]Total Proposed Rate Full Y1'!$AG1247)</f>
        <v/>
      </c>
      <c r="H1295" s="59"/>
      <c r="I1295" s="59" t="str">
        <f>IF('[4]Total Proposed Rate Full Y2'!$AG1301="","",'[4]Total Proposed Rate Full Y2'!$AG1301)</f>
        <v/>
      </c>
      <c r="J1295" s="59"/>
      <c r="K1295" s="59" t="str">
        <f t="shared" si="157"/>
        <v/>
      </c>
      <c r="L1295" s="22"/>
      <c r="M1295" s="60" t="str">
        <f t="shared" si="158"/>
        <v/>
      </c>
      <c r="N1295" s="5"/>
    </row>
    <row r="1296" spans="1:14" x14ac:dyDescent="0.2">
      <c r="A1296" s="6">
        <f t="shared" si="156"/>
        <v>14</v>
      </c>
      <c r="B1296" s="1"/>
      <c r="C1296" s="63" t="s">
        <v>177</v>
      </c>
      <c r="D1296" s="62"/>
      <c r="E1296" s="62" t="s">
        <v>21</v>
      </c>
      <c r="F1296" s="22"/>
      <c r="G1296" s="59">
        <f>IF('[3]Total Proposed Rate Full Y1'!$AG1248="","",'[3]Total Proposed Rate Full Y1'!$AG1248)</f>
        <v>-8.0030000000000004E-2</v>
      </c>
      <c r="H1296" s="59"/>
      <c r="I1296" s="59">
        <f>IF('[4]Total Proposed Rate Full Y2'!$AG1302="","",'[4]Total Proposed Rate Full Y2'!$AG1302)</f>
        <v>-8.0030000000000004E-2</v>
      </c>
      <c r="J1296" s="59"/>
      <c r="K1296" s="59">
        <f t="shared" si="157"/>
        <v>0</v>
      </c>
      <c r="L1296" s="22"/>
      <c r="M1296" s="60">
        <f t="shared" si="158"/>
        <v>0</v>
      </c>
      <c r="N1296" s="5"/>
    </row>
    <row r="1297" spans="1:14" x14ac:dyDescent="0.2">
      <c r="A1297" s="6">
        <f t="shared" ref="A1297:A1300" si="159">+A1296+1</f>
        <v>15</v>
      </c>
      <c r="B1297" s="1"/>
      <c r="C1297" s="63" t="s">
        <v>178</v>
      </c>
      <c r="D1297" s="62"/>
      <c r="E1297" s="62" t="s">
        <v>21</v>
      </c>
      <c r="F1297" s="22"/>
      <c r="G1297" s="59">
        <f>IF('[3]Total Proposed Rate Full Y1'!$AG1249="","",'[3]Total Proposed Rate Full Y1'!$AG1249)</f>
        <v>-8.0030000000000004E-2</v>
      </c>
      <c r="H1297" s="59"/>
      <c r="I1297" s="59">
        <f>IF('[4]Total Proposed Rate Full Y2'!$AG1303="","",'[4]Total Proposed Rate Full Y2'!$AG1303)</f>
        <v>-8.0030000000000004E-2</v>
      </c>
      <c r="J1297" s="59"/>
      <c r="K1297" s="59">
        <f t="shared" si="157"/>
        <v>0</v>
      </c>
      <c r="L1297" s="22"/>
      <c r="M1297" s="60">
        <f t="shared" si="158"/>
        <v>0</v>
      </c>
      <c r="N1297" s="5"/>
    </row>
    <row r="1298" spans="1:14" x14ac:dyDescent="0.2">
      <c r="A1298" s="6">
        <f t="shared" si="159"/>
        <v>16</v>
      </c>
      <c r="B1298" s="1"/>
      <c r="C1298" s="63" t="s">
        <v>179</v>
      </c>
      <c r="D1298" s="62"/>
      <c r="E1298" s="62" t="s">
        <v>21</v>
      </c>
      <c r="F1298" s="22"/>
      <c r="G1298" s="59">
        <f>IF('[3]Total Proposed Rate Full Y1'!$AG1250="","",'[3]Total Proposed Rate Full Y1'!$AG1250)</f>
        <v>-7.3300000000000004E-2</v>
      </c>
      <c r="H1298" s="59"/>
      <c r="I1298" s="59">
        <f>IF('[4]Total Proposed Rate Full Y2'!$AG1304="","",'[4]Total Proposed Rate Full Y2'!$AG1304)</f>
        <v>-7.3300000000000004E-2</v>
      </c>
      <c r="J1298" s="59"/>
      <c r="K1298" s="59">
        <f t="shared" si="157"/>
        <v>0</v>
      </c>
      <c r="L1298" s="22"/>
      <c r="M1298" s="60">
        <f t="shared" si="158"/>
        <v>0</v>
      </c>
      <c r="N1298" s="5"/>
    </row>
    <row r="1299" spans="1:14" x14ac:dyDescent="0.2">
      <c r="A1299" s="6">
        <f t="shared" si="159"/>
        <v>17</v>
      </c>
      <c r="B1299" s="1"/>
      <c r="C1299" s="63" t="s">
        <v>180</v>
      </c>
      <c r="D1299" s="62"/>
      <c r="E1299" s="62" t="s">
        <v>21</v>
      </c>
      <c r="F1299" s="52"/>
      <c r="G1299" s="59">
        <f>IF('[3]Total Proposed Rate Full Y1'!$AG1251="","",'[3]Total Proposed Rate Full Y1'!$AG1251)</f>
        <v>-7.3300000000000004E-2</v>
      </c>
      <c r="H1299" s="59"/>
      <c r="I1299" s="59">
        <f>IF('[4]Total Proposed Rate Full Y2'!$AG1305="","",'[4]Total Proposed Rate Full Y2'!$AG1305)</f>
        <v>-7.3300000000000004E-2</v>
      </c>
      <c r="J1299" s="59"/>
      <c r="K1299" s="59">
        <f t="shared" si="157"/>
        <v>0</v>
      </c>
      <c r="L1299" s="22"/>
      <c r="M1299" s="60">
        <f t="shared" si="158"/>
        <v>0</v>
      </c>
      <c r="N1299" s="5"/>
    </row>
    <row r="1300" spans="1:14" x14ac:dyDescent="0.2">
      <c r="A1300" s="6">
        <f t="shared" si="159"/>
        <v>18</v>
      </c>
      <c r="B1300" s="1"/>
      <c r="C1300" s="62" t="s">
        <v>23</v>
      </c>
      <c r="D1300" s="62"/>
      <c r="E1300" s="62" t="s">
        <v>234</v>
      </c>
      <c r="F1300" s="22"/>
      <c r="G1300" s="102">
        <f>IF('[3]Total Proposed Rate Full Y1'!$AG1252="","",'[3]Total Proposed Rate Full Y1'!$AG1252)</f>
        <v>0.16900000000000001</v>
      </c>
      <c r="H1300" s="102"/>
      <c r="I1300" s="102">
        <f>IF('[4]Total Proposed Rate Full Y2'!$AG1306="","",'[4]Total Proposed Rate Full Y2'!$AG1306)</f>
        <v>0.16900000000000001</v>
      </c>
      <c r="J1300" s="102"/>
      <c r="K1300" s="102">
        <f t="shared" si="157"/>
        <v>0</v>
      </c>
      <c r="L1300" s="22"/>
      <c r="M1300" s="60">
        <f t="shared" si="158"/>
        <v>0</v>
      </c>
      <c r="N1300" s="5"/>
    </row>
    <row r="1301" spans="1:14" x14ac:dyDescent="0.2">
      <c r="A1301" s="6"/>
      <c r="B1301" s="1"/>
      <c r="C1301" s="1"/>
      <c r="E1301" s="1"/>
      <c r="F1301" s="22"/>
      <c r="G1301" s="51" t="str">
        <f>IF('[3]Total Proposed Rate Full Y1'!$AG1253="","",'[3]Total Proposed Rate Full Y1'!$AG1253)</f>
        <v/>
      </c>
      <c r="H1301" s="59"/>
      <c r="I1301" s="51" t="str">
        <f>IF('[4]Total Proposed Rate Full Y2'!$AG1307="","",'[4]Total Proposed Rate Full Y2'!$AG1307)</f>
        <v/>
      </c>
      <c r="J1301" s="59"/>
      <c r="K1301" s="51" t="str">
        <f t="shared" si="157"/>
        <v/>
      </c>
      <c r="L1301" s="22"/>
      <c r="M1301" s="60" t="str">
        <f t="shared" si="158"/>
        <v/>
      </c>
      <c r="N1301" s="5"/>
    </row>
    <row r="1302" spans="1:14" x14ac:dyDescent="0.2">
      <c r="A1302" s="2"/>
      <c r="E1302" s="62"/>
      <c r="F1302" s="22"/>
      <c r="G1302" s="51" t="str">
        <f>IF('[3]Total Proposed Rate Full Y1'!$AG1254="","",'[3]Total Proposed Rate Full Y1'!$AG1254)</f>
        <v/>
      </c>
      <c r="H1302" s="51"/>
      <c r="I1302" s="51" t="str">
        <f>IF('[4]Total Proposed Rate Full Y2'!$AG1308="","",'[4]Total Proposed Rate Full Y2'!$AG1308)</f>
        <v/>
      </c>
      <c r="J1302" s="59"/>
      <c r="K1302" s="51" t="str">
        <f t="shared" si="157"/>
        <v/>
      </c>
      <c r="L1302" s="22"/>
      <c r="M1302" s="60" t="str">
        <f t="shared" si="158"/>
        <v/>
      </c>
      <c r="N1302" s="5"/>
    </row>
    <row r="1303" spans="1:14" ht="10.5" x14ac:dyDescent="0.25">
      <c r="A1303" s="6">
        <f>+A1301+1</f>
        <v>1</v>
      </c>
      <c r="B1303" s="1"/>
      <c r="C1303" s="61" t="s">
        <v>307</v>
      </c>
      <c r="D1303" s="62"/>
      <c r="E1303" s="62"/>
      <c r="F1303" s="22"/>
      <c r="G1303" s="51" t="str">
        <f>IF('[3]Total Proposed Rate Full Y1'!$AG1254="","",'[3]Total Proposed Rate Full Y1'!$AG1254)</f>
        <v/>
      </c>
      <c r="H1303" s="51"/>
      <c r="I1303" s="51"/>
      <c r="J1303" s="59"/>
      <c r="K1303" s="51"/>
      <c r="L1303" s="22"/>
      <c r="M1303" s="60"/>
      <c r="N1303" s="5"/>
    </row>
    <row r="1304" spans="1:14" x14ac:dyDescent="0.2">
      <c r="A1304" s="6">
        <f>+A1303+1</f>
        <v>2</v>
      </c>
      <c r="B1304" s="1"/>
      <c r="C1304" s="62" t="s">
        <v>12</v>
      </c>
      <c r="D1304" s="62"/>
      <c r="E1304" s="62" t="s">
        <v>13</v>
      </c>
      <c r="F1304" s="22"/>
      <c r="G1304" s="51">
        <f>IF('[3]Total Proposed Rate Full Y1'!$AG1255="","",'[3]Total Proposed Rate Full Y1'!$AG1255)</f>
        <v>0</v>
      </c>
      <c r="H1304" s="51"/>
      <c r="I1304" s="51">
        <f>IF('[4]Total Proposed Rate Full Y2'!$AG1309="","",'[4]Total Proposed Rate Full Y2'!$AG1309)</f>
        <v>0</v>
      </c>
      <c r="J1304" s="59"/>
      <c r="K1304" s="51">
        <f t="shared" si="157"/>
        <v>0</v>
      </c>
      <c r="L1304" s="22"/>
      <c r="M1304" s="60">
        <f t="shared" si="158"/>
        <v>0</v>
      </c>
      <c r="N1304" s="5"/>
    </row>
    <row r="1305" spans="1:14" x14ac:dyDescent="0.2">
      <c r="A1305" s="6">
        <f t="shared" ref="A1305:A1317" si="160">+A1304+1</f>
        <v>3</v>
      </c>
      <c r="B1305" s="1"/>
      <c r="C1305" s="62" t="s">
        <v>14</v>
      </c>
      <c r="D1305" s="62"/>
      <c r="E1305" s="62" t="s">
        <v>15</v>
      </c>
      <c r="F1305" s="22"/>
      <c r="G1305" s="51">
        <f>IF('[3]Total Proposed Rate Full Y1'!$AG1256="","",'[3]Total Proposed Rate Full Y1'!$AG1256)</f>
        <v>0</v>
      </c>
      <c r="H1305" s="59"/>
      <c r="I1305" s="51">
        <f>IF('[4]Total Proposed Rate Full Y2'!$AG1310="","",'[4]Total Proposed Rate Full Y2'!$AG1310)</f>
        <v>0</v>
      </c>
      <c r="J1305" s="59"/>
      <c r="K1305" s="51">
        <f t="shared" si="157"/>
        <v>0</v>
      </c>
      <c r="L1305" s="22"/>
      <c r="M1305" s="60">
        <f t="shared" si="158"/>
        <v>0</v>
      </c>
      <c r="N1305" s="5"/>
    </row>
    <row r="1306" spans="1:14" hidden="1" x14ac:dyDescent="0.2">
      <c r="A1306" s="6">
        <v>4</v>
      </c>
      <c r="B1306" s="1"/>
      <c r="C1306" s="42" t="s">
        <v>165</v>
      </c>
      <c r="D1306" s="62"/>
      <c r="E1306" s="62" t="s">
        <v>15</v>
      </c>
      <c r="F1306" s="52"/>
      <c r="G1306" s="51">
        <f>IF('[3]Total Proposed Rate Full Y1'!$AG1257="","",'[3]Total Proposed Rate Full Y1'!$AG1257)</f>
        <v>0</v>
      </c>
      <c r="H1306" s="51"/>
      <c r="I1306" s="51">
        <f>IF('[4]Total Proposed Rate Full Y2'!$AG1311="","",'[4]Total Proposed Rate Full Y2'!$AG1311)</f>
        <v>0</v>
      </c>
      <c r="J1306" s="59"/>
      <c r="K1306" s="51">
        <f t="shared" si="157"/>
        <v>0</v>
      </c>
      <c r="L1306" s="22"/>
      <c r="M1306" s="60">
        <f t="shared" si="158"/>
        <v>0</v>
      </c>
      <c r="N1306" s="5"/>
    </row>
    <row r="1307" spans="1:14" x14ac:dyDescent="0.2">
      <c r="A1307" s="6">
        <v>4</v>
      </c>
      <c r="B1307" s="1"/>
      <c r="C1307" s="62" t="s">
        <v>170</v>
      </c>
      <c r="D1307" s="62"/>
      <c r="E1307" s="62"/>
      <c r="F1307" s="22"/>
      <c r="G1307" s="51" t="str">
        <f>IF('[3]Total Proposed Rate Full Y1'!$AG1258="","",'[3]Total Proposed Rate Full Y1'!$AG1258)</f>
        <v/>
      </c>
      <c r="H1307" s="51"/>
      <c r="I1307" s="51" t="str">
        <f>IF('[4]Total Proposed Rate Full Y2'!$AG1312="","",'[4]Total Proposed Rate Full Y2'!$AG1312)</f>
        <v/>
      </c>
      <c r="J1307" s="59"/>
      <c r="K1307" s="51" t="str">
        <f t="shared" si="157"/>
        <v/>
      </c>
      <c r="L1307" s="22"/>
      <c r="M1307" s="60" t="str">
        <f t="shared" si="158"/>
        <v/>
      </c>
      <c r="N1307" s="5"/>
    </row>
    <row r="1308" spans="1:14" x14ac:dyDescent="0.2">
      <c r="A1308" s="6">
        <f t="shared" si="160"/>
        <v>5</v>
      </c>
      <c r="B1308" s="1"/>
      <c r="C1308" s="41" t="s">
        <v>70</v>
      </c>
      <c r="D1308" s="62"/>
      <c r="E1308" s="62" t="s">
        <v>15</v>
      </c>
      <c r="F1308" s="22"/>
      <c r="G1308" s="51">
        <f>IF('[3]Total Proposed Rate Full Y1'!$AG1259="","",'[3]Total Proposed Rate Full Y1'!$AG1259)</f>
        <v>0</v>
      </c>
      <c r="H1308" s="59"/>
      <c r="I1308" s="51">
        <f>IF('[4]Total Proposed Rate Full Y2'!$AG1313="","",'[4]Total Proposed Rate Full Y2'!$AG1313)</f>
        <v>0</v>
      </c>
      <c r="J1308" s="59"/>
      <c r="K1308" s="51">
        <f t="shared" si="157"/>
        <v>0</v>
      </c>
      <c r="L1308" s="22"/>
      <c r="M1308" s="60">
        <f t="shared" si="158"/>
        <v>0</v>
      </c>
      <c r="N1308" s="5"/>
    </row>
    <row r="1309" spans="1:14" x14ac:dyDescent="0.2">
      <c r="A1309" s="6">
        <f>+A1308+1</f>
        <v>6</v>
      </c>
      <c r="B1309" s="1"/>
      <c r="C1309" s="41" t="s">
        <v>71</v>
      </c>
      <c r="D1309" s="62"/>
      <c r="E1309" s="62" t="s">
        <v>15</v>
      </c>
      <c r="F1309" s="52"/>
      <c r="G1309" s="51">
        <f>IF('[3]Total Proposed Rate Full Y1'!$AG1260="","",'[3]Total Proposed Rate Full Y1'!$AG1260)</f>
        <v>0</v>
      </c>
      <c r="H1309" s="51"/>
      <c r="I1309" s="51">
        <f>IF('[4]Total Proposed Rate Full Y2'!$AG1314="","",'[4]Total Proposed Rate Full Y2'!$AG1314)</f>
        <v>0</v>
      </c>
      <c r="J1309" s="59"/>
      <c r="K1309" s="51">
        <f t="shared" si="157"/>
        <v>0</v>
      </c>
      <c r="L1309" s="22"/>
      <c r="M1309" s="60">
        <f t="shared" si="158"/>
        <v>0</v>
      </c>
      <c r="N1309" s="5"/>
    </row>
    <row r="1310" spans="1:14" x14ac:dyDescent="0.2">
      <c r="A1310" s="6">
        <f t="shared" si="160"/>
        <v>7</v>
      </c>
      <c r="B1310" s="1"/>
      <c r="C1310" s="62" t="s">
        <v>72</v>
      </c>
      <c r="D1310" s="62"/>
      <c r="E1310" s="62"/>
      <c r="F1310" s="22"/>
      <c r="G1310" s="51" t="str">
        <f>IF('[3]Total Proposed Rate Full Y1'!$AG1261="","",'[3]Total Proposed Rate Full Y1'!$AG1261)</f>
        <v/>
      </c>
      <c r="H1310" s="51"/>
      <c r="I1310" s="51" t="str">
        <f>IF('[4]Total Proposed Rate Full Y2'!$AG1315="","",'[4]Total Proposed Rate Full Y2'!$AG1315)</f>
        <v/>
      </c>
      <c r="J1310" s="59"/>
      <c r="K1310" s="51" t="str">
        <f t="shared" si="157"/>
        <v/>
      </c>
      <c r="L1310" s="22"/>
      <c r="M1310" s="60" t="str">
        <f t="shared" si="158"/>
        <v/>
      </c>
      <c r="N1310" s="5"/>
    </row>
    <row r="1311" spans="1:14" x14ac:dyDescent="0.2">
      <c r="A1311" s="6">
        <f t="shared" si="160"/>
        <v>8</v>
      </c>
      <c r="B1311" s="1"/>
      <c r="C1311" s="41" t="s">
        <v>171</v>
      </c>
      <c r="D1311" s="62"/>
      <c r="E1311" s="62" t="s">
        <v>21</v>
      </c>
      <c r="F1311" s="22"/>
      <c r="G1311" s="59">
        <f>IF('[3]Total Proposed Rate Full Y1'!$AG1262="","",'[3]Total Proposed Rate Full Y1'!$AG1262)</f>
        <v>0.42829999999999996</v>
      </c>
      <c r="H1311" s="59"/>
      <c r="I1311" s="59">
        <f>IF('[4]Total Proposed Rate Full Y2'!$AG1316="","",'[4]Total Proposed Rate Full Y2'!$AG1316)</f>
        <v>0.42827999999999999</v>
      </c>
      <c r="J1311" s="59"/>
      <c r="K1311" s="59">
        <f t="shared" si="157"/>
        <v>-1.9999999999964491E-5</v>
      </c>
      <c r="L1311" s="22"/>
      <c r="M1311" s="60">
        <f t="shared" si="158"/>
        <v>-4.6696240952520409E-5</v>
      </c>
      <c r="N1311" s="5"/>
    </row>
    <row r="1312" spans="1:14" x14ac:dyDescent="0.2">
      <c r="A1312" s="6">
        <f t="shared" si="160"/>
        <v>9</v>
      </c>
      <c r="B1312" s="1"/>
      <c r="C1312" s="41" t="s">
        <v>172</v>
      </c>
      <c r="D1312" s="62"/>
      <c r="E1312" s="62" t="s">
        <v>21</v>
      </c>
      <c r="F1312" s="52"/>
      <c r="G1312" s="59">
        <f>IF('[3]Total Proposed Rate Full Y1'!$AG1263="","",'[3]Total Proposed Rate Full Y1'!$AG1263)</f>
        <v>0.22562999999999997</v>
      </c>
      <c r="H1312" s="59"/>
      <c r="I1312" s="59">
        <f>IF('[4]Total Proposed Rate Full Y2'!$AG1317="","",'[4]Total Proposed Rate Full Y2'!$AG1317)</f>
        <v>0.22561999999999996</v>
      </c>
      <c r="J1312" s="59"/>
      <c r="K1312" s="59">
        <f t="shared" si="157"/>
        <v>-1.0000000000010001E-5</v>
      </c>
      <c r="L1312" s="22"/>
      <c r="M1312" s="60">
        <f t="shared" si="158"/>
        <v>-4.4320347471568509E-5</v>
      </c>
      <c r="N1312" s="5"/>
    </row>
    <row r="1313" spans="1:14" x14ac:dyDescent="0.2">
      <c r="A1313" s="6">
        <f t="shared" si="160"/>
        <v>10</v>
      </c>
      <c r="B1313" s="1"/>
      <c r="C1313" s="41"/>
      <c r="D1313" s="63"/>
      <c r="E1313" s="63"/>
      <c r="F1313" s="52"/>
      <c r="G1313" s="59" t="str">
        <f>IF('[3]Total Proposed Rate Full Y1'!$AG1264="","",'[3]Total Proposed Rate Full Y1'!$AG1264)</f>
        <v/>
      </c>
      <c r="H1313" s="59"/>
      <c r="I1313" s="59" t="str">
        <f>IF('[4]Total Proposed Rate Full Y2'!$AG1318="","",'[4]Total Proposed Rate Full Y2'!$AG1318)</f>
        <v/>
      </c>
      <c r="J1313" s="59"/>
      <c r="K1313" s="59" t="str">
        <f t="shared" si="157"/>
        <v/>
      </c>
      <c r="L1313" s="22"/>
      <c r="M1313" s="60" t="str">
        <f t="shared" si="158"/>
        <v/>
      </c>
      <c r="N1313" s="5"/>
    </row>
    <row r="1314" spans="1:14" x14ac:dyDescent="0.2">
      <c r="A1314" s="6">
        <f t="shared" si="160"/>
        <v>11</v>
      </c>
      <c r="B1314" s="1"/>
      <c r="C1314" s="41" t="s">
        <v>174</v>
      </c>
      <c r="D1314" s="62"/>
      <c r="E1314" s="62" t="s">
        <v>21</v>
      </c>
      <c r="F1314" s="21"/>
      <c r="G1314" s="59">
        <f>IF('[3]Total Proposed Rate Full Y1'!$AG1265="","",'[3]Total Proposed Rate Full Y1'!$AG1265)</f>
        <v>0.29854999999999998</v>
      </c>
      <c r="H1314" s="59"/>
      <c r="I1314" s="59">
        <f>IF('[4]Total Proposed Rate Full Y2'!$AG1319="","",'[4]Total Proposed Rate Full Y2'!$AG1319)</f>
        <v>0.29852999999999996</v>
      </c>
      <c r="J1314" s="59"/>
      <c r="K1314" s="59">
        <f t="shared" si="157"/>
        <v>-2.0000000000020002E-5</v>
      </c>
      <c r="L1314" s="4"/>
      <c r="M1314" s="60">
        <f t="shared" si="158"/>
        <v>-6.6990453860391903E-5</v>
      </c>
      <c r="N1314" s="5"/>
    </row>
    <row r="1315" spans="1:14" x14ac:dyDescent="0.2">
      <c r="A1315" s="6">
        <f t="shared" si="160"/>
        <v>12</v>
      </c>
      <c r="B1315" s="1"/>
      <c r="C1315" s="41" t="s">
        <v>175</v>
      </c>
      <c r="D1315" s="62"/>
      <c r="E1315" s="62" t="s">
        <v>21</v>
      </c>
      <c r="F1315" s="21"/>
      <c r="G1315" s="59">
        <f>IF('[3]Total Proposed Rate Full Y1'!$AG1266="","",'[3]Total Proposed Rate Full Y1'!$AG1266)</f>
        <v>0.24888000000000002</v>
      </c>
      <c r="H1315" s="59"/>
      <c r="I1315" s="59">
        <f>IF('[4]Total Proposed Rate Full Y2'!$AG1320="","",'[4]Total Proposed Rate Full Y2'!$AG1320)</f>
        <v>0.24886</v>
      </c>
      <c r="J1315" s="59"/>
      <c r="K1315" s="59">
        <f t="shared" si="157"/>
        <v>-2.0000000000020002E-5</v>
      </c>
      <c r="L1315" s="4"/>
      <c r="M1315" s="60">
        <f t="shared" si="158"/>
        <v>-8.0360012857682417E-5</v>
      </c>
      <c r="N1315" s="5"/>
    </row>
    <row r="1316" spans="1:14" x14ac:dyDescent="0.2">
      <c r="A1316" s="6">
        <f t="shared" si="160"/>
        <v>13</v>
      </c>
      <c r="B1316" s="1"/>
      <c r="C1316" s="1"/>
      <c r="D1316" s="63"/>
      <c r="E1316" s="63"/>
      <c r="F1316" s="52"/>
      <c r="G1316" s="59" t="str">
        <f>IF('[3]Total Proposed Rate Full Y1'!$AG1267="","",'[3]Total Proposed Rate Full Y1'!$AG1267)</f>
        <v/>
      </c>
      <c r="H1316" s="59"/>
      <c r="I1316" s="59" t="str">
        <f>IF('[4]Total Proposed Rate Full Y2'!$AG1321="","",'[4]Total Proposed Rate Full Y2'!$AG1321)</f>
        <v/>
      </c>
      <c r="J1316" s="59"/>
      <c r="K1316" s="59" t="str">
        <f t="shared" si="157"/>
        <v/>
      </c>
      <c r="L1316" s="4"/>
      <c r="M1316" s="60" t="str">
        <f t="shared" si="158"/>
        <v/>
      </c>
      <c r="N1316" s="5"/>
    </row>
    <row r="1317" spans="1:14" x14ac:dyDescent="0.2">
      <c r="A1317" s="6">
        <f t="shared" si="160"/>
        <v>14</v>
      </c>
      <c r="B1317" s="1"/>
      <c r="C1317" s="63" t="s">
        <v>177</v>
      </c>
      <c r="D1317" s="62"/>
      <c r="E1317" s="62" t="s">
        <v>21</v>
      </c>
      <c r="F1317" s="21"/>
      <c r="G1317" s="59">
        <f>IF('[3]Total Proposed Rate Full Y1'!$AG1268="","",'[3]Total Proposed Rate Full Y1'!$AG1268)</f>
        <v>-5.9470000000000002E-2</v>
      </c>
      <c r="H1317" s="59"/>
      <c r="I1317" s="59">
        <f>IF('[4]Total Proposed Rate Full Y2'!$AG1322="","",'[4]Total Proposed Rate Full Y2'!$AG1322)</f>
        <v>-5.9470000000000002E-2</v>
      </c>
      <c r="J1317" s="59"/>
      <c r="K1317" s="59">
        <f t="shared" si="157"/>
        <v>0</v>
      </c>
      <c r="L1317" s="4"/>
      <c r="M1317" s="60">
        <f t="shared" si="158"/>
        <v>0</v>
      </c>
      <c r="N1317" s="5"/>
    </row>
    <row r="1318" spans="1:14" x14ac:dyDescent="0.2">
      <c r="A1318" s="6">
        <f t="shared" ref="A1318:A1321" si="161">+A1317+1</f>
        <v>15</v>
      </c>
      <c r="B1318" s="1"/>
      <c r="C1318" s="63" t="s">
        <v>178</v>
      </c>
      <c r="D1318" s="62"/>
      <c r="E1318" s="62" t="s">
        <v>21</v>
      </c>
      <c r="F1318" s="21"/>
      <c r="G1318" s="59">
        <f>IF('[3]Total Proposed Rate Full Y1'!$AG1269="","",'[3]Total Proposed Rate Full Y1'!$AG1269)</f>
        <v>-5.9470000000000002E-2</v>
      </c>
      <c r="H1318" s="59"/>
      <c r="I1318" s="59">
        <f>IF('[4]Total Proposed Rate Full Y2'!$AG1323="","",'[4]Total Proposed Rate Full Y2'!$AG1323)</f>
        <v>-5.9470000000000002E-2</v>
      </c>
      <c r="J1318" s="59"/>
      <c r="K1318" s="59">
        <f t="shared" si="157"/>
        <v>0</v>
      </c>
      <c r="L1318" s="4"/>
      <c r="M1318" s="60">
        <f t="shared" si="158"/>
        <v>0</v>
      </c>
      <c r="N1318" s="5"/>
    </row>
    <row r="1319" spans="1:14" x14ac:dyDescent="0.2">
      <c r="A1319" s="6">
        <f t="shared" si="161"/>
        <v>16</v>
      </c>
      <c r="B1319" s="1"/>
      <c r="C1319" s="63" t="s">
        <v>179</v>
      </c>
      <c r="D1319" s="62"/>
      <c r="E1319" s="62" t="s">
        <v>21</v>
      </c>
      <c r="F1319" s="52"/>
      <c r="G1319" s="59">
        <f>IF('[3]Total Proposed Rate Full Y1'!$AG1270="","",'[3]Total Proposed Rate Full Y1'!$AG1270)</f>
        <v>-5.4469999999999998E-2</v>
      </c>
      <c r="H1319" s="59"/>
      <c r="I1319" s="59">
        <f>IF('[4]Total Proposed Rate Full Y2'!$AG1324="","",'[4]Total Proposed Rate Full Y2'!$AG1324)</f>
        <v>-5.4469999999999998E-2</v>
      </c>
      <c r="J1319" s="59"/>
      <c r="K1319" s="59">
        <f t="shared" si="157"/>
        <v>0</v>
      </c>
      <c r="L1319" s="4"/>
      <c r="M1319" s="60">
        <f t="shared" si="158"/>
        <v>0</v>
      </c>
      <c r="N1319" s="5"/>
    </row>
    <row r="1320" spans="1:14" x14ac:dyDescent="0.2">
      <c r="A1320" s="6">
        <f t="shared" si="161"/>
        <v>17</v>
      </c>
      <c r="B1320" s="1"/>
      <c r="C1320" s="63" t="s">
        <v>180</v>
      </c>
      <c r="D1320" s="62"/>
      <c r="E1320" s="62" t="s">
        <v>21</v>
      </c>
      <c r="F1320" s="21"/>
      <c r="G1320" s="59">
        <f>IF('[3]Total Proposed Rate Full Y1'!$AG1271="","",'[3]Total Proposed Rate Full Y1'!$AG1271)</f>
        <v>-5.4469999999999998E-2</v>
      </c>
      <c r="H1320" s="59"/>
      <c r="I1320" s="59">
        <f>IF('[4]Total Proposed Rate Full Y2'!$AG1325="","",'[4]Total Proposed Rate Full Y2'!$AG1325)</f>
        <v>-5.4469999999999998E-2</v>
      </c>
      <c r="J1320" s="59"/>
      <c r="K1320" s="59">
        <f t="shared" si="157"/>
        <v>0</v>
      </c>
      <c r="L1320" s="4"/>
      <c r="M1320" s="60">
        <f t="shared" si="158"/>
        <v>0</v>
      </c>
      <c r="N1320" s="5"/>
    </row>
    <row r="1321" spans="1:14" x14ac:dyDescent="0.2">
      <c r="A1321" s="6">
        <f t="shared" si="161"/>
        <v>18</v>
      </c>
      <c r="B1321" s="1"/>
      <c r="C1321" s="62" t="s">
        <v>23</v>
      </c>
      <c r="D1321" s="62"/>
      <c r="E1321" s="62" t="s">
        <v>234</v>
      </c>
      <c r="F1321" s="21"/>
      <c r="G1321" s="102">
        <f>IF('[3]Total Proposed Rate Full Y1'!$AG1272="","",'[3]Total Proposed Rate Full Y1'!$AG1272)</f>
        <v>0.16900000000000001</v>
      </c>
      <c r="H1321" s="102"/>
      <c r="I1321" s="102">
        <f>IF('[4]Total Proposed Rate Full Y2'!$AG1326="","",'[4]Total Proposed Rate Full Y2'!$AG1326)</f>
        <v>0.16900000000000001</v>
      </c>
      <c r="J1321" s="102"/>
      <c r="K1321" s="102">
        <f t="shared" si="157"/>
        <v>0</v>
      </c>
      <c r="L1321" s="4"/>
      <c r="M1321" s="60">
        <f t="shared" si="158"/>
        <v>0</v>
      </c>
      <c r="N1321" s="5"/>
    </row>
    <row r="1322" spans="1:14" x14ac:dyDescent="0.2">
      <c r="A1322" s="6"/>
      <c r="B1322" s="1"/>
      <c r="C1322" s="1"/>
      <c r="E1322" s="1"/>
      <c r="F1322" s="52"/>
      <c r="G1322" s="51" t="str">
        <f>IF('[3]Total Proposed Rate Full Y1'!$AG1273="","",'[3]Total Proposed Rate Full Y1'!$AG1273)</f>
        <v/>
      </c>
      <c r="H1322" s="59"/>
      <c r="I1322" s="51" t="str">
        <f>IF('[4]Total Proposed Rate Full Y2'!$AG1327="","",'[4]Total Proposed Rate Full Y2'!$AG1327)</f>
        <v/>
      </c>
      <c r="J1322" s="59"/>
      <c r="K1322" s="51" t="str">
        <f t="shared" si="157"/>
        <v/>
      </c>
      <c r="L1322" s="52"/>
      <c r="M1322" s="60" t="str">
        <f t="shared" si="158"/>
        <v/>
      </c>
      <c r="N1322" s="5"/>
    </row>
    <row r="1323" spans="1:14" x14ac:dyDescent="0.2">
      <c r="A1323" s="6"/>
      <c r="B1323" s="1"/>
      <c r="C1323" s="1"/>
      <c r="E1323" s="1"/>
      <c r="F1323" s="21"/>
      <c r="G1323" s="51" t="str">
        <f>IF('[3]Total Proposed Rate Full Y1'!$AG1274="","",'[3]Total Proposed Rate Full Y1'!$AG1274)</f>
        <v/>
      </c>
      <c r="H1323" s="59"/>
      <c r="I1323" s="51" t="str">
        <f>IF('[4]Total Proposed Rate Full Y2'!$AG1328="","",'[4]Total Proposed Rate Full Y2'!$AG1328)</f>
        <v/>
      </c>
      <c r="J1323" s="59"/>
      <c r="K1323" s="51" t="str">
        <f t="shared" si="157"/>
        <v/>
      </c>
      <c r="L1323" s="4"/>
      <c r="M1323" s="60" t="str">
        <f t="shared" si="158"/>
        <v/>
      </c>
      <c r="N1323" s="5"/>
    </row>
    <row r="1324" spans="1:14" ht="10.5" x14ac:dyDescent="0.25">
      <c r="A1324" s="6">
        <v>1</v>
      </c>
      <c r="B1324" s="25"/>
      <c r="C1324" s="12" t="s">
        <v>250</v>
      </c>
      <c r="E1324" s="1"/>
      <c r="F1324" s="21"/>
      <c r="G1324" s="51" t="str">
        <f>IF('[3]Total Proposed Rate Full Y1'!$AG1275="","",'[3]Total Proposed Rate Full Y1'!$AG1275)</f>
        <v/>
      </c>
      <c r="H1324" s="59"/>
      <c r="I1324" s="51" t="str">
        <f>IF('[4]Total Proposed Rate Full Y2'!$AG1329="","",'[4]Total Proposed Rate Full Y2'!$AG1329)</f>
        <v/>
      </c>
      <c r="J1324" s="59"/>
      <c r="K1324" s="51" t="str">
        <f t="shared" si="157"/>
        <v/>
      </c>
      <c r="L1324" s="4"/>
      <c r="M1324" s="60" t="str">
        <f t="shared" si="158"/>
        <v/>
      </c>
      <c r="N1324" s="5"/>
    </row>
    <row r="1325" spans="1:14" x14ac:dyDescent="0.2">
      <c r="A1325" s="6">
        <f>+A1324+1</f>
        <v>2</v>
      </c>
      <c r="B1325" s="1"/>
      <c r="C1325" s="28" t="s">
        <v>12</v>
      </c>
      <c r="E1325" s="14"/>
      <c r="F1325" s="52"/>
      <c r="G1325" s="51" t="str">
        <f>IF('[3]Total Proposed Rate Full Y1'!$AG1276="","",'[3]Total Proposed Rate Full Y1'!$AG1276)</f>
        <v/>
      </c>
      <c r="H1325" s="59"/>
      <c r="I1325" s="51" t="str">
        <f>IF('[4]Total Proposed Rate Full Y2'!$AG1330="","",'[4]Total Proposed Rate Full Y2'!$AG1330)</f>
        <v/>
      </c>
      <c r="J1325" s="59"/>
      <c r="K1325" s="51" t="str">
        <f t="shared" si="157"/>
        <v/>
      </c>
      <c r="L1325" s="52"/>
      <c r="M1325" s="60" t="str">
        <f t="shared" si="158"/>
        <v/>
      </c>
      <c r="N1325" s="5"/>
    </row>
    <row r="1326" spans="1:14" x14ac:dyDescent="0.2">
      <c r="A1326" s="6">
        <f t="shared" ref="A1326:A1360" si="162">+A1325+1</f>
        <v>3</v>
      </c>
      <c r="B1326" s="1"/>
      <c r="C1326" s="77" t="s">
        <v>151</v>
      </c>
      <c r="F1326" s="21"/>
      <c r="G1326" s="51" t="str">
        <f>IF('[3]Total Proposed Rate Full Y1'!$AG1276="","",'[3]Total Proposed Rate Full Y1'!$AG1276)</f>
        <v/>
      </c>
      <c r="H1326" s="51"/>
      <c r="I1326" s="51" t="str">
        <f>IF('[4]Total Proposed Rate Full Y2'!$AG1330="","",'[4]Total Proposed Rate Full Y2'!$AG1330)</f>
        <v/>
      </c>
      <c r="J1326" s="59"/>
      <c r="K1326" s="51" t="str">
        <f t="shared" si="157"/>
        <v/>
      </c>
      <c r="L1326" s="22"/>
      <c r="M1326" s="60" t="str">
        <f t="shared" si="158"/>
        <v/>
      </c>
      <c r="N1326" s="5"/>
    </row>
    <row r="1327" spans="1:14" x14ac:dyDescent="0.2">
      <c r="A1327" s="6">
        <f t="shared" si="162"/>
        <v>4</v>
      </c>
      <c r="B1327" s="1"/>
      <c r="C1327" s="105" t="s">
        <v>145</v>
      </c>
      <c r="E1327" s="14" t="s">
        <v>13</v>
      </c>
      <c r="F1327" s="21"/>
      <c r="G1327" s="51">
        <f>IF('[3]Total Proposed Rate Full Y1'!$AG1277="","",'[3]Total Proposed Rate Full Y1'!$AG1277)</f>
        <v>12</v>
      </c>
      <c r="H1327" s="51"/>
      <c r="I1327" s="51">
        <f>IF('[4]Total Proposed Rate Full Y2'!$AG1331="","",'[4]Total Proposed Rate Full Y2'!$AG1331)</f>
        <v>14.4</v>
      </c>
      <c r="J1327" s="59"/>
      <c r="K1327" s="51">
        <f t="shared" si="157"/>
        <v>2.4000000000000004</v>
      </c>
      <c r="L1327" s="22"/>
      <c r="M1327" s="60">
        <f t="shared" si="158"/>
        <v>0.20000000000000004</v>
      </c>
      <c r="N1327" s="5"/>
    </row>
    <row r="1328" spans="1:14" x14ac:dyDescent="0.2">
      <c r="A1328" s="6">
        <f t="shared" si="162"/>
        <v>5</v>
      </c>
      <c r="B1328" s="1"/>
      <c r="C1328" s="105" t="s">
        <v>146</v>
      </c>
      <c r="E1328" s="14" t="s">
        <v>13</v>
      </c>
      <c r="F1328" s="52"/>
      <c r="G1328" s="51">
        <f>IF('[3]Total Proposed Rate Full Y1'!$AG1278="","",'[3]Total Proposed Rate Full Y1'!$AG1278)</f>
        <v>19.2</v>
      </c>
      <c r="H1328" s="51"/>
      <c r="I1328" s="51">
        <f>IF('[4]Total Proposed Rate Full Y2'!$AG1332="","",'[4]Total Proposed Rate Full Y2'!$AG1332)</f>
        <v>23.04</v>
      </c>
      <c r="J1328" s="59"/>
      <c r="K1328" s="51">
        <f t="shared" si="157"/>
        <v>3.84</v>
      </c>
      <c r="L1328" s="22"/>
      <c r="M1328" s="60">
        <f t="shared" si="158"/>
        <v>0.2</v>
      </c>
      <c r="N1328" s="5"/>
    </row>
    <row r="1329" spans="1:14" x14ac:dyDescent="0.2">
      <c r="A1329" s="6">
        <f t="shared" si="162"/>
        <v>6</v>
      </c>
      <c r="B1329" s="1"/>
      <c r="C1329" s="105" t="s">
        <v>147</v>
      </c>
      <c r="E1329" s="14" t="s">
        <v>13</v>
      </c>
      <c r="F1329" s="21"/>
      <c r="G1329" s="51">
        <f>IF('[3]Total Proposed Rate Full Y1'!$AG1279="","",'[3]Total Proposed Rate Full Y1'!$AG1279)</f>
        <v>36</v>
      </c>
      <c r="H1329" s="51"/>
      <c r="I1329" s="51">
        <f>IF('[4]Total Proposed Rate Full Y2'!$AG1333="","",'[4]Total Proposed Rate Full Y2'!$AG1333)</f>
        <v>43.2</v>
      </c>
      <c r="J1329" s="59"/>
      <c r="K1329" s="51">
        <f t="shared" si="157"/>
        <v>7.2000000000000028</v>
      </c>
      <c r="L1329" s="22"/>
      <c r="M1329" s="60">
        <f t="shared" si="158"/>
        <v>0.20000000000000007</v>
      </c>
      <c r="N1329" s="5"/>
    </row>
    <row r="1330" spans="1:14" x14ac:dyDescent="0.2">
      <c r="A1330" s="6">
        <f t="shared" si="162"/>
        <v>7</v>
      </c>
      <c r="B1330" s="1"/>
      <c r="C1330" s="105" t="s">
        <v>193</v>
      </c>
      <c r="E1330" s="14" t="s">
        <v>13</v>
      </c>
      <c r="F1330" s="21"/>
      <c r="G1330" s="51">
        <f>IF('[3]Total Proposed Rate Full Y1'!$AG1280="","",'[3]Total Proposed Rate Full Y1'!$AG1280)</f>
        <v>90</v>
      </c>
      <c r="H1330" s="59"/>
      <c r="I1330" s="51">
        <f>IF('[4]Total Proposed Rate Full Y2'!$AG1334="","",'[4]Total Proposed Rate Full Y2'!$AG1334)</f>
        <v>108</v>
      </c>
      <c r="J1330" s="59"/>
      <c r="K1330" s="51">
        <f t="shared" si="157"/>
        <v>18</v>
      </c>
      <c r="L1330" s="4"/>
      <c r="M1330" s="60">
        <f t="shared" si="158"/>
        <v>0.2</v>
      </c>
      <c r="N1330" s="5"/>
    </row>
    <row r="1331" spans="1:14" x14ac:dyDescent="0.2">
      <c r="A1331" s="6">
        <f t="shared" si="162"/>
        <v>8</v>
      </c>
      <c r="B1331" s="1"/>
      <c r="C1331" s="80" t="s">
        <v>92</v>
      </c>
      <c r="F1331" s="52"/>
      <c r="G1331" s="51" t="str">
        <f>IF('[3]Total Proposed Rate Full Y1'!$AG1281="","",'[3]Total Proposed Rate Full Y1'!$AG1281)</f>
        <v/>
      </c>
      <c r="H1331" s="51"/>
      <c r="I1331" s="51" t="str">
        <f>IF('[4]Total Proposed Rate Full Y2'!$AG1335="","",'[4]Total Proposed Rate Full Y2'!$AG1335)</f>
        <v/>
      </c>
      <c r="J1331" s="59"/>
      <c r="K1331" s="51" t="str">
        <f t="shared" si="157"/>
        <v/>
      </c>
      <c r="L1331" s="22"/>
      <c r="M1331" s="60" t="str">
        <f t="shared" si="158"/>
        <v/>
      </c>
      <c r="N1331" s="5"/>
    </row>
    <row r="1332" spans="1:14" x14ac:dyDescent="0.2">
      <c r="A1332" s="6">
        <f t="shared" si="162"/>
        <v>9</v>
      </c>
      <c r="B1332" s="1"/>
      <c r="C1332" s="105" t="s">
        <v>145</v>
      </c>
      <c r="E1332" s="14" t="s">
        <v>13</v>
      </c>
      <c r="F1332" s="52"/>
      <c r="G1332" s="51">
        <f>IF('[3]Total Proposed Rate Full Y1'!$AG1282="","",'[3]Total Proposed Rate Full Y1'!$AG1282)</f>
        <v>12</v>
      </c>
      <c r="H1332" s="51"/>
      <c r="I1332" s="51">
        <f>IF('[4]Total Proposed Rate Full Y2'!$AG1336="","",'[4]Total Proposed Rate Full Y2'!$AG1336)</f>
        <v>14.4</v>
      </c>
      <c r="J1332" s="59"/>
      <c r="K1332" s="51">
        <f t="shared" si="157"/>
        <v>2.4000000000000004</v>
      </c>
      <c r="L1332" s="22"/>
      <c r="M1332" s="60">
        <f t="shared" si="158"/>
        <v>0.20000000000000004</v>
      </c>
      <c r="N1332" s="5"/>
    </row>
    <row r="1333" spans="1:14" x14ac:dyDescent="0.2">
      <c r="A1333" s="6">
        <f t="shared" si="162"/>
        <v>10</v>
      </c>
      <c r="B1333" s="1"/>
      <c r="C1333" s="105" t="s">
        <v>146</v>
      </c>
      <c r="E1333" s="14" t="s">
        <v>13</v>
      </c>
      <c r="F1333" s="52"/>
      <c r="G1333" s="51">
        <f>IF('[3]Total Proposed Rate Full Y1'!$AG1283="","",'[3]Total Proposed Rate Full Y1'!$AG1283)</f>
        <v>19.2</v>
      </c>
      <c r="H1333" s="51"/>
      <c r="I1333" s="51">
        <f>IF('[4]Total Proposed Rate Full Y2'!$AG1337="","",'[4]Total Proposed Rate Full Y2'!$AG1337)</f>
        <v>23.04</v>
      </c>
      <c r="J1333" s="59"/>
      <c r="K1333" s="51">
        <f t="shared" si="157"/>
        <v>3.84</v>
      </c>
      <c r="L1333" s="22"/>
      <c r="M1333" s="60">
        <f t="shared" si="158"/>
        <v>0.2</v>
      </c>
      <c r="N1333" s="5"/>
    </row>
    <row r="1334" spans="1:14" x14ac:dyDescent="0.2">
      <c r="A1334" s="6">
        <f t="shared" si="162"/>
        <v>11</v>
      </c>
      <c r="B1334" s="1"/>
      <c r="C1334" s="105" t="s">
        <v>147</v>
      </c>
      <c r="E1334" s="14" t="s">
        <v>13</v>
      </c>
      <c r="F1334" s="52"/>
      <c r="G1334" s="51">
        <f>IF('[3]Total Proposed Rate Full Y1'!$AG1284="","",'[3]Total Proposed Rate Full Y1'!$AG1284)</f>
        <v>36</v>
      </c>
      <c r="H1334" s="51"/>
      <c r="I1334" s="51">
        <f>IF('[4]Total Proposed Rate Full Y2'!$AG1338="","",'[4]Total Proposed Rate Full Y2'!$AG1338)</f>
        <v>43.2</v>
      </c>
      <c r="J1334" s="59"/>
      <c r="K1334" s="51">
        <f t="shared" si="157"/>
        <v>7.2000000000000028</v>
      </c>
      <c r="L1334" s="22"/>
      <c r="M1334" s="60">
        <f t="shared" si="158"/>
        <v>0.20000000000000007</v>
      </c>
      <c r="N1334" s="5"/>
    </row>
    <row r="1335" spans="1:14" x14ac:dyDescent="0.2">
      <c r="A1335" s="6">
        <f t="shared" si="162"/>
        <v>12</v>
      </c>
      <c r="B1335" s="1"/>
      <c r="C1335" s="105" t="s">
        <v>193</v>
      </c>
      <c r="E1335" s="14" t="s">
        <v>13</v>
      </c>
      <c r="F1335" s="52"/>
      <c r="G1335" s="51">
        <f>IF('[3]Total Proposed Rate Full Y1'!$AG1285="","",'[3]Total Proposed Rate Full Y1'!$AG1285)</f>
        <v>90</v>
      </c>
      <c r="H1335" s="59"/>
      <c r="I1335" s="51">
        <f>IF('[4]Total Proposed Rate Full Y2'!$AG1339="","",'[4]Total Proposed Rate Full Y2'!$AG1339)</f>
        <v>108</v>
      </c>
      <c r="J1335" s="59"/>
      <c r="K1335" s="51">
        <f t="shared" si="157"/>
        <v>18</v>
      </c>
      <c r="L1335" s="52"/>
      <c r="M1335" s="60">
        <f t="shared" si="158"/>
        <v>0.2</v>
      </c>
      <c r="N1335" s="5"/>
    </row>
    <row r="1336" spans="1:14" x14ac:dyDescent="0.2">
      <c r="A1336" s="6">
        <f t="shared" si="162"/>
        <v>13</v>
      </c>
      <c r="B1336" s="1"/>
      <c r="C1336" s="19" t="s">
        <v>14</v>
      </c>
      <c r="E1336" s="13"/>
      <c r="F1336" s="22"/>
      <c r="G1336" s="51" t="str">
        <f>IF('[3]Total Proposed Rate Full Y1'!$AG1286="","",'[3]Total Proposed Rate Full Y1'!$AG1286)</f>
        <v/>
      </c>
      <c r="H1336" s="51"/>
      <c r="I1336" s="51" t="str">
        <f>IF('[4]Total Proposed Rate Full Y2'!$AG1340="","",'[4]Total Proposed Rate Full Y2'!$AG1340)</f>
        <v/>
      </c>
      <c r="J1336" s="59"/>
      <c r="K1336" s="51" t="str">
        <f t="shared" si="157"/>
        <v/>
      </c>
      <c r="L1336" s="22"/>
      <c r="M1336" s="60" t="str">
        <f t="shared" si="158"/>
        <v/>
      </c>
      <c r="N1336" s="5"/>
    </row>
    <row r="1337" spans="1:14" x14ac:dyDescent="0.2">
      <c r="A1337" s="6">
        <f t="shared" si="162"/>
        <v>14</v>
      </c>
      <c r="B1337" s="1"/>
      <c r="C1337" s="80" t="s">
        <v>91</v>
      </c>
      <c r="E1337" s="14" t="s">
        <v>15</v>
      </c>
      <c r="F1337" s="22"/>
      <c r="G1337" s="51">
        <f>IF('[3]Total Proposed Rate Full Y1'!$AG1287="","",'[3]Total Proposed Rate Full Y1'!$AG1287)</f>
        <v>0</v>
      </c>
      <c r="H1337" s="51"/>
      <c r="I1337" s="51">
        <f>IF('[4]Total Proposed Rate Full Y2'!$AG1341="","",'[4]Total Proposed Rate Full Y2'!$AG1341)</f>
        <v>0</v>
      </c>
      <c r="J1337" s="59"/>
      <c r="K1337" s="51">
        <f t="shared" si="157"/>
        <v>0</v>
      </c>
      <c r="L1337" s="22"/>
      <c r="M1337" s="60">
        <f t="shared" si="158"/>
        <v>0</v>
      </c>
      <c r="N1337" s="5"/>
    </row>
    <row r="1338" spans="1:14" x14ac:dyDescent="0.2">
      <c r="A1338" s="6">
        <f t="shared" si="162"/>
        <v>15</v>
      </c>
      <c r="B1338" s="1"/>
      <c r="C1338" s="80" t="s">
        <v>92</v>
      </c>
      <c r="E1338" s="14" t="s">
        <v>15</v>
      </c>
      <c r="F1338" s="22"/>
      <c r="G1338" s="51">
        <f>IF('[3]Total Proposed Rate Full Y1'!$AG1288="","",'[3]Total Proposed Rate Full Y1'!$AG1288)</f>
        <v>0</v>
      </c>
      <c r="H1338" s="59"/>
      <c r="I1338" s="51">
        <f>IF('[4]Total Proposed Rate Full Y2'!$AG1342="","",'[4]Total Proposed Rate Full Y2'!$AG1342)</f>
        <v>0</v>
      </c>
      <c r="J1338" s="59"/>
      <c r="K1338" s="51">
        <f t="shared" si="157"/>
        <v>0</v>
      </c>
      <c r="L1338" s="22"/>
      <c r="M1338" s="60">
        <f t="shared" si="158"/>
        <v>0</v>
      </c>
      <c r="N1338" s="5"/>
    </row>
    <row r="1339" spans="1:14" x14ac:dyDescent="0.2">
      <c r="A1339" s="6">
        <f t="shared" si="162"/>
        <v>16</v>
      </c>
      <c r="B1339" s="1"/>
      <c r="C1339" s="42" t="s">
        <v>165</v>
      </c>
      <c r="F1339" s="22"/>
      <c r="G1339" s="51" t="str">
        <f>IF('[3]Total Proposed Rate Full Y1'!$AG1289="","",'[3]Total Proposed Rate Full Y1'!$AG1289)</f>
        <v/>
      </c>
      <c r="H1339" s="51"/>
      <c r="I1339" s="51" t="str">
        <f>IF('[4]Total Proposed Rate Full Y2'!$AG1343="","",'[4]Total Proposed Rate Full Y2'!$AG1343)</f>
        <v/>
      </c>
      <c r="J1339" s="59"/>
      <c r="K1339" s="51" t="str">
        <f t="shared" si="157"/>
        <v/>
      </c>
      <c r="L1339" s="22"/>
      <c r="M1339" s="60" t="str">
        <f t="shared" si="158"/>
        <v/>
      </c>
      <c r="N1339" s="5"/>
    </row>
    <row r="1340" spans="1:14" x14ac:dyDescent="0.2">
      <c r="A1340" s="6">
        <f t="shared" si="162"/>
        <v>17</v>
      </c>
      <c r="B1340" s="1"/>
      <c r="C1340" s="80" t="s">
        <v>91</v>
      </c>
      <c r="E1340" s="14" t="s">
        <v>15</v>
      </c>
      <c r="F1340" s="52"/>
      <c r="G1340" s="51">
        <f>IF('[3]Total Proposed Rate Full Y1'!$AG1290="","",'[3]Total Proposed Rate Full Y1'!$AG1290)</f>
        <v>0</v>
      </c>
      <c r="H1340" s="51"/>
      <c r="I1340" s="51">
        <f>IF('[4]Total Proposed Rate Full Y2'!$AG1344="","",'[4]Total Proposed Rate Full Y2'!$AG1344)</f>
        <v>0</v>
      </c>
      <c r="J1340" s="59"/>
      <c r="K1340" s="51">
        <f t="shared" si="157"/>
        <v>0</v>
      </c>
      <c r="L1340" s="22"/>
      <c r="M1340" s="60">
        <f t="shared" si="158"/>
        <v>0</v>
      </c>
      <c r="N1340" s="5"/>
    </row>
    <row r="1341" spans="1:14" x14ac:dyDescent="0.2">
      <c r="A1341" s="6">
        <f t="shared" si="162"/>
        <v>18</v>
      </c>
      <c r="B1341" s="1"/>
      <c r="C1341" s="80" t="s">
        <v>92</v>
      </c>
      <c r="E1341" s="14" t="s">
        <v>15</v>
      </c>
      <c r="F1341" s="22"/>
      <c r="G1341" s="51">
        <f>IF('[3]Total Proposed Rate Full Y1'!$AG1291="","",'[3]Total Proposed Rate Full Y1'!$AG1291)</f>
        <v>0</v>
      </c>
      <c r="H1341" s="59"/>
      <c r="I1341" s="51">
        <f>IF('[4]Total Proposed Rate Full Y2'!$AG1345="","",'[4]Total Proposed Rate Full Y2'!$AG1345)</f>
        <v>0</v>
      </c>
      <c r="J1341" s="59"/>
      <c r="K1341" s="51">
        <f t="shared" si="157"/>
        <v>0</v>
      </c>
      <c r="L1341" s="22"/>
      <c r="M1341" s="60">
        <f t="shared" si="158"/>
        <v>0</v>
      </c>
      <c r="N1341" s="5"/>
    </row>
    <row r="1342" spans="1:14" x14ac:dyDescent="0.2">
      <c r="A1342" s="6">
        <f t="shared" si="162"/>
        <v>19</v>
      </c>
      <c r="B1342" s="1"/>
      <c r="C1342" s="19" t="s">
        <v>93</v>
      </c>
      <c r="E1342" s="14"/>
      <c r="F1342" s="22"/>
      <c r="G1342" s="51" t="str">
        <f>IF('[3]Total Proposed Rate Full Y1'!$AG1292="","",'[3]Total Proposed Rate Full Y1'!$AG1292)</f>
        <v/>
      </c>
      <c r="H1342" s="51"/>
      <c r="I1342" s="51" t="str">
        <f>IF('[4]Total Proposed Rate Full Y2'!$AG1346="","",'[4]Total Proposed Rate Full Y2'!$AG1346)</f>
        <v/>
      </c>
      <c r="J1342" s="59"/>
      <c r="K1342" s="51" t="str">
        <f t="shared" si="157"/>
        <v/>
      </c>
      <c r="L1342" s="22"/>
      <c r="M1342" s="60" t="str">
        <f t="shared" si="158"/>
        <v/>
      </c>
      <c r="N1342" s="5"/>
    </row>
    <row r="1343" spans="1:14" x14ac:dyDescent="0.2">
      <c r="A1343" s="6">
        <f t="shared" si="162"/>
        <v>20</v>
      </c>
      <c r="B1343" s="1"/>
      <c r="C1343" s="80" t="s">
        <v>91</v>
      </c>
      <c r="E1343" s="14" t="s">
        <v>15</v>
      </c>
      <c r="F1343" s="22"/>
      <c r="G1343" s="51">
        <f>IF('[3]Total Proposed Rate Full Y1'!$AG1293="","",'[3]Total Proposed Rate Full Y1'!$AG1293)</f>
        <v>0</v>
      </c>
      <c r="H1343" s="51"/>
      <c r="I1343" s="51">
        <f>IF('[4]Total Proposed Rate Full Y2'!$AG1347="","",'[4]Total Proposed Rate Full Y2'!$AG1347)</f>
        <v>0</v>
      </c>
      <c r="J1343" s="59"/>
      <c r="K1343" s="51">
        <f t="shared" si="157"/>
        <v>0</v>
      </c>
      <c r="L1343" s="22"/>
      <c r="M1343" s="60">
        <f t="shared" si="158"/>
        <v>0</v>
      </c>
      <c r="N1343" s="5"/>
    </row>
    <row r="1344" spans="1:14" ht="10.5" x14ac:dyDescent="0.25">
      <c r="A1344" s="6">
        <f t="shared" si="162"/>
        <v>21</v>
      </c>
      <c r="B1344" s="25"/>
      <c r="C1344" s="80" t="s">
        <v>92</v>
      </c>
      <c r="E1344" s="14" t="s">
        <v>15</v>
      </c>
      <c r="F1344" s="22"/>
      <c r="G1344" s="51">
        <f>IF('[3]Total Proposed Rate Full Y1'!$AG1294="","",'[3]Total Proposed Rate Full Y1'!$AG1294)</f>
        <v>0</v>
      </c>
      <c r="H1344" s="59"/>
      <c r="I1344" s="51">
        <f>IF('[4]Total Proposed Rate Full Y2'!$AG1348="","",'[4]Total Proposed Rate Full Y2'!$AG1348)</f>
        <v>0</v>
      </c>
      <c r="J1344" s="59"/>
      <c r="K1344" s="51">
        <f t="shared" si="157"/>
        <v>0</v>
      </c>
      <c r="L1344" s="22"/>
      <c r="M1344" s="60">
        <f t="shared" si="158"/>
        <v>0</v>
      </c>
      <c r="N1344" s="5"/>
    </row>
    <row r="1345" spans="1:14" ht="10.5" x14ac:dyDescent="0.25">
      <c r="A1345" s="6">
        <f t="shared" si="162"/>
        <v>22</v>
      </c>
      <c r="B1345" s="25"/>
      <c r="C1345" s="19" t="s">
        <v>94</v>
      </c>
      <c r="E1345" s="14"/>
      <c r="F1345" s="52"/>
      <c r="G1345" s="51" t="str">
        <f>IF('[3]Total Proposed Rate Full Y1'!$AG1295="","",'[3]Total Proposed Rate Full Y1'!$AG1295)</f>
        <v/>
      </c>
      <c r="H1345" s="51"/>
      <c r="I1345" s="51" t="str">
        <f>IF('[4]Total Proposed Rate Full Y2'!$AG1349="","",'[4]Total Proposed Rate Full Y2'!$AG1349)</f>
        <v/>
      </c>
      <c r="J1345" s="59"/>
      <c r="K1345" s="51" t="str">
        <f t="shared" si="157"/>
        <v/>
      </c>
      <c r="L1345" s="22"/>
      <c r="M1345" s="60" t="str">
        <f t="shared" si="158"/>
        <v/>
      </c>
      <c r="N1345" s="5"/>
    </row>
    <row r="1346" spans="1:14" ht="10.5" x14ac:dyDescent="0.25">
      <c r="A1346" s="6">
        <f t="shared" si="162"/>
        <v>23</v>
      </c>
      <c r="B1346" s="25"/>
      <c r="C1346" s="80" t="s">
        <v>91</v>
      </c>
      <c r="E1346" s="14" t="s">
        <v>15</v>
      </c>
      <c r="F1346" s="22"/>
      <c r="G1346" s="51">
        <f>IF('[3]Total Proposed Rate Full Y1'!$AG1296="","",'[3]Total Proposed Rate Full Y1'!$AG1296)</f>
        <v>0</v>
      </c>
      <c r="H1346" s="51"/>
      <c r="I1346" s="51">
        <f>IF('[4]Total Proposed Rate Full Y2'!$AG1350="","",'[4]Total Proposed Rate Full Y2'!$AG1350)</f>
        <v>0</v>
      </c>
      <c r="J1346" s="59"/>
      <c r="K1346" s="51">
        <f t="shared" si="157"/>
        <v>0</v>
      </c>
      <c r="L1346" s="22"/>
      <c r="M1346" s="60">
        <f t="shared" si="158"/>
        <v>0</v>
      </c>
      <c r="N1346" s="5"/>
    </row>
    <row r="1347" spans="1:14" ht="10.5" x14ac:dyDescent="0.25">
      <c r="A1347" s="6">
        <f t="shared" si="162"/>
        <v>24</v>
      </c>
      <c r="B1347" s="25"/>
      <c r="C1347" s="80" t="s">
        <v>92</v>
      </c>
      <c r="E1347" s="14" t="s">
        <v>15</v>
      </c>
      <c r="F1347" s="52"/>
      <c r="G1347" s="51">
        <f>IF('[3]Total Proposed Rate Full Y1'!$AG1297="","",'[3]Total Proposed Rate Full Y1'!$AG1297)</f>
        <v>0</v>
      </c>
      <c r="H1347" s="59"/>
      <c r="I1347" s="51">
        <f>IF('[4]Total Proposed Rate Full Y2'!$AG1351="","",'[4]Total Proposed Rate Full Y2'!$AG1351)</f>
        <v>0</v>
      </c>
      <c r="J1347" s="59"/>
      <c r="K1347" s="51">
        <f t="shared" si="157"/>
        <v>0</v>
      </c>
      <c r="L1347" s="22"/>
      <c r="M1347" s="60">
        <f t="shared" si="158"/>
        <v>0</v>
      </c>
      <c r="N1347" s="5"/>
    </row>
    <row r="1348" spans="1:14" ht="10.5" x14ac:dyDescent="0.25">
      <c r="A1348" s="6">
        <f t="shared" si="162"/>
        <v>25</v>
      </c>
      <c r="B1348" s="25"/>
      <c r="C1348" s="19" t="s">
        <v>72</v>
      </c>
      <c r="E1348" s="14"/>
      <c r="F1348" s="52"/>
      <c r="G1348" s="51" t="str">
        <f>IF('[3]Total Proposed Rate Full Y1'!$AG1298="","",'[3]Total Proposed Rate Full Y1'!$AG1298)</f>
        <v/>
      </c>
      <c r="H1348" s="59"/>
      <c r="I1348" s="51" t="str">
        <f>IF('[4]Total Proposed Rate Full Y2'!$AG1353="","",'[4]Total Proposed Rate Full Y2'!$AG1353)</f>
        <v/>
      </c>
      <c r="J1348" s="59"/>
      <c r="K1348" s="51" t="str">
        <f t="shared" si="157"/>
        <v/>
      </c>
      <c r="L1348" s="22"/>
      <c r="M1348" s="60" t="str">
        <f t="shared" si="158"/>
        <v/>
      </c>
      <c r="N1348" s="5"/>
    </row>
    <row r="1349" spans="1:14" ht="10.5" x14ac:dyDescent="0.25">
      <c r="A1349" s="6">
        <f t="shared" si="162"/>
        <v>26</v>
      </c>
      <c r="B1349" s="25"/>
      <c r="C1349" s="77" t="s">
        <v>171</v>
      </c>
      <c r="E1349" s="1"/>
      <c r="F1349" s="22"/>
      <c r="G1349" s="59" t="str">
        <f>IF('[3]Total Proposed Rate Full Y1'!$AG1299="","",'[3]Total Proposed Rate Full Y1'!$AG1299)</f>
        <v/>
      </c>
      <c r="H1349" s="59"/>
      <c r="I1349" s="59" t="str">
        <f>IF('[4]Total Proposed Rate Full Y2'!$AG1353="","",'[4]Total Proposed Rate Full Y2'!$AG1353)</f>
        <v/>
      </c>
      <c r="J1349" s="59"/>
      <c r="K1349" s="51" t="str">
        <f t="shared" si="157"/>
        <v/>
      </c>
      <c r="L1349" s="22"/>
      <c r="M1349" s="60" t="str">
        <f t="shared" si="158"/>
        <v/>
      </c>
      <c r="N1349" s="5"/>
    </row>
    <row r="1350" spans="1:14" ht="10.5" x14ac:dyDescent="0.25">
      <c r="A1350" s="6">
        <f t="shared" si="162"/>
        <v>27</v>
      </c>
      <c r="B1350" s="25"/>
      <c r="C1350" s="64" t="s">
        <v>151</v>
      </c>
      <c r="E1350" s="13" t="s">
        <v>21</v>
      </c>
      <c r="F1350" s="22"/>
      <c r="G1350" s="59">
        <f>IF('[3]Total Proposed Rate Full Y1'!$AG1300="","",'[3]Total Proposed Rate Full Y1'!$AG1300)</f>
        <v>0.36506</v>
      </c>
      <c r="H1350" s="59"/>
      <c r="I1350" s="59">
        <f>IF('[4]Total Proposed Rate Full Y2'!$AG1354="","",'[4]Total Proposed Rate Full Y2'!$AG1354)</f>
        <v>0.36233999999999994</v>
      </c>
      <c r="J1350" s="59"/>
      <c r="K1350" s="59">
        <f t="shared" si="157"/>
        <v>-2.7200000000000557E-3</v>
      </c>
      <c r="L1350" s="22"/>
      <c r="M1350" s="60">
        <f t="shared" si="158"/>
        <v>-7.4508300005480081E-3</v>
      </c>
      <c r="N1350" s="5"/>
    </row>
    <row r="1351" spans="1:14" ht="10.5" x14ac:dyDescent="0.25">
      <c r="A1351" s="6">
        <f t="shared" si="162"/>
        <v>28</v>
      </c>
      <c r="B1351" s="25"/>
      <c r="C1351" s="64" t="s">
        <v>152</v>
      </c>
      <c r="E1351" s="13" t="s">
        <v>21</v>
      </c>
      <c r="F1351" s="52"/>
      <c r="G1351" s="59">
        <f>IF('[3]Total Proposed Rate Full Y1'!$AG1301="","",'[3]Total Proposed Rate Full Y1'!$AG1301)</f>
        <v>0.36349999999999999</v>
      </c>
      <c r="H1351" s="59"/>
      <c r="I1351" s="59">
        <f>IF('[4]Total Proposed Rate Full Y2'!$AG1355="","",'[4]Total Proposed Rate Full Y2'!$AG1355)</f>
        <v>0.36079999999999995</v>
      </c>
      <c r="J1351" s="59"/>
      <c r="K1351" s="59">
        <f t="shared" si="157"/>
        <v>-2.7000000000000357E-3</v>
      </c>
      <c r="M1351" s="60">
        <f t="shared" si="158"/>
        <v>-7.4277854195324228E-3</v>
      </c>
      <c r="N1351" s="5"/>
    </row>
    <row r="1352" spans="1:14" ht="10.5" x14ac:dyDescent="0.25">
      <c r="A1352" s="6">
        <f t="shared" si="162"/>
        <v>29</v>
      </c>
      <c r="B1352" s="25"/>
      <c r="C1352" s="77" t="s">
        <v>172</v>
      </c>
      <c r="E1352" s="1"/>
      <c r="F1352" s="22"/>
      <c r="G1352" s="59" t="str">
        <f>IF('[3]Total Proposed Rate Full Y1'!$AG1302="","",'[3]Total Proposed Rate Full Y1'!$AG1302)</f>
        <v/>
      </c>
      <c r="H1352" s="59"/>
      <c r="I1352" s="59" t="str">
        <f>IF('[4]Total Proposed Rate Full Y2'!$AG1356="","",'[4]Total Proposed Rate Full Y2'!$AG1356)</f>
        <v/>
      </c>
      <c r="J1352" s="59"/>
      <c r="K1352" s="59" t="str">
        <f t="shared" ref="K1352:K1415" si="163">IF(I1352="","",+I1352-G1352)</f>
        <v/>
      </c>
      <c r="L1352" s="22"/>
      <c r="M1352" s="60" t="str">
        <f t="shared" ref="M1352:M1415" si="164">IF(K1352="","",+IFERROR(K1352/G1352,0))</f>
        <v/>
      </c>
      <c r="N1352" s="5"/>
    </row>
    <row r="1353" spans="1:14" ht="10.5" x14ac:dyDescent="0.25">
      <c r="A1353" s="6">
        <f t="shared" si="162"/>
        <v>30</v>
      </c>
      <c r="B1353" s="25"/>
      <c r="C1353" s="64" t="s">
        <v>151</v>
      </c>
      <c r="E1353" s="13" t="s">
        <v>21</v>
      </c>
      <c r="F1353" s="22"/>
      <c r="G1353" s="59">
        <f>IF('[3]Total Proposed Rate Full Y1'!$AG1303="","",'[3]Total Proposed Rate Full Y1'!$AG1303)</f>
        <v>0.26822999999999997</v>
      </c>
      <c r="H1353" s="59"/>
      <c r="I1353" s="59">
        <f>IF('[4]Total Proposed Rate Full Y2'!$AG1357="","",'[4]Total Proposed Rate Full Y2'!$AG1357)</f>
        <v>0.26551999999999998</v>
      </c>
      <c r="J1353" s="59"/>
      <c r="K1353" s="59">
        <f t="shared" si="163"/>
        <v>-2.7099999999999902E-3</v>
      </c>
      <c r="L1353" s="22"/>
      <c r="M1353" s="60">
        <f t="shared" si="164"/>
        <v>-1.0103269582075049E-2</v>
      </c>
      <c r="N1353" s="5"/>
    </row>
    <row r="1354" spans="1:14" ht="10.5" x14ac:dyDescent="0.25">
      <c r="A1354" s="6">
        <f t="shared" si="162"/>
        <v>31</v>
      </c>
      <c r="B1354" s="25"/>
      <c r="C1354" s="64" t="s">
        <v>152</v>
      </c>
      <c r="E1354" s="13" t="s">
        <v>21</v>
      </c>
      <c r="F1354" s="52"/>
      <c r="G1354" s="59">
        <f>IF('[3]Total Proposed Rate Full Y1'!$AG1304="","",'[3]Total Proposed Rate Full Y1'!$AG1304)</f>
        <v>0.26716000000000001</v>
      </c>
      <c r="H1354" s="59"/>
      <c r="I1354" s="59">
        <f>IF('[4]Total Proposed Rate Full Y2'!$AG1358="","",'[4]Total Proposed Rate Full Y2'!$AG1358)</f>
        <v>0.26446999999999998</v>
      </c>
      <c r="J1354" s="59"/>
      <c r="K1354" s="59">
        <f t="shared" si="163"/>
        <v>-2.6900000000000257E-3</v>
      </c>
      <c r="L1354" s="22"/>
      <c r="M1354" s="60">
        <f t="shared" si="164"/>
        <v>-1.006887258571652E-2</v>
      </c>
      <c r="N1354" s="5"/>
    </row>
    <row r="1355" spans="1:14" ht="10.5" x14ac:dyDescent="0.25">
      <c r="A1355" s="6">
        <f t="shared" si="162"/>
        <v>32</v>
      </c>
      <c r="B1355" s="25"/>
      <c r="C1355" s="77" t="s">
        <v>174</v>
      </c>
      <c r="E1355" s="13"/>
      <c r="F1355" s="22"/>
      <c r="G1355" s="59" t="str">
        <f>IF('[3]Total Proposed Rate Full Y1'!$AG1305="","",'[3]Total Proposed Rate Full Y1'!$AG1305)</f>
        <v/>
      </c>
      <c r="H1355" s="59"/>
      <c r="I1355" s="59" t="str">
        <f>IF('[4]Total Proposed Rate Full Y2'!$AG1359="","",'[4]Total Proposed Rate Full Y2'!$AG1359)</f>
        <v/>
      </c>
      <c r="J1355" s="59"/>
      <c r="K1355" s="59" t="str">
        <f t="shared" si="163"/>
        <v/>
      </c>
      <c r="L1355" s="22"/>
      <c r="M1355" s="60" t="str">
        <f t="shared" si="164"/>
        <v/>
      </c>
      <c r="N1355" s="5"/>
    </row>
    <row r="1356" spans="1:14" ht="10.5" x14ac:dyDescent="0.25">
      <c r="A1356" s="6">
        <f t="shared" si="162"/>
        <v>33</v>
      </c>
      <c r="B1356" s="25"/>
      <c r="C1356" s="64" t="s">
        <v>151</v>
      </c>
      <c r="E1356" s="13" t="s">
        <v>21</v>
      </c>
      <c r="F1356" s="22"/>
      <c r="G1356" s="59">
        <f>IF('[3]Total Proposed Rate Full Y1'!$AG1306="","",'[3]Total Proposed Rate Full Y1'!$AG1306)</f>
        <v>0.27359</v>
      </c>
      <c r="H1356" s="59"/>
      <c r="I1356" s="59">
        <f>IF('[4]Total Proposed Rate Full Y2'!$AG1360="","",'[4]Total Proposed Rate Full Y2'!$AG1360)</f>
        <v>0.27087999999999995</v>
      </c>
      <c r="J1356" s="59"/>
      <c r="K1356" s="59">
        <f t="shared" si="163"/>
        <v>-2.7100000000000457E-3</v>
      </c>
      <c r="L1356" s="22"/>
      <c r="M1356" s="60">
        <f t="shared" si="164"/>
        <v>-9.905332797251528E-3</v>
      </c>
      <c r="N1356" s="5"/>
    </row>
    <row r="1357" spans="1:14" ht="10.5" x14ac:dyDescent="0.25">
      <c r="A1357" s="6">
        <f t="shared" si="162"/>
        <v>34</v>
      </c>
      <c r="B1357" s="25"/>
      <c r="C1357" s="64" t="s">
        <v>152</v>
      </c>
      <c r="E1357" s="13" t="s">
        <v>21</v>
      </c>
      <c r="F1357" s="22"/>
      <c r="G1357" s="59">
        <f>IF('[3]Total Proposed Rate Full Y1'!$AG1307="","",'[3]Total Proposed Rate Full Y1'!$AG1307)</f>
        <v>0.27251999999999998</v>
      </c>
      <c r="H1357" s="59"/>
      <c r="I1357" s="59">
        <f>IF('[4]Total Proposed Rate Full Y2'!$AG1361="","",'[4]Total Proposed Rate Full Y2'!$AG1361)</f>
        <v>0.26982999999999996</v>
      </c>
      <c r="J1357" s="59"/>
      <c r="K1357" s="59">
        <f t="shared" ref="K1357:K1360" si="165">IF(I1357="","",+I1357-G1357)</f>
        <v>-2.6900000000000257E-3</v>
      </c>
      <c r="L1357" s="22"/>
      <c r="M1357" s="60">
        <f t="shared" si="164"/>
        <v>-9.8708351680611549E-3</v>
      </c>
      <c r="N1357" s="5"/>
    </row>
    <row r="1358" spans="1:14" ht="10.5" x14ac:dyDescent="0.25">
      <c r="A1358" s="6">
        <f t="shared" si="162"/>
        <v>35</v>
      </c>
      <c r="B1358" s="25"/>
      <c r="C1358" s="77" t="s">
        <v>175</v>
      </c>
      <c r="E1358" s="1"/>
      <c r="F1358" s="22"/>
      <c r="G1358" s="59" t="str">
        <f>IF('[3]Total Proposed Rate Full Y1'!$AG1308="","",'[3]Total Proposed Rate Full Y1'!$AG1308)</f>
        <v/>
      </c>
      <c r="H1358" s="59"/>
      <c r="I1358" s="59" t="str">
        <f>IF('[4]Total Proposed Rate Full Y2'!$AG1362="","",'[4]Total Proposed Rate Full Y2'!$AG1362)</f>
        <v/>
      </c>
      <c r="J1358" s="59"/>
      <c r="K1358" s="59" t="str">
        <f t="shared" si="165"/>
        <v/>
      </c>
      <c r="L1358" s="22"/>
      <c r="M1358" s="60" t="str">
        <f t="shared" si="164"/>
        <v/>
      </c>
      <c r="N1358" s="5"/>
    </row>
    <row r="1359" spans="1:14" ht="10.5" x14ac:dyDescent="0.25">
      <c r="A1359" s="6">
        <f t="shared" si="162"/>
        <v>36</v>
      </c>
      <c r="B1359" s="25"/>
      <c r="C1359" s="64" t="s">
        <v>151</v>
      </c>
      <c r="E1359" s="13" t="s">
        <v>21</v>
      </c>
      <c r="F1359" s="22"/>
      <c r="G1359" s="59">
        <f>IF('[3]Total Proposed Rate Full Y1'!$AG1309="","",'[3]Total Proposed Rate Full Y1'!$AG1309)</f>
        <v>0.2177</v>
      </c>
      <c r="H1359" s="59"/>
      <c r="I1359" s="59">
        <f>IF('[4]Total Proposed Rate Full Y2'!$AG1363="","",'[4]Total Proposed Rate Full Y2'!$AG1363)</f>
        <v>0.21498999999999999</v>
      </c>
      <c r="J1359" s="59"/>
      <c r="K1359" s="59">
        <f t="shared" si="165"/>
        <v>-2.710000000000018E-3</v>
      </c>
      <c r="L1359" s="22"/>
      <c r="M1359" s="60">
        <f t="shared" si="164"/>
        <v>-1.2448323380799348E-2</v>
      </c>
      <c r="N1359" s="5"/>
    </row>
    <row r="1360" spans="1:14" ht="10.5" x14ac:dyDescent="0.25">
      <c r="A1360" s="6">
        <f t="shared" si="162"/>
        <v>37</v>
      </c>
      <c r="B1360" s="25"/>
      <c r="C1360" s="64" t="s">
        <v>152</v>
      </c>
      <c r="E1360" s="13" t="s">
        <v>21</v>
      </c>
      <c r="F1360" s="22"/>
      <c r="G1360" s="59">
        <f>IF('[3]Total Proposed Rate Full Y1'!$AG1310="","",'[3]Total Proposed Rate Full Y1'!$AG1310)</f>
        <v>0.21693999999999999</v>
      </c>
      <c r="H1360" s="59"/>
      <c r="I1360" s="59">
        <f>IF('[4]Total Proposed Rate Full Y2'!$AG1364="","",'[4]Total Proposed Rate Full Y2'!$AG1364)</f>
        <v>0.21426000000000003</v>
      </c>
      <c r="J1360" s="59"/>
      <c r="K1360" s="59">
        <f t="shared" si="165"/>
        <v>-2.6799999999999602E-3</v>
      </c>
      <c r="L1360" s="22"/>
      <c r="M1360" s="60">
        <f t="shared" si="164"/>
        <v>-1.2353646169447591E-2</v>
      </c>
      <c r="N1360" s="5"/>
    </row>
    <row r="1361" spans="1:14" ht="10.5" x14ac:dyDescent="0.25">
      <c r="A1361" s="6"/>
      <c r="B1361" s="25"/>
      <c r="C1361" s="64"/>
      <c r="E1361" s="13"/>
      <c r="F1361" s="22"/>
      <c r="G1361" s="51" t="str">
        <f>IF('[3]Total Proposed Rate Full Y1'!$AG1311="","",'[3]Total Proposed Rate Full Y1'!$AG1311)</f>
        <v/>
      </c>
      <c r="H1361" s="59"/>
      <c r="I1361" s="59"/>
      <c r="J1361" s="59"/>
      <c r="K1361" s="59"/>
      <c r="L1361" s="22"/>
      <c r="M1361" s="60"/>
      <c r="N1361" s="5"/>
    </row>
    <row r="1362" spans="1:14" x14ac:dyDescent="0.2">
      <c r="C1362" s="29"/>
      <c r="E1362" s="13"/>
      <c r="F1362" s="21"/>
      <c r="G1362" s="51" t="str">
        <f>IF('[3]Total Proposed Rate Full Y1'!$AG1312="","",'[3]Total Proposed Rate Full Y1'!$AG1312)</f>
        <v/>
      </c>
      <c r="H1362" s="51"/>
      <c r="I1362" s="51" t="str">
        <f>IF('[4]Total Proposed Rate Full Y2'!$AG1367="","",'[4]Total Proposed Rate Full Y2'!$AG1367)</f>
        <v/>
      </c>
      <c r="J1362" s="59"/>
      <c r="K1362" s="51" t="str">
        <f t="shared" si="163"/>
        <v/>
      </c>
      <c r="L1362" s="22"/>
      <c r="M1362" s="60" t="str">
        <f t="shared" si="164"/>
        <v/>
      </c>
      <c r="N1362" s="5"/>
    </row>
    <row r="1363" spans="1:14" ht="10.5" x14ac:dyDescent="0.25">
      <c r="A1363" s="6">
        <v>1</v>
      </c>
      <c r="B1363" s="25"/>
      <c r="C1363" s="12" t="s">
        <v>249</v>
      </c>
      <c r="E1363" s="13"/>
      <c r="F1363" s="21"/>
      <c r="G1363" s="51" t="str">
        <f>IF('[3]Total Proposed Rate Full Y1'!$AG1313="","",'[3]Total Proposed Rate Full Y1'!$AG1313)</f>
        <v/>
      </c>
      <c r="H1363" s="59"/>
      <c r="I1363" s="51" t="str">
        <f>IF('[4]Total Proposed Rate Full Y2'!$AG1368="","",'[4]Total Proposed Rate Full Y2'!$AG1368)</f>
        <v/>
      </c>
      <c r="J1363" s="59"/>
      <c r="K1363" s="51" t="str">
        <f t="shared" si="163"/>
        <v/>
      </c>
      <c r="L1363" s="4"/>
      <c r="M1363" s="60" t="str">
        <f t="shared" si="164"/>
        <v/>
      </c>
      <c r="N1363" s="5"/>
    </row>
    <row r="1364" spans="1:14" x14ac:dyDescent="0.2">
      <c r="A1364" s="6">
        <f>+A1363+1</f>
        <v>2</v>
      </c>
      <c r="B1364" s="1"/>
      <c r="C1364" s="28" t="s">
        <v>12</v>
      </c>
      <c r="E1364" s="13"/>
      <c r="F1364" s="52"/>
      <c r="G1364" s="51" t="str">
        <f>IF('[3]Total Proposed Rate Full Y1'!$AG1314="","",'[3]Total Proposed Rate Full Y1'!$AG1314)</f>
        <v/>
      </c>
      <c r="H1364" s="51"/>
      <c r="I1364" s="51" t="str">
        <f>IF('[4]Total Proposed Rate Full Y2'!$AG1369="","",'[4]Total Proposed Rate Full Y2'!$AG1369)</f>
        <v/>
      </c>
      <c r="J1364" s="59"/>
      <c r="K1364" s="51" t="str">
        <f t="shared" si="163"/>
        <v/>
      </c>
      <c r="L1364" s="22"/>
      <c r="M1364" s="60" t="str">
        <f t="shared" si="164"/>
        <v/>
      </c>
      <c r="N1364" s="5"/>
    </row>
    <row r="1365" spans="1:14" x14ac:dyDescent="0.2">
      <c r="A1365" s="6">
        <f t="shared" ref="A1365:A1399" si="166">+A1364+1</f>
        <v>3</v>
      </c>
      <c r="B1365" s="1"/>
      <c r="C1365" s="77" t="s">
        <v>151</v>
      </c>
      <c r="E1365" s="13"/>
      <c r="F1365" s="21"/>
      <c r="G1365" s="51" t="str">
        <f>IF('[3]Total Proposed Rate Full Y1'!$AG1314="","",'[3]Total Proposed Rate Full Y1'!$AG1314)</f>
        <v/>
      </c>
      <c r="H1365" s="51"/>
      <c r="I1365" s="51" t="str">
        <f>IF('[4]Total Proposed Rate Full Y2'!$AG1369="","",'[4]Total Proposed Rate Full Y2'!$AG1369)</f>
        <v/>
      </c>
      <c r="J1365" s="59"/>
      <c r="K1365" s="51" t="str">
        <f t="shared" si="163"/>
        <v/>
      </c>
      <c r="L1365" s="22"/>
      <c r="M1365" s="60" t="str">
        <f t="shared" si="164"/>
        <v/>
      </c>
      <c r="N1365" s="5"/>
    </row>
    <row r="1366" spans="1:14" x14ac:dyDescent="0.2">
      <c r="A1366" s="6">
        <f t="shared" si="166"/>
        <v>4</v>
      </c>
      <c r="B1366" s="1"/>
      <c r="C1366" s="105" t="s">
        <v>145</v>
      </c>
      <c r="E1366" s="14" t="s">
        <v>13</v>
      </c>
      <c r="F1366" s="21"/>
      <c r="G1366" s="51">
        <f>IF('[3]Total Proposed Rate Full Y1'!$AG1315="","",'[3]Total Proposed Rate Full Y1'!$AG1315)</f>
        <v>12</v>
      </c>
      <c r="H1366" s="51"/>
      <c r="I1366" s="51">
        <f>IF('[4]Total Proposed Rate Full Y2'!$AG1370="","",'[4]Total Proposed Rate Full Y2'!$AG1370)</f>
        <v>14.4</v>
      </c>
      <c r="J1366" s="59"/>
      <c r="K1366" s="51">
        <f t="shared" si="163"/>
        <v>2.4000000000000004</v>
      </c>
      <c r="L1366" s="22"/>
      <c r="M1366" s="60">
        <f t="shared" si="164"/>
        <v>0.20000000000000004</v>
      </c>
      <c r="N1366" s="5"/>
    </row>
    <row r="1367" spans="1:14" x14ac:dyDescent="0.2">
      <c r="A1367" s="6">
        <f t="shared" si="166"/>
        <v>5</v>
      </c>
      <c r="B1367" s="1"/>
      <c r="C1367" s="105" t="s">
        <v>146</v>
      </c>
      <c r="E1367" s="14" t="s">
        <v>13</v>
      </c>
      <c r="F1367" s="52"/>
      <c r="G1367" s="51">
        <f>IF('[3]Total Proposed Rate Full Y1'!$AG1316="","",'[3]Total Proposed Rate Full Y1'!$AG1316)</f>
        <v>19.2</v>
      </c>
      <c r="H1367" s="51"/>
      <c r="I1367" s="51">
        <f>IF('[4]Total Proposed Rate Full Y2'!$AG1371="","",'[4]Total Proposed Rate Full Y2'!$AG1371)</f>
        <v>23.04</v>
      </c>
      <c r="J1367" s="59"/>
      <c r="K1367" s="51">
        <f t="shared" si="163"/>
        <v>3.84</v>
      </c>
      <c r="L1367" s="22"/>
      <c r="M1367" s="60">
        <f t="shared" si="164"/>
        <v>0.2</v>
      </c>
      <c r="N1367" s="5"/>
    </row>
    <row r="1368" spans="1:14" x14ac:dyDescent="0.2">
      <c r="A1368" s="6">
        <f t="shared" si="166"/>
        <v>6</v>
      </c>
      <c r="B1368" s="1"/>
      <c r="C1368" s="105" t="s">
        <v>147</v>
      </c>
      <c r="E1368" s="14" t="s">
        <v>13</v>
      </c>
      <c r="F1368" s="21"/>
      <c r="G1368" s="51">
        <f>IF('[3]Total Proposed Rate Full Y1'!$AG1317="","",'[3]Total Proposed Rate Full Y1'!$AG1317)</f>
        <v>36</v>
      </c>
      <c r="H1368" s="51"/>
      <c r="I1368" s="51">
        <f>IF('[4]Total Proposed Rate Full Y2'!$AG1372="","",'[4]Total Proposed Rate Full Y2'!$AG1372)</f>
        <v>43.2</v>
      </c>
      <c r="J1368" s="59"/>
      <c r="K1368" s="51">
        <f t="shared" si="163"/>
        <v>7.2000000000000028</v>
      </c>
      <c r="L1368" s="4"/>
      <c r="M1368" s="60">
        <f t="shared" si="164"/>
        <v>0.20000000000000007</v>
      </c>
      <c r="N1368" s="5"/>
    </row>
    <row r="1369" spans="1:14" x14ac:dyDescent="0.2">
      <c r="A1369" s="6">
        <f t="shared" si="166"/>
        <v>7</v>
      </c>
      <c r="B1369" s="1"/>
      <c r="C1369" s="105" t="s">
        <v>193</v>
      </c>
      <c r="E1369" s="14" t="s">
        <v>13</v>
      </c>
      <c r="F1369" s="21"/>
      <c r="G1369" s="51">
        <f>IF('[3]Total Proposed Rate Full Y1'!$AG1318="","",'[3]Total Proposed Rate Full Y1'!$AG1318)</f>
        <v>90</v>
      </c>
      <c r="H1369" s="59"/>
      <c r="I1369" s="51">
        <f>IF('[4]Total Proposed Rate Full Y2'!$AG1373="","",'[4]Total Proposed Rate Full Y2'!$AG1373)</f>
        <v>108</v>
      </c>
      <c r="J1369" s="59"/>
      <c r="K1369" s="51">
        <f t="shared" si="163"/>
        <v>18</v>
      </c>
      <c r="L1369" s="22"/>
      <c r="M1369" s="60">
        <f t="shared" si="164"/>
        <v>0.2</v>
      </c>
      <c r="N1369" s="5"/>
    </row>
    <row r="1370" spans="1:14" x14ac:dyDescent="0.2">
      <c r="A1370" s="6">
        <f t="shared" si="166"/>
        <v>8</v>
      </c>
      <c r="B1370" s="1"/>
      <c r="C1370" s="80" t="s">
        <v>92</v>
      </c>
      <c r="F1370" s="52"/>
      <c r="G1370" s="51" t="str">
        <f>IF('[3]Total Proposed Rate Full Y1'!$AG1319="","",'[3]Total Proposed Rate Full Y1'!$AG1319)</f>
        <v/>
      </c>
      <c r="H1370" s="51"/>
      <c r="I1370" s="51" t="str">
        <f>IF('[4]Total Proposed Rate Full Y2'!$AG1374="","",'[4]Total Proposed Rate Full Y2'!$AG1374)</f>
        <v/>
      </c>
      <c r="J1370" s="59"/>
      <c r="K1370" s="51" t="str">
        <f t="shared" si="163"/>
        <v/>
      </c>
      <c r="L1370" s="22"/>
      <c r="M1370" s="60" t="str">
        <f t="shared" si="164"/>
        <v/>
      </c>
      <c r="N1370" s="5"/>
    </row>
    <row r="1371" spans="1:14" x14ac:dyDescent="0.2">
      <c r="A1371" s="6">
        <f t="shared" si="166"/>
        <v>9</v>
      </c>
      <c r="B1371" s="1"/>
      <c r="C1371" s="105" t="s">
        <v>145</v>
      </c>
      <c r="E1371" s="14" t="s">
        <v>13</v>
      </c>
      <c r="F1371" s="21"/>
      <c r="G1371" s="51">
        <f>IF('[3]Total Proposed Rate Full Y1'!$AG1320="","",'[3]Total Proposed Rate Full Y1'!$AG1320)</f>
        <v>12</v>
      </c>
      <c r="H1371" s="51"/>
      <c r="I1371" s="51">
        <f>IF('[4]Total Proposed Rate Full Y2'!$AG1375="","",'[4]Total Proposed Rate Full Y2'!$AG1375)</f>
        <v>14.4</v>
      </c>
      <c r="J1371" s="59"/>
      <c r="K1371" s="51">
        <f t="shared" si="163"/>
        <v>2.4000000000000004</v>
      </c>
      <c r="L1371" s="4"/>
      <c r="M1371" s="60">
        <f t="shared" si="164"/>
        <v>0.20000000000000004</v>
      </c>
      <c r="N1371" s="5"/>
    </row>
    <row r="1372" spans="1:14" x14ac:dyDescent="0.2">
      <c r="A1372" s="6">
        <f t="shared" si="166"/>
        <v>10</v>
      </c>
      <c r="B1372" s="1"/>
      <c r="C1372" s="105" t="s">
        <v>146</v>
      </c>
      <c r="E1372" s="14" t="s">
        <v>13</v>
      </c>
      <c r="F1372" s="21"/>
      <c r="G1372" s="51">
        <f>IF('[3]Total Proposed Rate Full Y1'!$AG1321="","",'[3]Total Proposed Rate Full Y1'!$AG1321)</f>
        <v>19.2</v>
      </c>
      <c r="H1372" s="51"/>
      <c r="I1372" s="51">
        <f>IF('[4]Total Proposed Rate Full Y2'!$AG1376="","",'[4]Total Proposed Rate Full Y2'!$AG1376)</f>
        <v>23.04</v>
      </c>
      <c r="J1372" s="59"/>
      <c r="K1372" s="51">
        <f t="shared" si="163"/>
        <v>3.84</v>
      </c>
      <c r="L1372" s="22"/>
      <c r="M1372" s="60">
        <f t="shared" si="164"/>
        <v>0.2</v>
      </c>
      <c r="N1372" s="5"/>
    </row>
    <row r="1373" spans="1:14" x14ac:dyDescent="0.2">
      <c r="A1373" s="6">
        <f t="shared" si="166"/>
        <v>11</v>
      </c>
      <c r="B1373" s="1"/>
      <c r="C1373" s="105" t="s">
        <v>147</v>
      </c>
      <c r="E1373" s="14" t="s">
        <v>13</v>
      </c>
      <c r="F1373" s="52"/>
      <c r="G1373" s="51">
        <f>IF('[3]Total Proposed Rate Full Y1'!$AG1322="","",'[3]Total Proposed Rate Full Y1'!$AG1322)</f>
        <v>36</v>
      </c>
      <c r="H1373" s="51"/>
      <c r="I1373" s="51">
        <f>IF('[4]Total Proposed Rate Full Y2'!$AG1377="","",'[4]Total Proposed Rate Full Y2'!$AG1377)</f>
        <v>43.2</v>
      </c>
      <c r="J1373" s="59"/>
      <c r="K1373" s="51">
        <f t="shared" si="163"/>
        <v>7.2000000000000028</v>
      </c>
      <c r="L1373" s="22"/>
      <c r="M1373" s="60">
        <f t="shared" si="164"/>
        <v>0.20000000000000007</v>
      </c>
      <c r="N1373" s="5"/>
    </row>
    <row r="1374" spans="1:14" x14ac:dyDescent="0.2">
      <c r="A1374" s="6">
        <f t="shared" si="166"/>
        <v>12</v>
      </c>
      <c r="B1374" s="1"/>
      <c r="C1374" s="105" t="s">
        <v>193</v>
      </c>
      <c r="E1374" s="14" t="s">
        <v>13</v>
      </c>
      <c r="F1374" s="21"/>
      <c r="G1374" s="51">
        <f>IF('[3]Total Proposed Rate Full Y1'!$AG1323="","",'[3]Total Proposed Rate Full Y1'!$AG1323)</f>
        <v>90</v>
      </c>
      <c r="H1374" s="59"/>
      <c r="I1374" s="51">
        <f>IF('[4]Total Proposed Rate Full Y2'!$AG1378="","",'[4]Total Proposed Rate Full Y2'!$AG1378)</f>
        <v>108</v>
      </c>
      <c r="J1374" s="59"/>
      <c r="K1374" s="51">
        <f t="shared" si="163"/>
        <v>18</v>
      </c>
      <c r="L1374" s="4"/>
      <c r="M1374" s="60">
        <f t="shared" si="164"/>
        <v>0.2</v>
      </c>
      <c r="N1374" s="5"/>
    </row>
    <row r="1375" spans="1:14" x14ac:dyDescent="0.2">
      <c r="A1375" s="6">
        <f t="shared" si="166"/>
        <v>13</v>
      </c>
      <c r="B1375" s="1"/>
      <c r="C1375" s="19" t="s">
        <v>14</v>
      </c>
      <c r="E1375" s="13"/>
      <c r="F1375" s="21"/>
      <c r="G1375" s="51" t="str">
        <f>IF('[3]Total Proposed Rate Full Y1'!$AG1324="","",'[3]Total Proposed Rate Full Y1'!$AG1324)</f>
        <v/>
      </c>
      <c r="H1375" s="51"/>
      <c r="I1375" s="51" t="str">
        <f>IF('[4]Total Proposed Rate Full Y2'!$AG1379="","",'[4]Total Proposed Rate Full Y2'!$AG1379)</f>
        <v/>
      </c>
      <c r="J1375" s="59"/>
      <c r="K1375" s="51" t="str">
        <f t="shared" si="163"/>
        <v/>
      </c>
      <c r="L1375" s="22"/>
      <c r="M1375" s="60" t="str">
        <f t="shared" si="164"/>
        <v/>
      </c>
      <c r="N1375" s="5"/>
    </row>
    <row r="1376" spans="1:14" x14ac:dyDescent="0.2">
      <c r="A1376" s="6">
        <f t="shared" si="166"/>
        <v>14</v>
      </c>
      <c r="B1376" s="1"/>
      <c r="C1376" s="79" t="s">
        <v>91</v>
      </c>
      <c r="E1376" s="14" t="s">
        <v>15</v>
      </c>
      <c r="F1376" s="52"/>
      <c r="G1376" s="51">
        <f>IF('[3]Total Proposed Rate Full Y1'!$AG1325="","",'[3]Total Proposed Rate Full Y1'!$AG1325)</f>
        <v>0</v>
      </c>
      <c r="H1376" s="51"/>
      <c r="I1376" s="51">
        <f>IF('[4]Total Proposed Rate Full Y2'!$AG1380="","",'[4]Total Proposed Rate Full Y2'!$AG1380)</f>
        <v>0</v>
      </c>
      <c r="J1376" s="59"/>
      <c r="K1376" s="51">
        <f t="shared" si="163"/>
        <v>0</v>
      </c>
      <c r="L1376" s="22"/>
      <c r="M1376" s="60">
        <f t="shared" si="164"/>
        <v>0</v>
      </c>
      <c r="N1376" s="5"/>
    </row>
    <row r="1377" spans="1:14" x14ac:dyDescent="0.2">
      <c r="A1377" s="6">
        <f t="shared" si="166"/>
        <v>15</v>
      </c>
      <c r="B1377" s="1"/>
      <c r="C1377" s="79" t="s">
        <v>92</v>
      </c>
      <c r="E1377" s="14" t="s">
        <v>15</v>
      </c>
      <c r="F1377" s="52"/>
      <c r="G1377" s="51">
        <f>IF('[3]Total Proposed Rate Full Y1'!$AG1326="","",'[3]Total Proposed Rate Full Y1'!$AG1326)</f>
        <v>0</v>
      </c>
      <c r="H1377" s="59"/>
      <c r="I1377" s="51">
        <f>IF('[4]Total Proposed Rate Full Y2'!$AG1381="","",'[4]Total Proposed Rate Full Y2'!$AG1381)</f>
        <v>0</v>
      </c>
      <c r="J1377" s="59"/>
      <c r="K1377" s="51">
        <f t="shared" si="163"/>
        <v>0</v>
      </c>
      <c r="L1377" s="52"/>
      <c r="M1377" s="60">
        <f t="shared" si="164"/>
        <v>0</v>
      </c>
      <c r="N1377" s="5"/>
    </row>
    <row r="1378" spans="1:14" x14ac:dyDescent="0.2">
      <c r="A1378" s="6">
        <f t="shared" si="166"/>
        <v>16</v>
      </c>
      <c r="B1378" s="1"/>
      <c r="C1378" s="42" t="s">
        <v>165</v>
      </c>
      <c r="F1378" s="52"/>
      <c r="G1378" s="51" t="str">
        <f>IF('[3]Total Proposed Rate Full Y1'!$AG1327="","",'[3]Total Proposed Rate Full Y1'!$AG1327)</f>
        <v/>
      </c>
      <c r="H1378" s="51"/>
      <c r="I1378" s="51" t="str">
        <f>IF('[4]Total Proposed Rate Full Y2'!$AG1382="","",'[4]Total Proposed Rate Full Y2'!$AG1382)</f>
        <v/>
      </c>
      <c r="J1378" s="59"/>
      <c r="K1378" s="51" t="str">
        <f t="shared" si="163"/>
        <v/>
      </c>
      <c r="L1378" s="22"/>
      <c r="M1378" s="60" t="str">
        <f t="shared" si="164"/>
        <v/>
      </c>
      <c r="N1378" s="5"/>
    </row>
    <row r="1379" spans="1:14" x14ac:dyDescent="0.2">
      <c r="A1379" s="6">
        <f t="shared" si="166"/>
        <v>17</v>
      </c>
      <c r="B1379" s="1"/>
      <c r="C1379" s="79" t="s">
        <v>91</v>
      </c>
      <c r="E1379" s="14" t="s">
        <v>15</v>
      </c>
      <c r="F1379" s="52"/>
      <c r="G1379" s="51">
        <f>IF('[3]Total Proposed Rate Full Y1'!$AG1328="","",'[3]Total Proposed Rate Full Y1'!$AG1328)</f>
        <v>0</v>
      </c>
      <c r="H1379" s="51"/>
      <c r="I1379" s="51">
        <f>IF('[4]Total Proposed Rate Full Y2'!$AG1383="","",'[4]Total Proposed Rate Full Y2'!$AG1383)</f>
        <v>0</v>
      </c>
      <c r="J1379" s="59"/>
      <c r="K1379" s="51">
        <f t="shared" si="163"/>
        <v>0</v>
      </c>
      <c r="L1379" s="22"/>
      <c r="M1379" s="60">
        <f t="shared" si="164"/>
        <v>0</v>
      </c>
      <c r="N1379" s="5"/>
    </row>
    <row r="1380" spans="1:14" x14ac:dyDescent="0.2">
      <c r="A1380" s="6">
        <f t="shared" si="166"/>
        <v>18</v>
      </c>
      <c r="B1380" s="1"/>
      <c r="C1380" s="79" t="s">
        <v>92</v>
      </c>
      <c r="E1380" s="14" t="s">
        <v>15</v>
      </c>
      <c r="F1380" s="52"/>
      <c r="G1380" s="51">
        <f>IF('[3]Total Proposed Rate Full Y1'!$AG1329="","",'[3]Total Proposed Rate Full Y1'!$AG1329)</f>
        <v>0</v>
      </c>
      <c r="H1380" s="59"/>
      <c r="I1380" s="51">
        <f>IF('[4]Total Proposed Rate Full Y2'!$AG1384="","",'[4]Total Proposed Rate Full Y2'!$AG1384)</f>
        <v>0</v>
      </c>
      <c r="J1380" s="59"/>
      <c r="K1380" s="51">
        <f t="shared" si="163"/>
        <v>0</v>
      </c>
      <c r="L1380" s="52"/>
      <c r="M1380" s="60">
        <f t="shared" si="164"/>
        <v>0</v>
      </c>
      <c r="N1380" s="5"/>
    </row>
    <row r="1381" spans="1:14" x14ac:dyDescent="0.2">
      <c r="A1381" s="6">
        <f t="shared" si="166"/>
        <v>19</v>
      </c>
      <c r="B1381" s="1"/>
      <c r="C1381" s="19" t="s">
        <v>93</v>
      </c>
      <c r="E1381" s="14"/>
      <c r="F1381" s="22"/>
      <c r="G1381" s="51" t="str">
        <f>IF('[3]Total Proposed Rate Full Y1'!$AG1330="","",'[3]Total Proposed Rate Full Y1'!$AG1330)</f>
        <v/>
      </c>
      <c r="H1381" s="51"/>
      <c r="I1381" s="51" t="str">
        <f>IF('[4]Total Proposed Rate Full Y2'!$AG1385="","",'[4]Total Proposed Rate Full Y2'!$AG1385)</f>
        <v/>
      </c>
      <c r="J1381" s="59"/>
      <c r="K1381" s="51" t="str">
        <f t="shared" si="163"/>
        <v/>
      </c>
      <c r="L1381" s="22"/>
      <c r="M1381" s="60" t="str">
        <f t="shared" si="164"/>
        <v/>
      </c>
      <c r="N1381" s="5"/>
    </row>
    <row r="1382" spans="1:14" x14ac:dyDescent="0.2">
      <c r="A1382" s="6">
        <f t="shared" si="166"/>
        <v>20</v>
      </c>
      <c r="B1382" s="1"/>
      <c r="C1382" s="79" t="s">
        <v>91</v>
      </c>
      <c r="E1382" s="14" t="s">
        <v>15</v>
      </c>
      <c r="F1382" s="22"/>
      <c r="G1382" s="51">
        <f>IF('[3]Total Proposed Rate Full Y1'!$AG1331="","",'[3]Total Proposed Rate Full Y1'!$AG1331)</f>
        <v>0</v>
      </c>
      <c r="H1382" s="51"/>
      <c r="I1382" s="51">
        <f>IF('[4]Total Proposed Rate Full Y2'!$AG1386="","",'[4]Total Proposed Rate Full Y2'!$AG1386)</f>
        <v>0</v>
      </c>
      <c r="J1382" s="59"/>
      <c r="K1382" s="51">
        <f t="shared" si="163"/>
        <v>0</v>
      </c>
      <c r="L1382" s="22"/>
      <c r="M1382" s="60">
        <f t="shared" si="164"/>
        <v>0</v>
      </c>
      <c r="N1382" s="5"/>
    </row>
    <row r="1383" spans="1:14" ht="10.5" x14ac:dyDescent="0.25">
      <c r="A1383" s="6">
        <f t="shared" si="166"/>
        <v>21</v>
      </c>
      <c r="B1383" s="25"/>
      <c r="C1383" s="79" t="s">
        <v>92</v>
      </c>
      <c r="E1383" s="14" t="s">
        <v>15</v>
      </c>
      <c r="F1383" s="22"/>
      <c r="G1383" s="51">
        <f>IF('[3]Total Proposed Rate Full Y1'!$AG1332="","",'[3]Total Proposed Rate Full Y1'!$AG1332)</f>
        <v>0</v>
      </c>
      <c r="H1383" s="59"/>
      <c r="I1383" s="51">
        <f>IF('[4]Total Proposed Rate Full Y2'!$AG1387="","",'[4]Total Proposed Rate Full Y2'!$AG1387)</f>
        <v>0</v>
      </c>
      <c r="J1383" s="59"/>
      <c r="K1383" s="51">
        <f t="shared" si="163"/>
        <v>0</v>
      </c>
      <c r="L1383" s="22"/>
      <c r="M1383" s="60">
        <f t="shared" si="164"/>
        <v>0</v>
      </c>
      <c r="N1383" s="5"/>
    </row>
    <row r="1384" spans="1:14" ht="10.5" x14ac:dyDescent="0.25">
      <c r="A1384" s="6">
        <f t="shared" si="166"/>
        <v>22</v>
      </c>
      <c r="B1384" s="25"/>
      <c r="C1384" s="19" t="s">
        <v>94</v>
      </c>
      <c r="E1384" s="14"/>
      <c r="F1384" s="22"/>
      <c r="G1384" s="51" t="str">
        <f>IF('[3]Total Proposed Rate Full Y1'!$AG1333="","",'[3]Total Proposed Rate Full Y1'!$AG1333)</f>
        <v/>
      </c>
      <c r="H1384" s="51"/>
      <c r="I1384" s="51" t="str">
        <f>IF('[4]Total Proposed Rate Full Y2'!$AG1388="","",'[4]Total Proposed Rate Full Y2'!$AG1388)</f>
        <v/>
      </c>
      <c r="J1384" s="59"/>
      <c r="K1384" s="51" t="str">
        <f t="shared" si="163"/>
        <v/>
      </c>
      <c r="L1384" s="22"/>
      <c r="M1384" s="60" t="str">
        <f t="shared" si="164"/>
        <v/>
      </c>
      <c r="N1384" s="5"/>
    </row>
    <row r="1385" spans="1:14" ht="10.5" x14ac:dyDescent="0.25">
      <c r="A1385" s="6">
        <f t="shared" si="166"/>
        <v>23</v>
      </c>
      <c r="B1385" s="25"/>
      <c r="C1385" s="79" t="s">
        <v>91</v>
      </c>
      <c r="E1385" s="14" t="s">
        <v>15</v>
      </c>
      <c r="F1385" s="52"/>
      <c r="G1385" s="51">
        <f>IF('[3]Total Proposed Rate Full Y1'!$AG1334="","",'[3]Total Proposed Rate Full Y1'!$AG1334)</f>
        <v>0</v>
      </c>
      <c r="H1385" s="51"/>
      <c r="I1385" s="51">
        <f>IF('[4]Total Proposed Rate Full Y2'!$AG1389="","",'[4]Total Proposed Rate Full Y2'!$AG1389)</f>
        <v>0</v>
      </c>
      <c r="J1385" s="59"/>
      <c r="K1385" s="51">
        <f t="shared" si="163"/>
        <v>0</v>
      </c>
      <c r="M1385" s="60">
        <f t="shared" si="164"/>
        <v>0</v>
      </c>
      <c r="N1385" s="5"/>
    </row>
    <row r="1386" spans="1:14" ht="10.5" x14ac:dyDescent="0.25">
      <c r="A1386" s="6">
        <f t="shared" si="166"/>
        <v>24</v>
      </c>
      <c r="B1386" s="25"/>
      <c r="C1386" s="79" t="s">
        <v>92</v>
      </c>
      <c r="E1386" s="14" t="s">
        <v>15</v>
      </c>
      <c r="F1386" s="22"/>
      <c r="G1386" s="51">
        <f>IF('[3]Total Proposed Rate Full Y1'!$AG1335="","",'[3]Total Proposed Rate Full Y1'!$AG1335)</f>
        <v>0</v>
      </c>
      <c r="H1386" s="59"/>
      <c r="I1386" s="51">
        <f>IF('[4]Total Proposed Rate Full Y2'!$AG1390="","",'[4]Total Proposed Rate Full Y2'!$AG1390)</f>
        <v>0</v>
      </c>
      <c r="J1386" s="59"/>
      <c r="K1386" s="51">
        <f t="shared" si="163"/>
        <v>0</v>
      </c>
      <c r="L1386" s="22"/>
      <c r="M1386" s="60">
        <f t="shared" si="164"/>
        <v>0</v>
      </c>
      <c r="N1386" s="5"/>
    </row>
    <row r="1387" spans="1:14" ht="10.5" x14ac:dyDescent="0.25">
      <c r="A1387" s="6">
        <f t="shared" si="166"/>
        <v>25</v>
      </c>
      <c r="B1387" s="25"/>
      <c r="C1387" s="19" t="s">
        <v>72</v>
      </c>
      <c r="E1387" s="14"/>
      <c r="F1387" s="22"/>
      <c r="G1387" s="51" t="str">
        <f>IF('[3]Total Proposed Rate Full Y1'!$AG1336="","",'[3]Total Proposed Rate Full Y1'!$AG1336)</f>
        <v/>
      </c>
      <c r="H1387" s="59"/>
      <c r="I1387" s="51" t="str">
        <f>IF('[4]Total Proposed Rate Full Y2'!$AG1392="","",'[4]Total Proposed Rate Full Y2'!$AG1392)</f>
        <v/>
      </c>
      <c r="J1387" s="59"/>
      <c r="K1387" s="51" t="str">
        <f t="shared" si="163"/>
        <v/>
      </c>
      <c r="L1387" s="22"/>
      <c r="M1387" s="60" t="str">
        <f t="shared" si="164"/>
        <v/>
      </c>
      <c r="N1387" s="5"/>
    </row>
    <row r="1388" spans="1:14" ht="10.5" x14ac:dyDescent="0.25">
      <c r="A1388" s="6">
        <f t="shared" si="166"/>
        <v>26</v>
      </c>
      <c r="B1388" s="25"/>
      <c r="C1388" s="41" t="s">
        <v>171</v>
      </c>
      <c r="E1388" s="1"/>
      <c r="F1388" s="22"/>
      <c r="G1388" s="59" t="str">
        <f>IF('[3]Total Proposed Rate Full Y1'!$AG1337="","",'[3]Total Proposed Rate Full Y1'!$AG1337)</f>
        <v/>
      </c>
      <c r="H1388" s="59"/>
      <c r="I1388" s="59" t="str">
        <f>IF('[4]Total Proposed Rate Full Y2'!$AG1392="","",'[4]Total Proposed Rate Full Y2'!$AG1392)</f>
        <v/>
      </c>
      <c r="J1388" s="59"/>
      <c r="K1388" s="51" t="str">
        <f t="shared" si="163"/>
        <v/>
      </c>
      <c r="L1388" s="22"/>
      <c r="M1388" s="60" t="str">
        <f t="shared" si="164"/>
        <v/>
      </c>
      <c r="N1388" s="5"/>
    </row>
    <row r="1389" spans="1:14" ht="10.5" x14ac:dyDescent="0.25">
      <c r="A1389" s="6">
        <f t="shared" si="166"/>
        <v>27</v>
      </c>
      <c r="B1389" s="25"/>
      <c r="C1389" s="78" t="s">
        <v>151</v>
      </c>
      <c r="E1389" s="13" t="s">
        <v>21</v>
      </c>
      <c r="F1389" s="22"/>
      <c r="G1389" s="59">
        <f>IF('[3]Total Proposed Rate Full Y1'!$AG1338="","",'[3]Total Proposed Rate Full Y1'!$AG1338)</f>
        <v>0.21508000000000002</v>
      </c>
      <c r="H1389" s="59"/>
      <c r="I1389" s="59">
        <f>IF('[4]Total Proposed Rate Full Y2'!$AG1393="","",'[4]Total Proposed Rate Full Y2'!$AG1393)</f>
        <v>0.22876000000000005</v>
      </c>
      <c r="J1389" s="59"/>
      <c r="K1389" s="59">
        <f t="shared" si="163"/>
        <v>1.3680000000000025E-2</v>
      </c>
      <c r="L1389" s="22"/>
      <c r="M1389" s="60">
        <f t="shared" si="164"/>
        <v>6.3604240282685631E-2</v>
      </c>
      <c r="N1389" s="5"/>
    </row>
    <row r="1390" spans="1:14" ht="10.5" x14ac:dyDescent="0.25">
      <c r="A1390" s="6">
        <f t="shared" si="166"/>
        <v>28</v>
      </c>
      <c r="B1390" s="25"/>
      <c r="C1390" s="78" t="s">
        <v>152</v>
      </c>
      <c r="E1390" s="13" t="s">
        <v>21</v>
      </c>
      <c r="F1390" s="52"/>
      <c r="G1390" s="59">
        <f>IF('[3]Total Proposed Rate Full Y1'!$AG1339="","",'[3]Total Proposed Rate Full Y1'!$AG1339)</f>
        <v>0.21454999999999999</v>
      </c>
      <c r="H1390" s="59"/>
      <c r="I1390" s="59">
        <f>IF('[4]Total Proposed Rate Full Y2'!$AG1394="","",'[4]Total Proposed Rate Full Y2'!$AG1394)</f>
        <v>0.22825000000000004</v>
      </c>
      <c r="J1390" s="59"/>
      <c r="K1390" s="59">
        <f t="shared" si="163"/>
        <v>1.3700000000000045E-2</v>
      </c>
      <c r="L1390" s="52"/>
      <c r="M1390" s="60">
        <f t="shared" si="164"/>
        <v>6.3854579352132582E-2</v>
      </c>
      <c r="N1390" s="5"/>
    </row>
    <row r="1391" spans="1:14" ht="10.5" x14ac:dyDescent="0.25">
      <c r="A1391" s="6">
        <f t="shared" si="166"/>
        <v>29</v>
      </c>
      <c r="B1391" s="25"/>
      <c r="C1391" s="41" t="s">
        <v>172</v>
      </c>
      <c r="E1391" s="1"/>
      <c r="F1391" s="22"/>
      <c r="G1391" s="59" t="str">
        <f>IF('[3]Total Proposed Rate Full Y1'!$AG1340="","",'[3]Total Proposed Rate Full Y1'!$AG1340)</f>
        <v/>
      </c>
      <c r="H1391" s="59"/>
      <c r="I1391" s="59" t="str">
        <f>IF('[4]Total Proposed Rate Full Y2'!$AG1395="","",'[4]Total Proposed Rate Full Y2'!$AG1395)</f>
        <v/>
      </c>
      <c r="J1391" s="59"/>
      <c r="K1391" s="59" t="str">
        <f t="shared" si="163"/>
        <v/>
      </c>
      <c r="L1391" s="22"/>
      <c r="M1391" s="60" t="str">
        <f t="shared" si="164"/>
        <v/>
      </c>
      <c r="N1391" s="5"/>
    </row>
    <row r="1392" spans="1:14" ht="10.5" x14ac:dyDescent="0.25">
      <c r="A1392" s="6">
        <f t="shared" si="166"/>
        <v>30</v>
      </c>
      <c r="B1392" s="25"/>
      <c r="C1392" s="78" t="s">
        <v>151</v>
      </c>
      <c r="E1392" s="13" t="s">
        <v>21</v>
      </c>
      <c r="F1392" s="52"/>
      <c r="G1392" s="59">
        <f>IF('[3]Total Proposed Rate Full Y1'!$AG1341="","",'[3]Total Proposed Rate Full Y1'!$AG1341)</f>
        <v>0.21508000000000002</v>
      </c>
      <c r="H1392" s="59"/>
      <c r="I1392" s="59">
        <f>IF('[4]Total Proposed Rate Full Y2'!$AG1396="","",'[4]Total Proposed Rate Full Y2'!$AG1396)</f>
        <v>0.22876000000000005</v>
      </c>
      <c r="J1392" s="59"/>
      <c r="K1392" s="59">
        <f t="shared" si="163"/>
        <v>1.3680000000000025E-2</v>
      </c>
      <c r="L1392" s="22"/>
      <c r="M1392" s="60">
        <f t="shared" si="164"/>
        <v>6.3604240282685631E-2</v>
      </c>
      <c r="N1392" s="5"/>
    </row>
    <row r="1393" spans="1:14" ht="10.5" x14ac:dyDescent="0.25">
      <c r="A1393" s="6">
        <f>+A1392+1</f>
        <v>31</v>
      </c>
      <c r="B1393" s="25"/>
      <c r="C1393" s="78" t="s">
        <v>152</v>
      </c>
      <c r="E1393" s="13" t="s">
        <v>21</v>
      </c>
      <c r="F1393" s="52"/>
      <c r="G1393" s="59">
        <f>IF('[3]Total Proposed Rate Full Y1'!$AG1342="","",'[3]Total Proposed Rate Full Y1'!$AG1342)</f>
        <v>0.21454999999999999</v>
      </c>
      <c r="H1393" s="59"/>
      <c r="I1393" s="59">
        <f>IF('[4]Total Proposed Rate Full Y2'!$AG1397="","",'[4]Total Proposed Rate Full Y2'!$AG1397)</f>
        <v>0.22825000000000004</v>
      </c>
      <c r="J1393" s="59"/>
      <c r="K1393" s="59">
        <f t="shared" si="163"/>
        <v>1.3700000000000045E-2</v>
      </c>
      <c r="L1393" s="22"/>
      <c r="M1393" s="60">
        <f t="shared" si="164"/>
        <v>6.3854579352132582E-2</v>
      </c>
      <c r="N1393" s="5"/>
    </row>
    <row r="1394" spans="1:14" ht="10.5" x14ac:dyDescent="0.25">
      <c r="A1394" s="6">
        <f t="shared" si="166"/>
        <v>32</v>
      </c>
      <c r="B1394" s="25"/>
      <c r="C1394" s="41" t="s">
        <v>174</v>
      </c>
      <c r="E1394" s="13"/>
      <c r="F1394" s="52"/>
      <c r="G1394" s="59" t="str">
        <f>IF('[3]Total Proposed Rate Full Y1'!$AG1343="","",'[3]Total Proposed Rate Full Y1'!$AG1343)</f>
        <v/>
      </c>
      <c r="H1394" s="59"/>
      <c r="I1394" s="59" t="str">
        <f>IF('[4]Total Proposed Rate Full Y2'!$AG1398="","",'[4]Total Proposed Rate Full Y2'!$AG1398)</f>
        <v/>
      </c>
      <c r="J1394" s="59"/>
      <c r="K1394" s="59" t="str">
        <f t="shared" ref="K1394:K1399" si="167">IF(I1394="","",+I1394-G1394)</f>
        <v/>
      </c>
      <c r="L1394" s="22"/>
      <c r="M1394" s="60" t="str">
        <f t="shared" si="164"/>
        <v/>
      </c>
      <c r="N1394" s="5"/>
    </row>
    <row r="1395" spans="1:14" ht="10.5" x14ac:dyDescent="0.25">
      <c r="A1395" s="6">
        <f t="shared" si="166"/>
        <v>33</v>
      </c>
      <c r="B1395" s="25"/>
      <c r="C1395" s="78" t="s">
        <v>151</v>
      </c>
      <c r="E1395" s="13" t="s">
        <v>21</v>
      </c>
      <c r="F1395" s="52"/>
      <c r="G1395" s="59">
        <f>IF('[3]Total Proposed Rate Full Y1'!$AG1344="","",'[3]Total Proposed Rate Full Y1'!$AG1344)</f>
        <v>0.20912</v>
      </c>
      <c r="H1395" s="59"/>
      <c r="I1395" s="59">
        <f>IF('[4]Total Proposed Rate Full Y2'!$AG1399="","",'[4]Total Proposed Rate Full Y2'!$AG1399)</f>
        <v>0.20623000000000002</v>
      </c>
      <c r="J1395" s="59"/>
      <c r="K1395" s="59">
        <f t="shared" si="167"/>
        <v>-2.8899999999999759E-3</v>
      </c>
      <c r="L1395" s="22"/>
      <c r="M1395" s="60">
        <f t="shared" si="164"/>
        <v>-1.3819816373374025E-2</v>
      </c>
      <c r="N1395" s="5"/>
    </row>
    <row r="1396" spans="1:14" ht="10.5" x14ac:dyDescent="0.25">
      <c r="A1396" s="6">
        <f t="shared" si="166"/>
        <v>34</v>
      </c>
      <c r="B1396" s="25"/>
      <c r="C1396" s="78" t="s">
        <v>152</v>
      </c>
      <c r="E1396" s="13" t="s">
        <v>21</v>
      </c>
      <c r="F1396" s="52"/>
      <c r="G1396" s="59">
        <f>IF('[3]Total Proposed Rate Full Y1'!$AG1345="","",'[3]Total Proposed Rate Full Y1'!$AG1345)</f>
        <v>0.20859</v>
      </c>
      <c r="H1396" s="59"/>
      <c r="I1396" s="59">
        <f>IF('[4]Total Proposed Rate Full Y2'!$AG1400="","",'[4]Total Proposed Rate Full Y2'!$AG1400)</f>
        <v>0.20572000000000001</v>
      </c>
      <c r="J1396" s="59"/>
      <c r="K1396" s="59">
        <f t="shared" si="167"/>
        <v>-2.8699999999999837E-3</v>
      </c>
      <c r="L1396" s="22"/>
      <c r="M1396" s="60">
        <f t="shared" si="164"/>
        <v>-1.3759048851814486E-2</v>
      </c>
      <c r="N1396" s="5"/>
    </row>
    <row r="1397" spans="1:14" ht="10.5" x14ac:dyDescent="0.25">
      <c r="A1397" s="6">
        <f t="shared" si="166"/>
        <v>35</v>
      </c>
      <c r="B1397" s="25"/>
      <c r="C1397" s="41" t="s">
        <v>175</v>
      </c>
      <c r="E1397" s="1"/>
      <c r="F1397" s="52"/>
      <c r="G1397" s="59" t="str">
        <f>IF('[3]Total Proposed Rate Full Y1'!$AG1346="","",'[3]Total Proposed Rate Full Y1'!$AG1346)</f>
        <v/>
      </c>
      <c r="H1397" s="59"/>
      <c r="I1397" s="59" t="str">
        <f>IF('[4]Total Proposed Rate Full Y2'!$AG1401="","",'[4]Total Proposed Rate Full Y2'!$AG1401)</f>
        <v/>
      </c>
      <c r="J1397" s="59"/>
      <c r="K1397" s="59" t="str">
        <f t="shared" si="167"/>
        <v/>
      </c>
      <c r="L1397" s="22"/>
      <c r="M1397" s="60" t="str">
        <f t="shared" si="164"/>
        <v/>
      </c>
      <c r="N1397" s="5"/>
    </row>
    <row r="1398" spans="1:14" ht="10.5" x14ac:dyDescent="0.25">
      <c r="A1398" s="6">
        <f t="shared" si="166"/>
        <v>36</v>
      </c>
      <c r="B1398" s="25"/>
      <c r="C1398" s="78" t="s">
        <v>151</v>
      </c>
      <c r="E1398" s="13" t="s">
        <v>21</v>
      </c>
      <c r="F1398" s="52"/>
      <c r="G1398" s="59">
        <f>IF('[3]Total Proposed Rate Full Y1'!$AG1347="","",'[3]Total Proposed Rate Full Y1'!$AG1347)</f>
        <v>0.20912</v>
      </c>
      <c r="H1398" s="59"/>
      <c r="I1398" s="59">
        <f>IF('[4]Total Proposed Rate Full Y2'!$AG1402="","",'[4]Total Proposed Rate Full Y2'!$AG1402)</f>
        <v>0.20623000000000002</v>
      </c>
      <c r="J1398" s="59"/>
      <c r="K1398" s="59">
        <f t="shared" si="167"/>
        <v>-2.8899999999999759E-3</v>
      </c>
      <c r="L1398" s="22"/>
      <c r="M1398" s="60">
        <f t="shared" si="164"/>
        <v>-1.3819816373374025E-2</v>
      </c>
      <c r="N1398" s="5"/>
    </row>
    <row r="1399" spans="1:14" ht="10.5" x14ac:dyDescent="0.25">
      <c r="A1399" s="6">
        <f t="shared" si="166"/>
        <v>37</v>
      </c>
      <c r="B1399" s="25"/>
      <c r="C1399" s="78" t="s">
        <v>152</v>
      </c>
      <c r="E1399" s="13" t="s">
        <v>21</v>
      </c>
      <c r="F1399" s="22"/>
      <c r="G1399" s="59">
        <f>IF('[3]Total Proposed Rate Full Y1'!$AG1348="","",'[3]Total Proposed Rate Full Y1'!$AG1348)</f>
        <v>0.20859</v>
      </c>
      <c r="H1399" s="59"/>
      <c r="I1399" s="59">
        <f>IF('[4]Total Proposed Rate Full Y2'!$AG1403="","",'[4]Total Proposed Rate Full Y2'!$AG1403)</f>
        <v>0.20572000000000001</v>
      </c>
      <c r="J1399" s="59"/>
      <c r="K1399" s="59">
        <f t="shared" si="167"/>
        <v>-2.8699999999999837E-3</v>
      </c>
      <c r="L1399" s="22"/>
      <c r="M1399" s="60">
        <f t="shared" si="164"/>
        <v>-1.3759048851814486E-2</v>
      </c>
      <c r="N1399" s="5"/>
    </row>
    <row r="1400" spans="1:14" x14ac:dyDescent="0.2">
      <c r="C1400" s="1"/>
      <c r="E1400" s="1"/>
      <c r="F1400" s="22"/>
      <c r="G1400" s="51" t="str">
        <f>IF('[3]Total Proposed Rate Full Y1'!$AG1349="","",'[3]Total Proposed Rate Full Y1'!$AG1349)</f>
        <v/>
      </c>
      <c r="H1400" s="59"/>
      <c r="I1400" s="51" t="str">
        <f>IF('[4]Total Proposed Rate Full Y2'!$AG1405="","",'[4]Total Proposed Rate Full Y2'!$AG1405)</f>
        <v/>
      </c>
      <c r="J1400" s="59"/>
      <c r="K1400" s="51" t="str">
        <f t="shared" si="163"/>
        <v/>
      </c>
      <c r="L1400" s="22"/>
      <c r="M1400" s="60" t="str">
        <f t="shared" si="164"/>
        <v/>
      </c>
      <c r="N1400" s="5"/>
    </row>
    <row r="1401" spans="1:14" ht="10.5" x14ac:dyDescent="0.25">
      <c r="A1401" s="6">
        <v>1</v>
      </c>
      <c r="B1401" s="1"/>
      <c r="C1401" s="12" t="s">
        <v>188</v>
      </c>
      <c r="E1401" s="1"/>
      <c r="F1401" s="22"/>
      <c r="G1401" s="51" t="str">
        <f>IF('[3]Total Proposed Rate Full Y1'!$AG1350="","",'[3]Total Proposed Rate Full Y1'!$AG1350)</f>
        <v/>
      </c>
      <c r="H1401" s="59"/>
      <c r="I1401" s="51" t="str">
        <f>IF('[4]Total Proposed Rate Full Y2'!$AG1406="","",'[4]Total Proposed Rate Full Y2'!$AG1406)</f>
        <v/>
      </c>
      <c r="J1401" s="59"/>
      <c r="K1401" s="51" t="str">
        <f t="shared" si="163"/>
        <v/>
      </c>
      <c r="L1401" s="22"/>
      <c r="M1401" s="60" t="str">
        <f t="shared" si="164"/>
        <v/>
      </c>
      <c r="N1401" s="5"/>
    </row>
    <row r="1402" spans="1:14" x14ac:dyDescent="0.2">
      <c r="A1402" s="6">
        <f>+A1401+1</f>
        <v>2</v>
      </c>
      <c r="B1402" s="1"/>
      <c r="C1402" s="28" t="s">
        <v>12</v>
      </c>
      <c r="E1402" s="14"/>
      <c r="F1402" s="52"/>
      <c r="G1402" s="51" t="str">
        <f>IF('[3]Total Proposed Rate Full Y1'!$AG1351="","",'[3]Total Proposed Rate Full Y1'!$AG1351)</f>
        <v/>
      </c>
      <c r="H1402" s="59"/>
      <c r="I1402" s="51" t="str">
        <f>IF('[4]Total Proposed Rate Full Y2'!$AG1407="","",'[4]Total Proposed Rate Full Y2'!$AG1407)</f>
        <v/>
      </c>
      <c r="J1402" s="59"/>
      <c r="K1402" s="51" t="str">
        <f t="shared" si="163"/>
        <v/>
      </c>
      <c r="L1402" s="52"/>
      <c r="M1402" s="60" t="str">
        <f t="shared" si="164"/>
        <v/>
      </c>
      <c r="N1402" s="5"/>
    </row>
    <row r="1403" spans="1:14" x14ac:dyDescent="0.2">
      <c r="A1403" s="6">
        <f t="shared" ref="A1403:A1443" si="168">+A1402+1</f>
        <v>3</v>
      </c>
      <c r="B1403" s="1"/>
      <c r="C1403" s="77" t="s">
        <v>151</v>
      </c>
      <c r="E1403" s="13"/>
      <c r="F1403" s="52"/>
      <c r="G1403" s="51" t="str">
        <f>IF('[3]Total Proposed Rate Full Y1'!$AG1352="","",'[3]Total Proposed Rate Full Y1'!$AG1352)</f>
        <v/>
      </c>
      <c r="H1403" s="59"/>
      <c r="I1403" s="51" t="str">
        <f>IF('[4]Total Proposed Rate Full Y2'!$AG1407="","",'[4]Total Proposed Rate Full Y2'!$AG1407)</f>
        <v/>
      </c>
      <c r="J1403" s="59"/>
      <c r="K1403" s="51" t="str">
        <f t="shared" si="163"/>
        <v/>
      </c>
      <c r="L1403" s="52"/>
      <c r="M1403" s="60" t="str">
        <f t="shared" si="164"/>
        <v/>
      </c>
      <c r="N1403" s="5"/>
    </row>
    <row r="1404" spans="1:14" x14ac:dyDescent="0.2">
      <c r="A1404" s="6">
        <f t="shared" si="168"/>
        <v>4</v>
      </c>
      <c r="B1404" s="1"/>
      <c r="C1404" s="105" t="s">
        <v>145</v>
      </c>
      <c r="E1404" s="14" t="s">
        <v>13</v>
      </c>
      <c r="F1404" s="21"/>
      <c r="G1404" s="51">
        <f>IF('[3]Total Proposed Rate Full Y1'!$AG1353="","",'[3]Total Proposed Rate Full Y1'!$AG1353)</f>
        <v>24.55</v>
      </c>
      <c r="H1404" s="51"/>
      <c r="I1404" s="51">
        <f>IF('[4]Total Proposed Rate Full Y2'!$AG1408="","",'[4]Total Proposed Rate Full Y2'!$AG1408)</f>
        <v>24.55</v>
      </c>
      <c r="J1404" s="59"/>
      <c r="K1404" s="51">
        <f t="shared" si="163"/>
        <v>0</v>
      </c>
      <c r="L1404" s="22"/>
      <c r="M1404" s="60">
        <f t="shared" si="164"/>
        <v>0</v>
      </c>
      <c r="N1404" s="5"/>
    </row>
    <row r="1405" spans="1:14" x14ac:dyDescent="0.2">
      <c r="A1405" s="6">
        <f t="shared" si="168"/>
        <v>5</v>
      </c>
      <c r="B1405" s="1"/>
      <c r="C1405" s="105" t="s">
        <v>146</v>
      </c>
      <c r="E1405" s="14" t="s">
        <v>13</v>
      </c>
      <c r="F1405" s="21"/>
      <c r="G1405" s="51">
        <f>IF('[3]Total Proposed Rate Full Y1'!$AG1354="","",'[3]Total Proposed Rate Full Y1'!$AG1354)</f>
        <v>72.25</v>
      </c>
      <c r="H1405" s="51"/>
      <c r="I1405" s="51">
        <f>IF('[4]Total Proposed Rate Full Y2'!$AG1409="","",'[4]Total Proposed Rate Full Y2'!$AG1409)</f>
        <v>72.25</v>
      </c>
      <c r="J1405" s="59"/>
      <c r="K1405" s="51">
        <f t="shared" si="163"/>
        <v>0</v>
      </c>
      <c r="L1405" s="22"/>
      <c r="M1405" s="60">
        <f t="shared" si="164"/>
        <v>0</v>
      </c>
      <c r="N1405" s="5"/>
    </row>
    <row r="1406" spans="1:14" x14ac:dyDescent="0.2">
      <c r="A1406" s="6">
        <f t="shared" si="168"/>
        <v>6</v>
      </c>
      <c r="B1406" s="1"/>
      <c r="C1406" s="105" t="s">
        <v>147</v>
      </c>
      <c r="E1406" s="14" t="s">
        <v>13</v>
      </c>
      <c r="F1406" s="52"/>
      <c r="G1406" s="51">
        <f>IF('[3]Total Proposed Rate Full Y1'!$AG1355="","",'[3]Total Proposed Rate Full Y1'!$AG1355)</f>
        <v>183.5</v>
      </c>
      <c r="H1406" s="51"/>
      <c r="I1406" s="51">
        <f>IF('[4]Total Proposed Rate Full Y2'!$AG1410="","",'[4]Total Proposed Rate Full Y2'!$AG1410)</f>
        <v>183.5</v>
      </c>
      <c r="J1406" s="59"/>
      <c r="K1406" s="51">
        <f t="shared" si="163"/>
        <v>0</v>
      </c>
      <c r="L1406" s="22"/>
      <c r="M1406" s="60">
        <f t="shared" si="164"/>
        <v>0</v>
      </c>
      <c r="N1406" s="5"/>
    </row>
    <row r="1407" spans="1:14" x14ac:dyDescent="0.2">
      <c r="A1407" s="6">
        <f t="shared" si="168"/>
        <v>7</v>
      </c>
      <c r="B1407" s="1"/>
      <c r="C1407" s="105" t="s">
        <v>193</v>
      </c>
      <c r="E1407" s="14" t="s">
        <v>13</v>
      </c>
      <c r="F1407" s="21"/>
      <c r="G1407" s="51">
        <f>IF('[3]Total Proposed Rate Full Y1'!$AG1356="","",'[3]Total Proposed Rate Full Y1'!$AG1356)</f>
        <v>536.08000000000004</v>
      </c>
      <c r="H1407" s="51"/>
      <c r="I1407" s="51">
        <f>IF('[4]Total Proposed Rate Full Y2'!$AG1411="","",'[4]Total Proposed Rate Full Y2'!$AG1411)</f>
        <v>536.08000000000004</v>
      </c>
      <c r="J1407" s="59"/>
      <c r="K1407" s="51">
        <f t="shared" si="163"/>
        <v>0</v>
      </c>
      <c r="L1407" s="22"/>
      <c r="M1407" s="60">
        <f t="shared" si="164"/>
        <v>0</v>
      </c>
      <c r="N1407" s="5"/>
    </row>
    <row r="1408" spans="1:14" x14ac:dyDescent="0.2">
      <c r="A1408" s="6">
        <f t="shared" si="168"/>
        <v>8</v>
      </c>
      <c r="B1408" s="1"/>
      <c r="C1408" s="80" t="s">
        <v>92</v>
      </c>
      <c r="E1408" s="16"/>
      <c r="F1408" s="21"/>
      <c r="G1408" s="51" t="str">
        <f>IF('[3]Total Proposed Rate Full Y1'!$AG1357="","",'[3]Total Proposed Rate Full Y1'!$AG1357)</f>
        <v/>
      </c>
      <c r="H1408" s="59"/>
      <c r="I1408" s="51" t="str">
        <f>IF('[4]Total Proposed Rate Full Y2'!$AG1412="","",'[4]Total Proposed Rate Full Y2'!$AG1412)</f>
        <v/>
      </c>
      <c r="J1408" s="59"/>
      <c r="K1408" s="51" t="str">
        <f t="shared" si="163"/>
        <v/>
      </c>
      <c r="L1408" s="4"/>
      <c r="M1408" s="60" t="str">
        <f t="shared" si="164"/>
        <v/>
      </c>
      <c r="N1408" s="5"/>
    </row>
    <row r="1409" spans="1:14" x14ac:dyDescent="0.2">
      <c r="A1409" s="6">
        <f t="shared" si="168"/>
        <v>9</v>
      </c>
      <c r="B1409" s="1"/>
      <c r="C1409" s="105" t="s">
        <v>145</v>
      </c>
      <c r="E1409" s="14" t="s">
        <v>13</v>
      </c>
      <c r="F1409" s="52"/>
      <c r="G1409" s="51">
        <f>IF('[3]Total Proposed Rate Full Y1'!$AG1358="","",'[3]Total Proposed Rate Full Y1'!$AG1358)</f>
        <v>49.67</v>
      </c>
      <c r="H1409" s="51"/>
      <c r="I1409" s="51">
        <f>IF('[4]Total Proposed Rate Full Y2'!$AG1413="","",'[4]Total Proposed Rate Full Y2'!$AG1413)</f>
        <v>49.67</v>
      </c>
      <c r="J1409" s="59"/>
      <c r="K1409" s="51">
        <f t="shared" si="163"/>
        <v>0</v>
      </c>
      <c r="L1409" s="22"/>
      <c r="M1409" s="60">
        <f t="shared" si="164"/>
        <v>0</v>
      </c>
      <c r="N1409" s="5"/>
    </row>
    <row r="1410" spans="1:14" x14ac:dyDescent="0.2">
      <c r="A1410" s="6">
        <f t="shared" si="168"/>
        <v>10</v>
      </c>
      <c r="B1410" s="1"/>
      <c r="C1410" s="105" t="s">
        <v>146</v>
      </c>
      <c r="E1410" s="14" t="s">
        <v>13</v>
      </c>
      <c r="F1410" s="21"/>
      <c r="G1410" s="51">
        <f>IF('[3]Total Proposed Rate Full Y1'!$AG1359="","",'[3]Total Proposed Rate Full Y1'!$AG1359)</f>
        <v>80.400000000000006</v>
      </c>
      <c r="H1410" s="51"/>
      <c r="I1410" s="51">
        <f>IF('[4]Total Proposed Rate Full Y2'!$AG1414="","",'[4]Total Proposed Rate Full Y2'!$AG1414)</f>
        <v>80.400000000000006</v>
      </c>
      <c r="J1410" s="59"/>
      <c r="K1410" s="51">
        <f t="shared" si="163"/>
        <v>0</v>
      </c>
      <c r="L1410" s="22"/>
      <c r="M1410" s="60">
        <f t="shared" si="164"/>
        <v>0</v>
      </c>
      <c r="N1410" s="5"/>
    </row>
    <row r="1411" spans="1:14" x14ac:dyDescent="0.2">
      <c r="A1411" s="6">
        <f t="shared" si="168"/>
        <v>11</v>
      </c>
      <c r="B1411" s="1"/>
      <c r="C1411" s="105" t="s">
        <v>147</v>
      </c>
      <c r="E1411" s="14" t="s">
        <v>13</v>
      </c>
      <c r="F1411" s="21"/>
      <c r="G1411" s="51">
        <f>IF('[3]Total Proposed Rate Full Y1'!$AG1360="","",'[3]Total Proposed Rate Full Y1'!$AG1360)</f>
        <v>143.24</v>
      </c>
      <c r="H1411" s="51"/>
      <c r="I1411" s="51">
        <f>IF('[4]Total Proposed Rate Full Y2'!$AG1415="","",'[4]Total Proposed Rate Full Y2'!$AG1415)</f>
        <v>143.24</v>
      </c>
      <c r="J1411" s="59"/>
      <c r="K1411" s="51">
        <f t="shared" si="163"/>
        <v>0</v>
      </c>
      <c r="L1411" s="22"/>
      <c r="M1411" s="60">
        <f t="shared" si="164"/>
        <v>0</v>
      </c>
      <c r="N1411" s="5"/>
    </row>
    <row r="1412" spans="1:14" x14ac:dyDescent="0.2">
      <c r="A1412" s="6">
        <f t="shared" si="168"/>
        <v>12</v>
      </c>
      <c r="B1412" s="1"/>
      <c r="C1412" s="105" t="s">
        <v>193</v>
      </c>
      <c r="E1412" s="14" t="s">
        <v>13</v>
      </c>
      <c r="F1412" s="52"/>
      <c r="G1412" s="51">
        <f>IF('[3]Total Proposed Rate Full Y1'!$AG1361="","",'[3]Total Proposed Rate Full Y1'!$AG1361)</f>
        <v>464.92</v>
      </c>
      <c r="H1412" s="51"/>
      <c r="I1412" s="51">
        <f>IF('[4]Total Proposed Rate Full Y2'!$AG1416="","",'[4]Total Proposed Rate Full Y2'!$AG1416)</f>
        <v>464.92</v>
      </c>
      <c r="J1412" s="59"/>
      <c r="K1412" s="51">
        <f t="shared" si="163"/>
        <v>0</v>
      </c>
      <c r="L1412" s="22"/>
      <c r="M1412" s="60">
        <f t="shared" si="164"/>
        <v>0</v>
      </c>
      <c r="N1412" s="5"/>
    </row>
    <row r="1413" spans="1:14" x14ac:dyDescent="0.2">
      <c r="A1413" s="6">
        <f t="shared" si="168"/>
        <v>13</v>
      </c>
      <c r="B1413" s="1"/>
      <c r="C1413" s="19" t="s">
        <v>14</v>
      </c>
      <c r="E1413" s="16"/>
      <c r="F1413" s="21"/>
      <c r="G1413" s="51" t="str">
        <f>IF('[3]Total Proposed Rate Full Y1'!$AG1362="","",'[3]Total Proposed Rate Full Y1'!$AG1362)</f>
        <v/>
      </c>
      <c r="H1413" s="59"/>
      <c r="I1413" s="51" t="str">
        <f>IF('[4]Total Proposed Rate Full Y2'!$AG1417="","",'[4]Total Proposed Rate Full Y2'!$AG1417)</f>
        <v/>
      </c>
      <c r="J1413" s="59"/>
      <c r="K1413" s="51" t="str">
        <f t="shared" si="163"/>
        <v/>
      </c>
      <c r="L1413" s="4"/>
      <c r="M1413" s="60" t="str">
        <f t="shared" si="164"/>
        <v/>
      </c>
      <c r="N1413" s="5"/>
    </row>
    <row r="1414" spans="1:14" x14ac:dyDescent="0.2">
      <c r="A1414" s="6">
        <f t="shared" si="168"/>
        <v>14</v>
      </c>
      <c r="B1414" s="1"/>
      <c r="C1414" s="79" t="s">
        <v>91</v>
      </c>
      <c r="E1414" s="14" t="s">
        <v>15</v>
      </c>
      <c r="F1414" s="21"/>
      <c r="G1414" s="51">
        <f>IF('[3]Total Proposed Rate Full Y1'!$AG1363="","",'[3]Total Proposed Rate Full Y1'!$AG1363)</f>
        <v>0</v>
      </c>
      <c r="H1414" s="51"/>
      <c r="I1414" s="51">
        <f>IF('[4]Total Proposed Rate Full Y2'!$AG1418="","",'[4]Total Proposed Rate Full Y2'!$AG1418)</f>
        <v>0</v>
      </c>
      <c r="J1414" s="59"/>
      <c r="K1414" s="51">
        <f t="shared" si="163"/>
        <v>0</v>
      </c>
      <c r="L1414" s="22"/>
      <c r="M1414" s="60">
        <f t="shared" si="164"/>
        <v>0</v>
      </c>
      <c r="N1414" s="5"/>
    </row>
    <row r="1415" spans="1:14" x14ac:dyDescent="0.2">
      <c r="A1415" s="6">
        <f t="shared" si="168"/>
        <v>15</v>
      </c>
      <c r="B1415" s="1"/>
      <c r="C1415" s="79" t="s">
        <v>92</v>
      </c>
      <c r="E1415" s="14" t="s">
        <v>15</v>
      </c>
      <c r="F1415" s="52"/>
      <c r="G1415" s="51">
        <f>IF('[3]Total Proposed Rate Full Y1'!$AG1364="","",'[3]Total Proposed Rate Full Y1'!$AG1364)</f>
        <v>0</v>
      </c>
      <c r="H1415" s="51"/>
      <c r="I1415" s="51">
        <f>IF('[4]Total Proposed Rate Full Y2'!$AG1419="","",'[4]Total Proposed Rate Full Y2'!$AG1419)</f>
        <v>0</v>
      </c>
      <c r="J1415" s="59"/>
      <c r="K1415" s="51">
        <f t="shared" si="163"/>
        <v>0</v>
      </c>
      <c r="L1415" s="22"/>
      <c r="M1415" s="60">
        <f t="shared" si="164"/>
        <v>0</v>
      </c>
      <c r="N1415" s="5"/>
    </row>
    <row r="1416" spans="1:14" x14ac:dyDescent="0.2">
      <c r="A1416" s="6">
        <f t="shared" si="168"/>
        <v>16</v>
      </c>
      <c r="B1416" s="1"/>
      <c r="C1416" s="42" t="s">
        <v>165</v>
      </c>
      <c r="F1416" s="21"/>
      <c r="G1416" s="51" t="str">
        <f>IF('[3]Total Proposed Rate Full Y1'!$AG1365="","",'[3]Total Proposed Rate Full Y1'!$AG1365)</f>
        <v/>
      </c>
      <c r="H1416" s="59"/>
      <c r="I1416" s="51" t="str">
        <f>IF('[4]Total Proposed Rate Full Y2'!$AG1420="","",'[4]Total Proposed Rate Full Y2'!$AG1420)</f>
        <v/>
      </c>
      <c r="J1416" s="59"/>
      <c r="K1416" s="59" t="str">
        <f t="shared" ref="K1416:K1479" si="169">IF(I1416="","",+I1416-G1416)</f>
        <v/>
      </c>
      <c r="L1416" s="4"/>
      <c r="M1416" s="60" t="str">
        <f t="shared" ref="M1416:M1479" si="170">IF(K1416="","",+IFERROR(K1416/G1416,0))</f>
        <v/>
      </c>
      <c r="N1416" s="5"/>
    </row>
    <row r="1417" spans="1:14" x14ac:dyDescent="0.2">
      <c r="A1417" s="6">
        <f t="shared" si="168"/>
        <v>17</v>
      </c>
      <c r="B1417" s="1"/>
      <c r="C1417" s="79" t="s">
        <v>91</v>
      </c>
      <c r="E1417" s="14" t="s">
        <v>15</v>
      </c>
      <c r="F1417" s="21"/>
      <c r="G1417" s="51">
        <f>IF('[3]Total Proposed Rate Full Y1'!$AG1366="","",'[3]Total Proposed Rate Full Y1'!$AG1366)</f>
        <v>0</v>
      </c>
      <c r="H1417" s="51"/>
      <c r="I1417" s="51">
        <f>IF('[4]Total Proposed Rate Full Y2'!$AG1421="","",'[4]Total Proposed Rate Full Y2'!$AG1421)</f>
        <v>0</v>
      </c>
      <c r="J1417" s="51"/>
      <c r="K1417" s="51">
        <f t="shared" si="169"/>
        <v>0</v>
      </c>
      <c r="L1417" s="22"/>
      <c r="M1417" s="60">
        <f t="shared" si="170"/>
        <v>0</v>
      </c>
      <c r="N1417" s="5"/>
    </row>
    <row r="1418" spans="1:14" x14ac:dyDescent="0.2">
      <c r="A1418" s="6">
        <f t="shared" si="168"/>
        <v>18</v>
      </c>
      <c r="B1418" s="1"/>
      <c r="C1418" s="79" t="s">
        <v>92</v>
      </c>
      <c r="E1418" s="14" t="s">
        <v>15</v>
      </c>
      <c r="F1418" s="52"/>
      <c r="G1418" s="51">
        <f>IF('[3]Total Proposed Rate Full Y1'!$AG1367="","",'[3]Total Proposed Rate Full Y1'!$AG1367)</f>
        <v>0</v>
      </c>
      <c r="H1418" s="51"/>
      <c r="I1418" s="51">
        <f>IF('[4]Total Proposed Rate Full Y2'!$AG1422="","",'[4]Total Proposed Rate Full Y2'!$AG1422)</f>
        <v>0</v>
      </c>
      <c r="J1418" s="51"/>
      <c r="K1418" s="51">
        <f t="shared" si="169"/>
        <v>0</v>
      </c>
      <c r="L1418" s="22"/>
      <c r="M1418" s="60">
        <f t="shared" si="170"/>
        <v>0</v>
      </c>
      <c r="N1418" s="5"/>
    </row>
    <row r="1419" spans="1:14" x14ac:dyDescent="0.2">
      <c r="A1419" s="6">
        <f t="shared" si="168"/>
        <v>19</v>
      </c>
      <c r="B1419" s="1"/>
      <c r="C1419" s="19" t="s">
        <v>93</v>
      </c>
      <c r="E1419" s="14"/>
      <c r="F1419" s="21"/>
      <c r="G1419" s="51" t="str">
        <f>IF('[3]Total Proposed Rate Full Y1'!$AG1368="","",'[3]Total Proposed Rate Full Y1'!$AG1368)</f>
        <v/>
      </c>
      <c r="H1419" s="51"/>
      <c r="I1419" s="51" t="str">
        <f>IF('[4]Total Proposed Rate Full Y2'!$AG1423="","",'[4]Total Proposed Rate Full Y2'!$AG1423)</f>
        <v/>
      </c>
      <c r="J1419" s="51"/>
      <c r="K1419" s="51" t="str">
        <f t="shared" si="169"/>
        <v/>
      </c>
      <c r="L1419" s="4"/>
      <c r="M1419" s="60" t="str">
        <f t="shared" si="170"/>
        <v/>
      </c>
      <c r="N1419" s="5"/>
    </row>
    <row r="1420" spans="1:14" x14ac:dyDescent="0.2">
      <c r="A1420" s="6">
        <f t="shared" si="168"/>
        <v>20</v>
      </c>
      <c r="B1420" s="1"/>
      <c r="C1420" s="79" t="s">
        <v>91</v>
      </c>
      <c r="E1420" s="14" t="s">
        <v>15</v>
      </c>
      <c r="F1420" s="21"/>
      <c r="G1420" s="51">
        <f>IF('[3]Total Proposed Rate Full Y1'!$AG1369="","",'[3]Total Proposed Rate Full Y1'!$AG1369)</f>
        <v>0</v>
      </c>
      <c r="H1420" s="51"/>
      <c r="I1420" s="51">
        <f>IF('[4]Total Proposed Rate Full Y2'!$AG1424="","",'[4]Total Proposed Rate Full Y2'!$AG1424)</f>
        <v>0</v>
      </c>
      <c r="J1420" s="51"/>
      <c r="K1420" s="51">
        <f t="shared" si="169"/>
        <v>0</v>
      </c>
      <c r="L1420" s="22"/>
      <c r="M1420" s="60">
        <f t="shared" si="170"/>
        <v>0</v>
      </c>
      <c r="N1420" s="5"/>
    </row>
    <row r="1421" spans="1:14" x14ac:dyDescent="0.2">
      <c r="A1421" s="6">
        <f t="shared" si="168"/>
        <v>21</v>
      </c>
      <c r="B1421" s="1"/>
      <c r="C1421" s="79" t="s">
        <v>92</v>
      </c>
      <c r="E1421" s="14" t="s">
        <v>15</v>
      </c>
      <c r="F1421" s="52"/>
      <c r="G1421" s="51">
        <f>IF('[3]Total Proposed Rate Full Y1'!$AG1370="","",'[3]Total Proposed Rate Full Y1'!$AG1370)</f>
        <v>0</v>
      </c>
      <c r="H1421" s="51"/>
      <c r="I1421" s="51">
        <f>IF('[4]Total Proposed Rate Full Y2'!$AG1425="","",'[4]Total Proposed Rate Full Y2'!$AG1425)</f>
        <v>0</v>
      </c>
      <c r="J1421" s="51"/>
      <c r="K1421" s="51">
        <f t="shared" si="169"/>
        <v>0</v>
      </c>
      <c r="L1421" s="22"/>
      <c r="M1421" s="60">
        <f t="shared" si="170"/>
        <v>0</v>
      </c>
      <c r="N1421" s="5"/>
    </row>
    <row r="1422" spans="1:14" x14ac:dyDescent="0.2">
      <c r="A1422" s="6">
        <f t="shared" si="168"/>
        <v>22</v>
      </c>
      <c r="B1422" s="1"/>
      <c r="C1422" s="19" t="s">
        <v>94</v>
      </c>
      <c r="E1422" s="14"/>
      <c r="F1422" s="52"/>
      <c r="G1422" s="51" t="str">
        <f>IF('[3]Total Proposed Rate Full Y1'!$AG1371="","",'[3]Total Proposed Rate Full Y1'!$AG1371)</f>
        <v/>
      </c>
      <c r="H1422" s="51"/>
      <c r="I1422" s="51" t="str">
        <f>IF('[4]Total Proposed Rate Full Y2'!$AG1426="","",'[4]Total Proposed Rate Full Y2'!$AG1426)</f>
        <v/>
      </c>
      <c r="J1422" s="51"/>
      <c r="K1422" s="51" t="str">
        <f t="shared" si="169"/>
        <v/>
      </c>
      <c r="L1422" s="52"/>
      <c r="M1422" s="60" t="str">
        <f t="shared" si="170"/>
        <v/>
      </c>
      <c r="N1422" s="5"/>
    </row>
    <row r="1423" spans="1:14" x14ac:dyDescent="0.2">
      <c r="A1423" s="6">
        <f t="shared" si="168"/>
        <v>23</v>
      </c>
      <c r="B1423" s="1"/>
      <c r="C1423" s="79" t="s">
        <v>91</v>
      </c>
      <c r="E1423" s="14" t="s">
        <v>15</v>
      </c>
      <c r="G1423" s="51">
        <f>IF('[3]Total Proposed Rate Full Y1'!$AG1372="","",'[3]Total Proposed Rate Full Y1'!$AG1372)</f>
        <v>0</v>
      </c>
      <c r="H1423" s="51"/>
      <c r="I1423" s="51">
        <f>IF('[4]Total Proposed Rate Full Y2'!$AG1427="","",'[4]Total Proposed Rate Full Y2'!$AG1427)</f>
        <v>0</v>
      </c>
      <c r="J1423" s="51"/>
      <c r="K1423" s="51">
        <f t="shared" si="169"/>
        <v>0</v>
      </c>
      <c r="L1423" s="22"/>
      <c r="M1423" s="60">
        <f t="shared" si="170"/>
        <v>0</v>
      </c>
      <c r="N1423" s="5"/>
    </row>
    <row r="1424" spans="1:14" x14ac:dyDescent="0.2">
      <c r="A1424" s="6">
        <f t="shared" si="168"/>
        <v>24</v>
      </c>
      <c r="B1424" s="1"/>
      <c r="C1424" s="79" t="s">
        <v>92</v>
      </c>
      <c r="E1424" s="14" t="s">
        <v>15</v>
      </c>
      <c r="F1424" s="52"/>
      <c r="G1424" s="51">
        <f>IF('[3]Total Proposed Rate Full Y1'!$AG1373="","",'[3]Total Proposed Rate Full Y1'!$AG1373)</f>
        <v>0</v>
      </c>
      <c r="H1424" s="51"/>
      <c r="I1424" s="51">
        <f>IF('[4]Total Proposed Rate Full Y2'!$AG1428="","",'[4]Total Proposed Rate Full Y2'!$AG1428)</f>
        <v>0</v>
      </c>
      <c r="J1424" s="51"/>
      <c r="K1424" s="51">
        <f t="shared" si="169"/>
        <v>0</v>
      </c>
      <c r="L1424" s="22"/>
      <c r="M1424" s="60">
        <f t="shared" si="170"/>
        <v>0</v>
      </c>
      <c r="N1424" s="5"/>
    </row>
    <row r="1425" spans="1:14" x14ac:dyDescent="0.2">
      <c r="A1425" s="6">
        <f t="shared" si="168"/>
        <v>25</v>
      </c>
      <c r="B1425" s="1"/>
      <c r="C1425" s="19" t="s">
        <v>72</v>
      </c>
      <c r="E1425" s="1"/>
      <c r="F1425" s="52"/>
      <c r="G1425" s="59" t="str">
        <f>IF('[3]Total Proposed Rate Full Y1'!$AG1374="","",'[3]Total Proposed Rate Full Y1'!$AG1374)</f>
        <v/>
      </c>
      <c r="H1425" s="59"/>
      <c r="I1425" s="59" t="str">
        <f>IF('[4]Total Proposed Rate Full Y2'!$AG1430="","",'[4]Total Proposed Rate Full Y2'!$AG1430)</f>
        <v/>
      </c>
      <c r="J1425" s="59"/>
      <c r="K1425" s="59" t="str">
        <f t="shared" si="169"/>
        <v/>
      </c>
      <c r="L1425" s="22"/>
      <c r="M1425" s="60" t="str">
        <f t="shared" si="170"/>
        <v/>
      </c>
      <c r="N1425" s="5"/>
    </row>
    <row r="1426" spans="1:14" x14ac:dyDescent="0.2">
      <c r="A1426" s="6">
        <f t="shared" si="168"/>
        <v>26</v>
      </c>
      <c r="B1426" s="1"/>
      <c r="C1426" s="42" t="s">
        <v>97</v>
      </c>
      <c r="E1426" s="1"/>
      <c r="F1426" s="52"/>
      <c r="G1426" s="59" t="str">
        <f>IF('[3]Total Proposed Rate Full Y1'!$AG1375="","",'[3]Total Proposed Rate Full Y1'!$AG1375)</f>
        <v/>
      </c>
      <c r="H1426" s="59"/>
      <c r="I1426" s="59" t="str">
        <f>IF('[4]Total Proposed Rate Full Y2'!$AG1429="","",'[4]Total Proposed Rate Full Y2'!$AG1429)</f>
        <v/>
      </c>
      <c r="J1426" s="59"/>
      <c r="K1426" s="59" t="str">
        <f t="shared" si="169"/>
        <v/>
      </c>
      <c r="L1426" s="22"/>
      <c r="M1426" s="60" t="str">
        <f t="shared" si="170"/>
        <v/>
      </c>
      <c r="N1426" s="5"/>
    </row>
    <row r="1427" spans="1:14" x14ac:dyDescent="0.2">
      <c r="A1427" s="6">
        <f t="shared" si="168"/>
        <v>27</v>
      </c>
      <c r="B1427" s="1"/>
      <c r="C1427" s="79" t="s">
        <v>95</v>
      </c>
      <c r="E1427" s="13" t="s">
        <v>21</v>
      </c>
      <c r="F1427" s="22"/>
      <c r="G1427" s="59">
        <f>IF('[3]Total Proposed Rate Full Y1'!$AG1376="","",'[3]Total Proposed Rate Full Y1'!$AG1376)</f>
        <v>0.3881</v>
      </c>
      <c r="H1427" s="59"/>
      <c r="I1427" s="59">
        <f>IF('[4]Total Proposed Rate Full Y2'!$AG1431="","",'[4]Total Proposed Rate Full Y2'!$AG1431)</f>
        <v>0.38638</v>
      </c>
      <c r="J1427" s="59"/>
      <c r="K1427" s="59">
        <f t="shared" si="169"/>
        <v>-1.7199999999999993E-3</v>
      </c>
      <c r="L1427" s="22"/>
      <c r="M1427" s="60">
        <f t="shared" si="170"/>
        <v>-4.43184746199433E-3</v>
      </c>
      <c r="N1427" s="5"/>
    </row>
    <row r="1428" spans="1:14" x14ac:dyDescent="0.2">
      <c r="A1428" s="6">
        <f t="shared" si="168"/>
        <v>28</v>
      </c>
      <c r="B1428" s="1"/>
      <c r="C1428" s="79" t="s">
        <v>96</v>
      </c>
      <c r="E1428" s="13" t="s">
        <v>21</v>
      </c>
      <c r="F1428" s="22"/>
      <c r="G1428" s="59">
        <f>IF('[3]Total Proposed Rate Full Y1'!$AG1377="","",'[3]Total Proposed Rate Full Y1'!$AG1377)</f>
        <v>0.38646999999999998</v>
      </c>
      <c r="H1428" s="59"/>
      <c r="I1428" s="59">
        <f>IF('[4]Total Proposed Rate Full Y2'!$AG1432="","",'[4]Total Proposed Rate Full Y2'!$AG1432)</f>
        <v>0.38477</v>
      </c>
      <c r="J1428" s="59"/>
      <c r="K1428" s="59">
        <f t="shared" si="169"/>
        <v>-1.6999999999999793E-3</v>
      </c>
      <c r="L1428" s="22"/>
      <c r="M1428" s="60">
        <f t="shared" si="170"/>
        <v>-4.3987890392526699E-3</v>
      </c>
      <c r="N1428" s="5"/>
    </row>
    <row r="1429" spans="1:14" x14ac:dyDescent="0.2">
      <c r="A1429" s="6">
        <f t="shared" si="168"/>
        <v>29</v>
      </c>
      <c r="B1429" s="1"/>
      <c r="C1429" s="42" t="s">
        <v>98</v>
      </c>
      <c r="E1429" s="13"/>
      <c r="F1429" s="22"/>
      <c r="G1429" s="59" t="str">
        <f>IF('[3]Total Proposed Rate Full Y1'!$AG1378="","",'[3]Total Proposed Rate Full Y1'!$AG1378)</f>
        <v/>
      </c>
      <c r="H1429" s="59"/>
      <c r="I1429" s="59" t="str">
        <f>IF('[4]Total Proposed Rate Full Y2'!$AG1433="","",'[4]Total Proposed Rate Full Y2'!$AG1433)</f>
        <v/>
      </c>
      <c r="J1429" s="59"/>
      <c r="K1429" s="59" t="str">
        <f t="shared" si="169"/>
        <v/>
      </c>
      <c r="L1429" s="22"/>
      <c r="M1429" s="60" t="str">
        <f t="shared" si="170"/>
        <v/>
      </c>
      <c r="N1429" s="5"/>
    </row>
    <row r="1430" spans="1:14" x14ac:dyDescent="0.2">
      <c r="A1430" s="6">
        <f t="shared" si="168"/>
        <v>30</v>
      </c>
      <c r="B1430" s="1"/>
      <c r="C1430" s="79" t="s">
        <v>95</v>
      </c>
      <c r="E1430" s="13" t="s">
        <v>21</v>
      </c>
      <c r="F1430" s="22"/>
      <c r="G1430" s="59">
        <f>IF('[3]Total Proposed Rate Full Y1'!$AG1379="","",'[3]Total Proposed Rate Full Y1'!$AG1379)</f>
        <v>0.21632000000000001</v>
      </c>
      <c r="H1430" s="59"/>
      <c r="I1430" s="59">
        <f>IF('[4]Total Proposed Rate Full Y2'!$AG1434="","",'[4]Total Proposed Rate Full Y2'!$AG1434)</f>
        <v>0.21462000000000001</v>
      </c>
      <c r="J1430" s="59"/>
      <c r="K1430" s="59">
        <f t="shared" si="169"/>
        <v>-1.7000000000000071E-3</v>
      </c>
      <c r="L1430" s="22"/>
      <c r="M1430" s="60">
        <f t="shared" si="170"/>
        <v>-7.858727810650919E-3</v>
      </c>
      <c r="N1430" s="5"/>
    </row>
    <row r="1431" spans="1:14" x14ac:dyDescent="0.2">
      <c r="A1431" s="6">
        <f t="shared" si="168"/>
        <v>31</v>
      </c>
      <c r="B1431" s="1"/>
      <c r="C1431" s="79" t="s">
        <v>96</v>
      </c>
      <c r="E1431" s="13" t="s">
        <v>21</v>
      </c>
      <c r="F1431" s="22"/>
      <c r="G1431" s="59">
        <f>IF('[3]Total Proposed Rate Full Y1'!$AG1380="","",'[3]Total Proposed Rate Full Y1'!$AG1380)</f>
        <v>0.21555000000000002</v>
      </c>
      <c r="H1431" s="59"/>
      <c r="I1431" s="59">
        <f>IF('[4]Total Proposed Rate Full Y2'!$AG1435="","",'[4]Total Proposed Rate Full Y2'!$AG1435)</f>
        <v>0.21386000000000002</v>
      </c>
      <c r="J1431" s="59"/>
      <c r="K1431" s="59">
        <f t="shared" si="169"/>
        <v>-1.6899999999999971E-3</v>
      </c>
      <c r="L1431" s="22"/>
      <c r="M1431" s="60">
        <f t="shared" si="170"/>
        <v>-7.8404082579447785E-3</v>
      </c>
      <c r="N1431" s="5"/>
    </row>
    <row r="1432" spans="1:14" x14ac:dyDescent="0.2">
      <c r="A1432" s="6">
        <f t="shared" si="168"/>
        <v>32</v>
      </c>
      <c r="B1432" s="1"/>
      <c r="C1432" s="42" t="s">
        <v>243</v>
      </c>
      <c r="E1432" s="13"/>
      <c r="G1432" s="59" t="str">
        <f>IF('[3]Total Proposed Rate Full Y1'!$AG1381="","",'[3]Total Proposed Rate Full Y1'!$AG1381)</f>
        <v/>
      </c>
      <c r="H1432" s="59"/>
      <c r="I1432" s="59" t="str">
        <f>IF('[4]Total Proposed Rate Full Y2'!$AG1436="","",'[4]Total Proposed Rate Full Y2'!$AG1436)</f>
        <v/>
      </c>
      <c r="J1432" s="59"/>
      <c r="K1432" s="59" t="str">
        <f t="shared" si="169"/>
        <v/>
      </c>
      <c r="M1432" s="60" t="str">
        <f t="shared" si="170"/>
        <v/>
      </c>
      <c r="N1432" s="5"/>
    </row>
    <row r="1433" spans="1:14" x14ac:dyDescent="0.2">
      <c r="A1433" s="6">
        <f t="shared" si="168"/>
        <v>33</v>
      </c>
      <c r="B1433" s="1"/>
      <c r="C1433" s="79" t="s">
        <v>95</v>
      </c>
      <c r="E1433" s="13" t="s">
        <v>21</v>
      </c>
      <c r="F1433" s="21"/>
      <c r="G1433" s="59">
        <f>IF('[3]Total Proposed Rate Full Y1'!$AG1382="","",'[3]Total Proposed Rate Full Y1'!$AG1382)</f>
        <v>0.17509000000000002</v>
      </c>
      <c r="H1433" s="59"/>
      <c r="I1433" s="59">
        <f>IF('[4]Total Proposed Rate Full Y2'!$AG1437="","",'[4]Total Proposed Rate Full Y2'!$AG1437)</f>
        <v>0.17340000000000003</v>
      </c>
      <c r="J1433" s="59"/>
      <c r="K1433" s="59">
        <f t="shared" si="169"/>
        <v>-1.6899999999999971E-3</v>
      </c>
      <c r="L1433" s="4"/>
      <c r="M1433" s="60">
        <f t="shared" si="170"/>
        <v>-9.6521788794334158E-3</v>
      </c>
      <c r="N1433" s="5"/>
    </row>
    <row r="1434" spans="1:14" x14ac:dyDescent="0.2">
      <c r="A1434" s="6">
        <f t="shared" si="168"/>
        <v>34</v>
      </c>
      <c r="B1434" s="1"/>
      <c r="C1434" s="79" t="s">
        <v>96</v>
      </c>
      <c r="E1434" s="13" t="s">
        <v>21</v>
      </c>
      <c r="F1434" s="21"/>
      <c r="G1434" s="59">
        <f>IF('[3]Total Proposed Rate Full Y1'!$AG1383="","",'[3]Total Proposed Rate Full Y1'!$AG1383)</f>
        <v>0.17458000000000001</v>
      </c>
      <c r="H1434" s="59"/>
      <c r="I1434" s="59">
        <f>IF('[4]Total Proposed Rate Full Y2'!$AG1438="","",'[4]Total Proposed Rate Full Y2'!$AG1438)</f>
        <v>0.17289000000000002</v>
      </c>
      <c r="J1434" s="59"/>
      <c r="K1434" s="59">
        <f t="shared" si="169"/>
        <v>-1.6899999999999971E-3</v>
      </c>
      <c r="L1434" s="4"/>
      <c r="M1434" s="60">
        <f t="shared" si="170"/>
        <v>-9.6803757589643546E-3</v>
      </c>
      <c r="N1434" s="5"/>
    </row>
    <row r="1435" spans="1:14" x14ac:dyDescent="0.2">
      <c r="A1435" s="6">
        <f t="shared" si="168"/>
        <v>35</v>
      </c>
      <c r="B1435" s="1"/>
      <c r="C1435" s="42" t="s">
        <v>99</v>
      </c>
      <c r="E1435" s="1"/>
      <c r="F1435" s="21"/>
      <c r="G1435" s="59" t="str">
        <f>IF('[3]Total Proposed Rate Full Y1'!$AG1384="","",'[3]Total Proposed Rate Full Y1'!$AG1384)</f>
        <v/>
      </c>
      <c r="H1435" s="59"/>
      <c r="I1435" s="59" t="str">
        <f>IF('[4]Total Proposed Rate Full Y2'!$AG1439="","",'[4]Total Proposed Rate Full Y2'!$AG1439)</f>
        <v/>
      </c>
      <c r="J1435" s="59"/>
      <c r="K1435" s="59" t="str">
        <f t="shared" si="169"/>
        <v/>
      </c>
      <c r="L1435" s="21"/>
      <c r="M1435" s="60" t="str">
        <f t="shared" si="170"/>
        <v/>
      </c>
      <c r="N1435" s="5"/>
    </row>
    <row r="1436" spans="1:14" x14ac:dyDescent="0.2">
      <c r="A1436" s="6">
        <f t="shared" si="168"/>
        <v>36</v>
      </c>
      <c r="B1436" s="1"/>
      <c r="C1436" s="79" t="s">
        <v>95</v>
      </c>
      <c r="E1436" s="13" t="s">
        <v>21</v>
      </c>
      <c r="G1436" s="59">
        <f>IF('[3]Total Proposed Rate Full Y1'!$AG1385="","",'[3]Total Proposed Rate Full Y1'!$AG1385)</f>
        <v>0.22908000000000003</v>
      </c>
      <c r="H1436" s="59"/>
      <c r="I1436" s="59">
        <f>IF('[4]Total Proposed Rate Full Y2'!$AG1440="","",'[4]Total Proposed Rate Full Y2'!$AG1440)</f>
        <v>0.22738</v>
      </c>
      <c r="J1436" s="59"/>
      <c r="K1436" s="59">
        <f t="shared" si="169"/>
        <v>-1.7000000000000348E-3</v>
      </c>
      <c r="M1436" s="60">
        <f t="shared" si="170"/>
        <v>-7.4209883010303585E-3</v>
      </c>
      <c r="N1436" s="5"/>
    </row>
    <row r="1437" spans="1:14" x14ac:dyDescent="0.2">
      <c r="A1437" s="6">
        <f t="shared" si="168"/>
        <v>37</v>
      </c>
      <c r="B1437" s="1"/>
      <c r="C1437" s="79" t="s">
        <v>96</v>
      </c>
      <c r="E1437" s="13" t="s">
        <v>21</v>
      </c>
      <c r="F1437" s="52"/>
      <c r="G1437" s="59">
        <f>IF('[3]Total Proposed Rate Full Y1'!$AG1386="","",'[3]Total Proposed Rate Full Y1'!$AG1386)</f>
        <v>0.22825000000000004</v>
      </c>
      <c r="H1437" s="59"/>
      <c r="I1437" s="59">
        <f>IF('[4]Total Proposed Rate Full Y2'!$AG1441="","",'[4]Total Proposed Rate Full Y2'!$AG1441)</f>
        <v>0.22657000000000002</v>
      </c>
      <c r="J1437" s="59"/>
      <c r="K1437" s="59">
        <f t="shared" si="169"/>
        <v>-1.6800000000000148E-3</v>
      </c>
      <c r="L1437" s="52"/>
      <c r="M1437" s="60">
        <f t="shared" si="170"/>
        <v>-7.3603504928806771E-3</v>
      </c>
      <c r="N1437" s="5"/>
    </row>
    <row r="1438" spans="1:14" x14ac:dyDescent="0.2">
      <c r="A1438" s="6">
        <f t="shared" si="168"/>
        <v>38</v>
      </c>
      <c r="B1438" s="1"/>
      <c r="C1438" s="42" t="s">
        <v>100</v>
      </c>
      <c r="E1438" s="13"/>
      <c r="F1438" s="52"/>
      <c r="G1438" s="59" t="str">
        <f>IF('[3]Total Proposed Rate Full Y1'!$AG1387="","",'[3]Total Proposed Rate Full Y1'!$AG1387)</f>
        <v/>
      </c>
      <c r="H1438" s="59"/>
      <c r="I1438" s="59" t="str">
        <f>IF('[4]Total Proposed Rate Full Y2'!$AG1442="","",'[4]Total Proposed Rate Full Y2'!$AG1442)</f>
        <v/>
      </c>
      <c r="J1438" s="59"/>
      <c r="K1438" s="59" t="str">
        <f t="shared" si="169"/>
        <v/>
      </c>
      <c r="L1438" s="52"/>
      <c r="M1438" s="60" t="str">
        <f t="shared" si="170"/>
        <v/>
      </c>
      <c r="N1438" s="5"/>
    </row>
    <row r="1439" spans="1:14" x14ac:dyDescent="0.2">
      <c r="A1439" s="6">
        <f t="shared" si="168"/>
        <v>39</v>
      </c>
      <c r="B1439" s="1"/>
      <c r="C1439" s="79" t="s">
        <v>95</v>
      </c>
      <c r="E1439" s="13" t="s">
        <v>21</v>
      </c>
      <c r="F1439" s="52"/>
      <c r="G1439" s="59">
        <f>IF('[3]Total Proposed Rate Full Y1'!$AG1388="","",'[3]Total Proposed Rate Full Y1'!$AG1388)</f>
        <v>0.18316000000000002</v>
      </c>
      <c r="H1439" s="59"/>
      <c r="I1439" s="59">
        <f>IF('[4]Total Proposed Rate Full Y2'!$AG1443="","",'[4]Total Proposed Rate Full Y2'!$AG1443)</f>
        <v>0.18147000000000002</v>
      </c>
      <c r="J1439" s="59"/>
      <c r="K1439" s="59">
        <f t="shared" si="169"/>
        <v>-1.6899999999999971E-3</v>
      </c>
      <c r="L1439" s="22"/>
      <c r="M1439" s="60">
        <f t="shared" si="170"/>
        <v>-9.2269054378685128E-3</v>
      </c>
      <c r="N1439" s="5"/>
    </row>
    <row r="1440" spans="1:14" x14ac:dyDescent="0.2">
      <c r="A1440" s="6">
        <f t="shared" si="168"/>
        <v>40</v>
      </c>
      <c r="B1440" s="1"/>
      <c r="C1440" s="79" t="s">
        <v>96</v>
      </c>
      <c r="E1440" s="13" t="s">
        <v>21</v>
      </c>
      <c r="F1440" s="52"/>
      <c r="G1440" s="59">
        <f>IF('[3]Total Proposed Rate Full Y1'!$AG1389="","",'[3]Total Proposed Rate Full Y1'!$AG1389)</f>
        <v>0.18257000000000001</v>
      </c>
      <c r="H1440" s="59"/>
      <c r="I1440" s="59">
        <f>IF('[4]Total Proposed Rate Full Y2'!$AG1444="","",'[4]Total Proposed Rate Full Y2'!$AG1444)</f>
        <v>0.18089000000000002</v>
      </c>
      <c r="J1440" s="59"/>
      <c r="K1440" s="59">
        <f t="shared" si="169"/>
        <v>-1.6799999999999871E-3</v>
      </c>
      <c r="L1440" s="22"/>
      <c r="M1440" s="60">
        <f t="shared" si="170"/>
        <v>-9.2019499370103904E-3</v>
      </c>
      <c r="N1440" s="5"/>
    </row>
    <row r="1441" spans="1:14" x14ac:dyDescent="0.2">
      <c r="A1441" s="6">
        <f t="shared" si="168"/>
        <v>41</v>
      </c>
      <c r="B1441" s="1"/>
      <c r="C1441" s="42" t="s">
        <v>244</v>
      </c>
      <c r="E1441" s="13"/>
      <c r="F1441" s="52"/>
      <c r="G1441" s="59" t="str">
        <f>IF('[3]Total Proposed Rate Full Y1'!$AG1390="","",'[3]Total Proposed Rate Full Y1'!$AG1390)</f>
        <v/>
      </c>
      <c r="H1441" s="59"/>
      <c r="I1441" s="59" t="str">
        <f>IF('[4]Total Proposed Rate Full Y2'!$AG1445="","",'[4]Total Proposed Rate Full Y2'!$AG1445)</f>
        <v/>
      </c>
      <c r="J1441" s="59"/>
      <c r="K1441" s="59" t="str">
        <f t="shared" si="169"/>
        <v/>
      </c>
      <c r="L1441" s="22"/>
      <c r="M1441" s="60" t="str">
        <f t="shared" si="170"/>
        <v/>
      </c>
      <c r="N1441" s="5"/>
    </row>
    <row r="1442" spans="1:14" x14ac:dyDescent="0.2">
      <c r="A1442" s="6">
        <f t="shared" si="168"/>
        <v>42</v>
      </c>
      <c r="B1442" s="1"/>
      <c r="C1442" s="79" t="s">
        <v>95</v>
      </c>
      <c r="E1442" s="13" t="s">
        <v>21</v>
      </c>
      <c r="F1442" s="52"/>
      <c r="G1442" s="59">
        <f>IF('[3]Total Proposed Rate Full Y1'!$AG1391="","",'[3]Total Proposed Rate Full Y1'!$AG1391)</f>
        <v>0.16892000000000001</v>
      </c>
      <c r="H1442" s="59"/>
      <c r="I1442" s="59">
        <f>IF('[4]Total Proposed Rate Full Y2'!$AG1446="","",'[4]Total Proposed Rate Full Y2'!$AG1446)</f>
        <v>0.16723000000000002</v>
      </c>
      <c r="J1442" s="59"/>
      <c r="K1442" s="59">
        <f t="shared" si="169"/>
        <v>-1.6899999999999971E-3</v>
      </c>
      <c r="L1442" s="22"/>
      <c r="M1442" s="60">
        <f t="shared" si="170"/>
        <v>-1.0004735969689775E-2</v>
      </c>
      <c r="N1442" s="5"/>
    </row>
    <row r="1443" spans="1:14" x14ac:dyDescent="0.2">
      <c r="A1443" s="6">
        <f t="shared" si="168"/>
        <v>43</v>
      </c>
      <c r="B1443" s="1"/>
      <c r="C1443" s="79" t="s">
        <v>96</v>
      </c>
      <c r="E1443" s="13" t="s">
        <v>21</v>
      </c>
      <c r="F1443" s="22"/>
      <c r="G1443" s="59">
        <f>IF('[3]Total Proposed Rate Full Y1'!$AG1392="","",'[3]Total Proposed Rate Full Y1'!$AG1392)</f>
        <v>0.16844000000000001</v>
      </c>
      <c r="H1443" s="59"/>
      <c r="I1443" s="59">
        <f>IF('[4]Total Proposed Rate Full Y2'!$AG1447="","",'[4]Total Proposed Rate Full Y2'!$AG1447)</f>
        <v>0.16675000000000001</v>
      </c>
      <c r="J1443" s="59"/>
      <c r="K1443" s="59">
        <f t="shared" si="169"/>
        <v>-1.6899999999999971E-3</v>
      </c>
      <c r="L1443" s="22"/>
      <c r="M1443" s="60">
        <f t="shared" si="170"/>
        <v>-1.0033246259795755E-2</v>
      </c>
      <c r="N1443" s="5"/>
    </row>
    <row r="1444" spans="1:14" x14ac:dyDescent="0.2">
      <c r="A1444" s="6"/>
      <c r="B1444" s="1"/>
      <c r="C1444" s="1"/>
      <c r="E1444" s="1"/>
      <c r="F1444" s="22"/>
      <c r="G1444" s="51" t="str">
        <f>IF('[3]Total Proposed Rate Full Y1'!$AG1393="","",'[3]Total Proposed Rate Full Y1'!$AG1393)</f>
        <v/>
      </c>
      <c r="H1444" s="59"/>
      <c r="I1444" s="51" t="str">
        <f>IF('[4]Total Proposed Rate Full Y2'!$AG1449="","",'[4]Total Proposed Rate Full Y2'!$AG1449)</f>
        <v/>
      </c>
      <c r="J1444" s="59"/>
      <c r="K1444" s="51" t="str">
        <f t="shared" si="169"/>
        <v/>
      </c>
      <c r="L1444" s="22"/>
      <c r="M1444" s="60" t="str">
        <f t="shared" si="170"/>
        <v/>
      </c>
      <c r="N1444" s="5"/>
    </row>
    <row r="1445" spans="1:14" x14ac:dyDescent="0.2">
      <c r="A1445" s="6"/>
      <c r="B1445" s="1"/>
      <c r="C1445" s="1"/>
      <c r="E1445" s="1"/>
      <c r="F1445" s="22"/>
      <c r="G1445" s="51" t="str">
        <f>IF('[3]Total Proposed Rate Full Y1'!$AG1394="","",'[3]Total Proposed Rate Full Y1'!$AG1394)</f>
        <v/>
      </c>
      <c r="H1445" s="59"/>
      <c r="I1445" s="51" t="str">
        <f>IF('[4]Total Proposed Rate Full Y2'!$AG1450="","",'[4]Total Proposed Rate Full Y2'!$AG1450)</f>
        <v/>
      </c>
      <c r="J1445" s="59"/>
      <c r="K1445" s="51" t="str">
        <f t="shared" si="169"/>
        <v/>
      </c>
      <c r="L1445" s="22"/>
      <c r="M1445" s="60" t="str">
        <f t="shared" si="170"/>
        <v/>
      </c>
      <c r="N1445" s="5"/>
    </row>
    <row r="1446" spans="1:14" ht="10.5" x14ac:dyDescent="0.25">
      <c r="A1446" s="6">
        <v>1</v>
      </c>
      <c r="B1446" s="1"/>
      <c r="C1446" s="12" t="s">
        <v>189</v>
      </c>
      <c r="E1446" s="1"/>
      <c r="F1446" s="22"/>
      <c r="G1446" s="51" t="str">
        <f>IF('[3]Total Proposed Rate Full Y1'!$AG1395="","",'[3]Total Proposed Rate Full Y1'!$AG1395)</f>
        <v/>
      </c>
      <c r="H1446" s="59"/>
      <c r="I1446" s="51" t="str">
        <f>IF('[4]Total Proposed Rate Full Y2'!$AG1451="","",'[4]Total Proposed Rate Full Y2'!$AG1451)</f>
        <v/>
      </c>
      <c r="J1446" s="59"/>
      <c r="K1446" s="51" t="str">
        <f t="shared" si="169"/>
        <v/>
      </c>
      <c r="L1446" s="22"/>
      <c r="M1446" s="60" t="str">
        <f t="shared" si="170"/>
        <v/>
      </c>
      <c r="N1446" s="5"/>
    </row>
    <row r="1447" spans="1:14" x14ac:dyDescent="0.2">
      <c r="A1447" s="6">
        <f>+A1446+1</f>
        <v>2</v>
      </c>
      <c r="B1447" s="1"/>
      <c r="C1447" s="28" t="s">
        <v>12</v>
      </c>
      <c r="E1447" s="14"/>
      <c r="F1447" s="30"/>
      <c r="G1447" s="51" t="str">
        <f>IF('[3]Total Proposed Rate Full Y1'!$AG1396="","",'[3]Total Proposed Rate Full Y1'!$AG1396)</f>
        <v/>
      </c>
      <c r="H1447" s="59"/>
      <c r="I1447" s="51" t="str">
        <f>IF('[4]Total Proposed Rate Full Y2'!$AG1451="","",'[4]Total Proposed Rate Full Y2'!$AG1451)</f>
        <v/>
      </c>
      <c r="J1447" s="59"/>
      <c r="K1447" s="51" t="str">
        <f t="shared" si="169"/>
        <v/>
      </c>
      <c r="L1447" s="22"/>
      <c r="M1447" s="60" t="str">
        <f t="shared" si="170"/>
        <v/>
      </c>
      <c r="N1447" s="5"/>
    </row>
    <row r="1448" spans="1:14" x14ac:dyDescent="0.2">
      <c r="A1448" s="6">
        <f t="shared" ref="A1448:A1488" si="171">+A1447+1</f>
        <v>3</v>
      </c>
      <c r="B1448" s="1"/>
      <c r="C1448" s="77" t="s">
        <v>151</v>
      </c>
      <c r="E1448" s="13"/>
      <c r="G1448" s="51" t="str">
        <f>IF('[3]Total Proposed Rate Full Y1'!$AG1397="","",'[3]Total Proposed Rate Full Y1'!$AG1397)</f>
        <v/>
      </c>
      <c r="H1448" s="59"/>
      <c r="I1448" s="51" t="str">
        <f>IF('[4]Total Proposed Rate Full Y2'!$AG1451="","",'[4]Total Proposed Rate Full Y2'!$AG1451)</f>
        <v/>
      </c>
      <c r="J1448" s="59"/>
      <c r="K1448" s="51" t="str">
        <f t="shared" si="169"/>
        <v/>
      </c>
      <c r="M1448" s="60" t="str">
        <f t="shared" si="170"/>
        <v/>
      </c>
      <c r="N1448" s="5"/>
    </row>
    <row r="1449" spans="1:14" x14ac:dyDescent="0.2">
      <c r="A1449" s="6">
        <f t="shared" si="171"/>
        <v>4</v>
      </c>
      <c r="B1449" s="1"/>
      <c r="C1449" s="105" t="s">
        <v>145</v>
      </c>
      <c r="E1449" s="14" t="s">
        <v>13</v>
      </c>
      <c r="G1449" s="51">
        <f>IF('[3]Total Proposed Rate Full Y1'!$AG1398="","",'[3]Total Proposed Rate Full Y1'!$AG1398)</f>
        <v>24.55</v>
      </c>
      <c r="H1449" s="51"/>
      <c r="I1449" s="51">
        <f>IF('[4]Total Proposed Rate Full Y2'!$AG1452="","",'[4]Total Proposed Rate Full Y2'!$AG1452)</f>
        <v>24.55</v>
      </c>
      <c r="J1449" s="59"/>
      <c r="K1449" s="51">
        <f t="shared" si="169"/>
        <v>0</v>
      </c>
      <c r="L1449" s="22"/>
      <c r="M1449" s="60">
        <f t="shared" si="170"/>
        <v>0</v>
      </c>
      <c r="N1449" s="5"/>
    </row>
    <row r="1450" spans="1:14" x14ac:dyDescent="0.2">
      <c r="A1450" s="6">
        <f t="shared" si="171"/>
        <v>5</v>
      </c>
      <c r="B1450" s="1"/>
      <c r="C1450" s="105" t="s">
        <v>146</v>
      </c>
      <c r="E1450" s="14" t="s">
        <v>13</v>
      </c>
      <c r="F1450" s="21"/>
      <c r="G1450" s="51">
        <f>IF('[3]Total Proposed Rate Full Y1'!$AG1399="","",'[3]Total Proposed Rate Full Y1'!$AG1399)</f>
        <v>72.25</v>
      </c>
      <c r="H1450" s="51"/>
      <c r="I1450" s="51">
        <f>IF('[4]Total Proposed Rate Full Y2'!$AG1453="","",'[4]Total Proposed Rate Full Y2'!$AG1453)</f>
        <v>72.25</v>
      </c>
      <c r="J1450" s="59"/>
      <c r="K1450" s="51">
        <f t="shared" si="169"/>
        <v>0</v>
      </c>
      <c r="L1450" s="22"/>
      <c r="M1450" s="60">
        <f t="shared" si="170"/>
        <v>0</v>
      </c>
      <c r="N1450" s="5"/>
    </row>
    <row r="1451" spans="1:14" x14ac:dyDescent="0.2">
      <c r="A1451" s="6">
        <f t="shared" si="171"/>
        <v>6</v>
      </c>
      <c r="B1451" s="1"/>
      <c r="C1451" s="105" t="s">
        <v>147</v>
      </c>
      <c r="E1451" s="14" t="s">
        <v>13</v>
      </c>
      <c r="F1451" s="21"/>
      <c r="G1451" s="51">
        <f>IF('[3]Total Proposed Rate Full Y1'!$AG1400="","",'[3]Total Proposed Rate Full Y1'!$AG1400)</f>
        <v>183.5</v>
      </c>
      <c r="H1451" s="51"/>
      <c r="I1451" s="51">
        <f>IF('[4]Total Proposed Rate Full Y2'!$AG1454="","",'[4]Total Proposed Rate Full Y2'!$AG1454)</f>
        <v>183.5</v>
      </c>
      <c r="J1451" s="59"/>
      <c r="K1451" s="51">
        <f t="shared" si="169"/>
        <v>0</v>
      </c>
      <c r="L1451" s="22"/>
      <c r="M1451" s="60">
        <f t="shared" si="170"/>
        <v>0</v>
      </c>
      <c r="N1451" s="5"/>
    </row>
    <row r="1452" spans="1:14" x14ac:dyDescent="0.2">
      <c r="A1452" s="6">
        <f t="shared" si="171"/>
        <v>7</v>
      </c>
      <c r="B1452" s="1"/>
      <c r="C1452" s="105" t="s">
        <v>193</v>
      </c>
      <c r="E1452" s="14" t="s">
        <v>13</v>
      </c>
      <c r="F1452" s="21"/>
      <c r="G1452" s="51">
        <f>IF('[3]Total Proposed Rate Full Y1'!$AG1401="","",'[3]Total Proposed Rate Full Y1'!$AG1401)</f>
        <v>536.08000000000004</v>
      </c>
      <c r="H1452" s="51"/>
      <c r="I1452" s="51">
        <f>IF('[4]Total Proposed Rate Full Y2'!$AG1455="","",'[4]Total Proposed Rate Full Y2'!$AG1455)</f>
        <v>536.08000000000004</v>
      </c>
      <c r="J1452" s="59"/>
      <c r="K1452" s="51">
        <f t="shared" si="169"/>
        <v>0</v>
      </c>
      <c r="L1452" s="22"/>
      <c r="M1452" s="60">
        <f t="shared" si="170"/>
        <v>0</v>
      </c>
      <c r="N1452" s="5"/>
    </row>
    <row r="1453" spans="1:14" x14ac:dyDescent="0.2">
      <c r="A1453" s="6">
        <f t="shared" si="171"/>
        <v>8</v>
      </c>
      <c r="B1453" s="1"/>
      <c r="C1453" s="80" t="s">
        <v>92</v>
      </c>
      <c r="E1453" s="16"/>
      <c r="F1453" s="21"/>
      <c r="G1453" s="51" t="str">
        <f>IF('[3]Total Proposed Rate Full Y1'!$AG1402="","",'[3]Total Proposed Rate Full Y1'!$AG1402)</f>
        <v/>
      </c>
      <c r="H1453" s="59"/>
      <c r="I1453" s="51" t="str">
        <f>IF('[4]Total Proposed Rate Full Y2'!$AG1456="","",'[4]Total Proposed Rate Full Y2'!$AG1456)</f>
        <v/>
      </c>
      <c r="J1453" s="59"/>
      <c r="K1453" s="51" t="str">
        <f t="shared" si="169"/>
        <v/>
      </c>
      <c r="L1453" s="21"/>
      <c r="M1453" s="60" t="str">
        <f t="shared" si="170"/>
        <v/>
      </c>
      <c r="N1453" s="5"/>
    </row>
    <row r="1454" spans="1:14" x14ac:dyDescent="0.2">
      <c r="A1454" s="6">
        <f t="shared" si="171"/>
        <v>9</v>
      </c>
      <c r="B1454" s="1"/>
      <c r="C1454" s="105" t="s">
        <v>145</v>
      </c>
      <c r="E1454" s="14" t="s">
        <v>13</v>
      </c>
      <c r="F1454" s="21"/>
      <c r="G1454" s="51">
        <f>IF('[3]Total Proposed Rate Full Y1'!$AG1403="","",'[3]Total Proposed Rate Full Y1'!$AG1403)</f>
        <v>49.67</v>
      </c>
      <c r="H1454" s="51"/>
      <c r="I1454" s="51">
        <f>IF('[4]Total Proposed Rate Full Y2'!$AG1457="","",'[4]Total Proposed Rate Full Y2'!$AG1457)</f>
        <v>49.67</v>
      </c>
      <c r="J1454" s="59"/>
      <c r="K1454" s="51">
        <f t="shared" si="169"/>
        <v>0</v>
      </c>
      <c r="L1454" s="22"/>
      <c r="M1454" s="60">
        <f t="shared" si="170"/>
        <v>0</v>
      </c>
      <c r="N1454" s="5"/>
    </row>
    <row r="1455" spans="1:14" x14ac:dyDescent="0.2">
      <c r="A1455" s="6">
        <f t="shared" si="171"/>
        <v>10</v>
      </c>
      <c r="B1455" s="1"/>
      <c r="C1455" s="105" t="s">
        <v>146</v>
      </c>
      <c r="E1455" s="14" t="s">
        <v>13</v>
      </c>
      <c r="F1455" s="21"/>
      <c r="G1455" s="51">
        <f>IF('[3]Total Proposed Rate Full Y1'!$AG1404="","",'[3]Total Proposed Rate Full Y1'!$AG1404)</f>
        <v>80.400000000000006</v>
      </c>
      <c r="H1455" s="51"/>
      <c r="I1455" s="51">
        <f>IF('[4]Total Proposed Rate Full Y2'!$AG1458="","",'[4]Total Proposed Rate Full Y2'!$AG1458)</f>
        <v>80.400000000000006</v>
      </c>
      <c r="J1455" s="59"/>
      <c r="K1455" s="51">
        <f t="shared" si="169"/>
        <v>0</v>
      </c>
      <c r="L1455" s="22"/>
      <c r="M1455" s="60">
        <f t="shared" si="170"/>
        <v>0</v>
      </c>
      <c r="N1455" s="5"/>
    </row>
    <row r="1456" spans="1:14" x14ac:dyDescent="0.2">
      <c r="A1456" s="6">
        <f t="shared" si="171"/>
        <v>11</v>
      </c>
      <c r="B1456" s="1"/>
      <c r="C1456" s="105" t="s">
        <v>147</v>
      </c>
      <c r="E1456" s="14" t="s">
        <v>13</v>
      </c>
      <c r="F1456" s="21"/>
      <c r="G1456" s="51">
        <f>IF('[3]Total Proposed Rate Full Y1'!$AG1405="","",'[3]Total Proposed Rate Full Y1'!$AG1405)</f>
        <v>143.24</v>
      </c>
      <c r="H1456" s="51"/>
      <c r="I1456" s="51">
        <f>IF('[4]Total Proposed Rate Full Y2'!$AG1459="","",'[4]Total Proposed Rate Full Y2'!$AG1459)</f>
        <v>143.24</v>
      </c>
      <c r="J1456" s="59"/>
      <c r="K1456" s="51">
        <f t="shared" si="169"/>
        <v>0</v>
      </c>
      <c r="L1456" s="22"/>
      <c r="M1456" s="60">
        <f t="shared" si="170"/>
        <v>0</v>
      </c>
      <c r="N1456" s="5"/>
    </row>
    <row r="1457" spans="1:14" x14ac:dyDescent="0.2">
      <c r="A1457" s="6">
        <f t="shared" si="171"/>
        <v>12</v>
      </c>
      <c r="B1457" s="1"/>
      <c r="C1457" s="105" t="s">
        <v>193</v>
      </c>
      <c r="E1457" s="14" t="s">
        <v>13</v>
      </c>
      <c r="F1457" s="21"/>
      <c r="G1457" s="51">
        <f>IF('[3]Total Proposed Rate Full Y1'!$AG1406="","",'[3]Total Proposed Rate Full Y1'!$AG1406)</f>
        <v>464.92</v>
      </c>
      <c r="H1457" s="51"/>
      <c r="I1457" s="51">
        <f>IF('[4]Total Proposed Rate Full Y2'!$AG1460="","",'[4]Total Proposed Rate Full Y2'!$AG1460)</f>
        <v>464.92</v>
      </c>
      <c r="J1457" s="59"/>
      <c r="K1457" s="51">
        <f t="shared" si="169"/>
        <v>0</v>
      </c>
      <c r="L1457" s="22"/>
      <c r="M1457" s="60">
        <f t="shared" si="170"/>
        <v>0</v>
      </c>
      <c r="N1457" s="5"/>
    </row>
    <row r="1458" spans="1:14" x14ac:dyDescent="0.2">
      <c r="A1458" s="6">
        <f t="shared" si="171"/>
        <v>13</v>
      </c>
      <c r="B1458" s="1"/>
      <c r="C1458" s="19" t="s">
        <v>14</v>
      </c>
      <c r="E1458" s="16"/>
      <c r="F1458" s="21"/>
      <c r="G1458" s="51" t="str">
        <f>IF('[3]Total Proposed Rate Full Y1'!$AG1407="","",'[3]Total Proposed Rate Full Y1'!$AG1407)</f>
        <v/>
      </c>
      <c r="H1458" s="59"/>
      <c r="I1458" s="51" t="str">
        <f>IF('[4]Total Proposed Rate Full Y2'!$AG1461="","",'[4]Total Proposed Rate Full Y2'!$AG1461)</f>
        <v/>
      </c>
      <c r="J1458" s="59"/>
      <c r="K1458" s="51" t="str">
        <f t="shared" si="169"/>
        <v/>
      </c>
      <c r="L1458" s="21"/>
      <c r="M1458" s="60" t="str">
        <f t="shared" si="170"/>
        <v/>
      </c>
      <c r="N1458" s="5"/>
    </row>
    <row r="1459" spans="1:14" x14ac:dyDescent="0.2">
      <c r="A1459" s="6">
        <f t="shared" si="171"/>
        <v>14</v>
      </c>
      <c r="B1459" s="1"/>
      <c r="C1459" s="79" t="s">
        <v>91</v>
      </c>
      <c r="E1459" s="14" t="s">
        <v>15</v>
      </c>
      <c r="F1459" s="21"/>
      <c r="G1459" s="51">
        <f>IF('[3]Total Proposed Rate Full Y1'!$AG1408="","",'[3]Total Proposed Rate Full Y1'!$AG1408)</f>
        <v>0</v>
      </c>
      <c r="H1459" s="51"/>
      <c r="I1459" s="51">
        <f>IF('[4]Total Proposed Rate Full Y2'!$AG1462="","",'[4]Total Proposed Rate Full Y2'!$AG1462)</f>
        <v>0</v>
      </c>
      <c r="J1459" s="59"/>
      <c r="K1459" s="51">
        <f t="shared" si="169"/>
        <v>0</v>
      </c>
      <c r="L1459" s="22"/>
      <c r="M1459" s="60">
        <f t="shared" si="170"/>
        <v>0</v>
      </c>
      <c r="N1459" s="5"/>
    </row>
    <row r="1460" spans="1:14" x14ac:dyDescent="0.2">
      <c r="A1460" s="6">
        <f t="shared" si="171"/>
        <v>15</v>
      </c>
      <c r="B1460" s="1"/>
      <c r="C1460" s="79" t="s">
        <v>92</v>
      </c>
      <c r="E1460" s="14" t="s">
        <v>15</v>
      </c>
      <c r="F1460" s="30"/>
      <c r="G1460" s="51">
        <f>IF('[3]Total Proposed Rate Full Y1'!$AG1409="","",'[3]Total Proposed Rate Full Y1'!$AG1409)</f>
        <v>0</v>
      </c>
      <c r="H1460" s="51"/>
      <c r="I1460" s="51">
        <f>IF('[4]Total Proposed Rate Full Y2'!$AG1463="","",'[4]Total Proposed Rate Full Y2'!$AG1463)</f>
        <v>0</v>
      </c>
      <c r="J1460" s="59"/>
      <c r="K1460" s="51">
        <f t="shared" si="169"/>
        <v>0</v>
      </c>
      <c r="L1460" s="22"/>
      <c r="M1460" s="60">
        <f t="shared" si="170"/>
        <v>0</v>
      </c>
      <c r="N1460" s="5"/>
    </row>
    <row r="1461" spans="1:14" x14ac:dyDescent="0.2">
      <c r="A1461" s="6">
        <f t="shared" si="171"/>
        <v>16</v>
      </c>
      <c r="B1461" s="1"/>
      <c r="C1461" s="42" t="s">
        <v>165</v>
      </c>
      <c r="F1461" s="52"/>
      <c r="G1461" s="51" t="str">
        <f>IF('[3]Total Proposed Rate Full Y1'!$AG1410="","",'[3]Total Proposed Rate Full Y1'!$AG1410)</f>
        <v/>
      </c>
      <c r="H1461" s="59"/>
      <c r="I1461" s="51" t="str">
        <f>IF('[4]Total Proposed Rate Full Y2'!$AG1464="","",'[4]Total Proposed Rate Full Y2'!$AG1464)</f>
        <v/>
      </c>
      <c r="J1461" s="59"/>
      <c r="K1461" s="59" t="str">
        <f t="shared" si="169"/>
        <v/>
      </c>
      <c r="L1461" s="22"/>
      <c r="M1461" s="60" t="str">
        <f t="shared" si="170"/>
        <v/>
      </c>
      <c r="N1461" s="5"/>
    </row>
    <row r="1462" spans="1:14" x14ac:dyDescent="0.2">
      <c r="A1462" s="6">
        <f t="shared" si="171"/>
        <v>17</v>
      </c>
      <c r="B1462" s="1"/>
      <c r="C1462" s="79" t="s">
        <v>91</v>
      </c>
      <c r="E1462" s="14" t="s">
        <v>15</v>
      </c>
      <c r="F1462" s="52"/>
      <c r="G1462" s="51">
        <f>IF('[3]Total Proposed Rate Full Y1'!$AG1411="","",'[3]Total Proposed Rate Full Y1'!$AG1411)</f>
        <v>0</v>
      </c>
      <c r="H1462" s="51"/>
      <c r="I1462" s="51">
        <f>IF('[4]Total Proposed Rate Full Y2'!$AG1465="","",'[4]Total Proposed Rate Full Y2'!$AG1465)</f>
        <v>0</v>
      </c>
      <c r="J1462" s="51"/>
      <c r="K1462" s="51">
        <f t="shared" si="169"/>
        <v>0</v>
      </c>
      <c r="L1462" s="22"/>
      <c r="M1462" s="60">
        <f t="shared" si="170"/>
        <v>0</v>
      </c>
      <c r="N1462" s="5"/>
    </row>
    <row r="1463" spans="1:14" x14ac:dyDescent="0.2">
      <c r="A1463" s="6">
        <f t="shared" si="171"/>
        <v>18</v>
      </c>
      <c r="B1463" s="1"/>
      <c r="C1463" s="79" t="s">
        <v>92</v>
      </c>
      <c r="E1463" s="14" t="s">
        <v>15</v>
      </c>
      <c r="F1463" s="52"/>
      <c r="G1463" s="51">
        <f>IF('[3]Total Proposed Rate Full Y1'!$AG1412="","",'[3]Total Proposed Rate Full Y1'!$AG1412)</f>
        <v>0</v>
      </c>
      <c r="H1463" s="51"/>
      <c r="I1463" s="51">
        <f>IF('[4]Total Proposed Rate Full Y2'!$AG1466="","",'[4]Total Proposed Rate Full Y2'!$AG1466)</f>
        <v>0</v>
      </c>
      <c r="J1463" s="51"/>
      <c r="K1463" s="51">
        <f t="shared" si="169"/>
        <v>0</v>
      </c>
      <c r="L1463" s="22"/>
      <c r="M1463" s="60">
        <f t="shared" si="170"/>
        <v>0</v>
      </c>
      <c r="N1463" s="5"/>
    </row>
    <row r="1464" spans="1:14" x14ac:dyDescent="0.2">
      <c r="A1464" s="6">
        <f t="shared" si="171"/>
        <v>19</v>
      </c>
      <c r="B1464" s="1"/>
      <c r="C1464" s="19" t="s">
        <v>93</v>
      </c>
      <c r="E1464" s="14"/>
      <c r="F1464" s="52"/>
      <c r="G1464" s="51" t="str">
        <f>IF('[3]Total Proposed Rate Full Y1'!$AG1413="","",'[3]Total Proposed Rate Full Y1'!$AG1413)</f>
        <v/>
      </c>
      <c r="H1464" s="51"/>
      <c r="I1464" s="51" t="str">
        <f>IF('[4]Total Proposed Rate Full Y2'!$AG1467="","",'[4]Total Proposed Rate Full Y2'!$AG1467)</f>
        <v/>
      </c>
      <c r="J1464" s="51"/>
      <c r="K1464" s="51" t="str">
        <f t="shared" si="169"/>
        <v/>
      </c>
      <c r="L1464" s="22"/>
      <c r="M1464" s="60" t="str">
        <f t="shared" si="170"/>
        <v/>
      </c>
      <c r="N1464" s="5"/>
    </row>
    <row r="1465" spans="1:14" x14ac:dyDescent="0.2">
      <c r="A1465" s="6">
        <f t="shared" si="171"/>
        <v>20</v>
      </c>
      <c r="B1465" s="1"/>
      <c r="C1465" s="79" t="s">
        <v>91</v>
      </c>
      <c r="E1465" s="14" t="s">
        <v>15</v>
      </c>
      <c r="F1465" s="30"/>
      <c r="G1465" s="51">
        <f>IF('[3]Total Proposed Rate Full Y1'!$AG1414="","",'[3]Total Proposed Rate Full Y1'!$AG1414)</f>
        <v>0</v>
      </c>
      <c r="H1465" s="51"/>
      <c r="I1465" s="51">
        <f>IF('[4]Total Proposed Rate Full Y2'!$AG1468="","",'[4]Total Proposed Rate Full Y2'!$AG1468)</f>
        <v>0</v>
      </c>
      <c r="J1465" s="51"/>
      <c r="K1465" s="51">
        <f t="shared" si="169"/>
        <v>0</v>
      </c>
      <c r="L1465" s="22"/>
      <c r="M1465" s="60">
        <f t="shared" si="170"/>
        <v>0</v>
      </c>
      <c r="N1465" s="5"/>
    </row>
    <row r="1466" spans="1:14" x14ac:dyDescent="0.2">
      <c r="A1466" s="6">
        <f t="shared" si="171"/>
        <v>21</v>
      </c>
      <c r="B1466" s="1"/>
      <c r="C1466" s="79" t="s">
        <v>92</v>
      </c>
      <c r="E1466" s="14" t="s">
        <v>15</v>
      </c>
      <c r="F1466" s="30"/>
      <c r="G1466" s="51">
        <f>IF('[3]Total Proposed Rate Full Y1'!$AG1415="","",'[3]Total Proposed Rate Full Y1'!$AG1415)</f>
        <v>0</v>
      </c>
      <c r="H1466" s="51"/>
      <c r="I1466" s="51">
        <f>IF('[4]Total Proposed Rate Full Y2'!$AG1469="","",'[4]Total Proposed Rate Full Y2'!$AG1469)</f>
        <v>0</v>
      </c>
      <c r="J1466" s="51"/>
      <c r="K1466" s="51">
        <f t="shared" si="169"/>
        <v>0</v>
      </c>
      <c r="L1466" s="22"/>
      <c r="M1466" s="60">
        <f t="shared" si="170"/>
        <v>0</v>
      </c>
      <c r="N1466" s="5"/>
    </row>
    <row r="1467" spans="1:14" x14ac:dyDescent="0.2">
      <c r="A1467" s="6">
        <f t="shared" si="171"/>
        <v>22</v>
      </c>
      <c r="B1467" s="1"/>
      <c r="C1467" s="19" t="s">
        <v>94</v>
      </c>
      <c r="E1467" s="14"/>
      <c r="F1467" s="30"/>
      <c r="G1467" s="51" t="str">
        <f>IF('[3]Total Proposed Rate Full Y1'!$AG1416="","",'[3]Total Proposed Rate Full Y1'!$AG1416)</f>
        <v/>
      </c>
      <c r="H1467" s="51"/>
      <c r="I1467" s="51" t="str">
        <f>IF('[4]Total Proposed Rate Full Y2'!$AG1470="","",'[4]Total Proposed Rate Full Y2'!$AG1470)</f>
        <v/>
      </c>
      <c r="J1467" s="51"/>
      <c r="K1467" s="51" t="str">
        <f t="shared" si="169"/>
        <v/>
      </c>
      <c r="L1467" s="22"/>
      <c r="M1467" s="60" t="str">
        <f t="shared" si="170"/>
        <v/>
      </c>
      <c r="N1467" s="5"/>
    </row>
    <row r="1468" spans="1:14" x14ac:dyDescent="0.2">
      <c r="A1468" s="6">
        <f t="shared" si="171"/>
        <v>23</v>
      </c>
      <c r="B1468" s="1"/>
      <c r="C1468" s="79" t="s">
        <v>91</v>
      </c>
      <c r="E1468" s="14" t="s">
        <v>15</v>
      </c>
      <c r="F1468" s="30"/>
      <c r="G1468" s="51">
        <f>IF('[3]Total Proposed Rate Full Y1'!$AG1417="","",'[3]Total Proposed Rate Full Y1'!$AG1417)</f>
        <v>0</v>
      </c>
      <c r="H1468" s="51"/>
      <c r="I1468" s="51">
        <f>IF('[4]Total Proposed Rate Full Y2'!$AG1471="","",'[4]Total Proposed Rate Full Y2'!$AG1471)</f>
        <v>0</v>
      </c>
      <c r="J1468" s="51"/>
      <c r="K1468" s="51">
        <f t="shared" si="169"/>
        <v>0</v>
      </c>
      <c r="L1468" s="22"/>
      <c r="M1468" s="60">
        <f t="shared" si="170"/>
        <v>0</v>
      </c>
      <c r="N1468" s="5"/>
    </row>
    <row r="1469" spans="1:14" x14ac:dyDescent="0.2">
      <c r="A1469" s="6">
        <f t="shared" si="171"/>
        <v>24</v>
      </c>
      <c r="B1469" s="1"/>
      <c r="C1469" s="79" t="s">
        <v>92</v>
      </c>
      <c r="E1469" s="14" t="s">
        <v>15</v>
      </c>
      <c r="F1469" s="30"/>
      <c r="G1469" s="51">
        <f>IF('[3]Total Proposed Rate Full Y1'!$AG1418="","",'[3]Total Proposed Rate Full Y1'!$AG1418)</f>
        <v>0</v>
      </c>
      <c r="H1469" s="51"/>
      <c r="I1469" s="51">
        <f>IF('[4]Total Proposed Rate Full Y2'!$AG1472="","",'[4]Total Proposed Rate Full Y2'!$AG1472)</f>
        <v>0</v>
      </c>
      <c r="J1469" s="51"/>
      <c r="K1469" s="51">
        <f t="shared" si="169"/>
        <v>0</v>
      </c>
      <c r="L1469" s="22"/>
      <c r="M1469" s="60">
        <f t="shared" si="170"/>
        <v>0</v>
      </c>
      <c r="N1469" s="5"/>
    </row>
    <row r="1470" spans="1:14" x14ac:dyDescent="0.2">
      <c r="A1470" s="6">
        <f t="shared" si="171"/>
        <v>25</v>
      </c>
      <c r="B1470" s="1"/>
      <c r="C1470" s="19" t="s">
        <v>72</v>
      </c>
      <c r="E1470" s="1"/>
      <c r="G1470" s="51" t="str">
        <f>IF('[3]Total Proposed Rate Full Y1'!$AG1419="","",'[3]Total Proposed Rate Full Y1'!$AG1419)</f>
        <v/>
      </c>
      <c r="H1470" s="51"/>
      <c r="I1470" s="51" t="str">
        <f>IF('[4]Total Proposed Rate Full Y2'!$AG1474="","",'[4]Total Proposed Rate Full Y2'!$AG1474)</f>
        <v/>
      </c>
      <c r="J1470" s="51"/>
      <c r="K1470" s="51" t="str">
        <f t="shared" si="169"/>
        <v/>
      </c>
      <c r="M1470" s="60" t="str">
        <f t="shared" si="170"/>
        <v/>
      </c>
      <c r="N1470" s="5"/>
    </row>
    <row r="1471" spans="1:14" x14ac:dyDescent="0.2">
      <c r="A1471" s="6">
        <f t="shared" si="171"/>
        <v>26</v>
      </c>
      <c r="B1471" s="1"/>
      <c r="C1471" s="42" t="s">
        <v>97</v>
      </c>
      <c r="E1471" s="1"/>
      <c r="G1471" s="59" t="str">
        <f>IF('[3]Total Proposed Rate Full Y1'!$AG1420="","",'[3]Total Proposed Rate Full Y1'!$AG1420)</f>
        <v/>
      </c>
      <c r="H1471" s="59"/>
      <c r="I1471" s="59" t="str">
        <f>IF('[4]Total Proposed Rate Full Y2'!$AG1474="","",'[4]Total Proposed Rate Full Y2'!$AG1474)</f>
        <v/>
      </c>
      <c r="J1471" s="59"/>
      <c r="K1471" s="59" t="str">
        <f t="shared" si="169"/>
        <v/>
      </c>
      <c r="M1471" s="60" t="str">
        <f t="shared" si="170"/>
        <v/>
      </c>
      <c r="N1471" s="5"/>
    </row>
    <row r="1472" spans="1:14" x14ac:dyDescent="0.2">
      <c r="A1472" s="6">
        <f t="shared" si="171"/>
        <v>27</v>
      </c>
      <c r="B1472" s="1"/>
      <c r="C1472" s="79" t="s">
        <v>95</v>
      </c>
      <c r="E1472" s="13" t="s">
        <v>21</v>
      </c>
      <c r="F1472" s="21"/>
      <c r="G1472" s="59">
        <f>IF('[3]Total Proposed Rate Full Y1'!$AG1421="","",'[3]Total Proposed Rate Full Y1'!$AG1421)</f>
        <v>0.17713000000000001</v>
      </c>
      <c r="H1472" s="59"/>
      <c r="I1472" s="59">
        <f>IF('[4]Total Proposed Rate Full Y2'!$AG1475="","",'[4]Total Proposed Rate Full Y2'!$AG1475)</f>
        <v>0.19182000000000002</v>
      </c>
      <c r="J1472" s="59"/>
      <c r="K1472" s="59">
        <f t="shared" si="169"/>
        <v>1.4690000000000009E-2</v>
      </c>
      <c r="L1472" s="4"/>
      <c r="M1472" s="60">
        <f t="shared" si="170"/>
        <v>8.2933438717326308E-2</v>
      </c>
      <c r="N1472" s="5"/>
    </row>
    <row r="1473" spans="1:14" x14ac:dyDescent="0.2">
      <c r="A1473" s="6">
        <f t="shared" si="171"/>
        <v>28</v>
      </c>
      <c r="B1473" s="1"/>
      <c r="C1473" s="79" t="s">
        <v>96</v>
      </c>
      <c r="E1473" s="13" t="s">
        <v>21</v>
      </c>
      <c r="F1473" s="21"/>
      <c r="G1473" s="59">
        <f>IF('[3]Total Proposed Rate Full Y1'!$AG1422="","",'[3]Total Proposed Rate Full Y1'!$AG1422)</f>
        <v>0.17680000000000001</v>
      </c>
      <c r="H1473" s="59"/>
      <c r="I1473" s="59">
        <f>IF('[4]Total Proposed Rate Full Y2'!$AG1476="","",'[4]Total Proposed Rate Full Y2'!$AG1476)</f>
        <v>0.19150000000000003</v>
      </c>
      <c r="J1473" s="59"/>
      <c r="K1473" s="59">
        <f t="shared" si="169"/>
        <v>1.4700000000000019E-2</v>
      </c>
      <c r="L1473" s="4"/>
      <c r="M1473" s="60">
        <f t="shared" si="170"/>
        <v>8.3144796380090591E-2</v>
      </c>
      <c r="N1473" s="5"/>
    </row>
    <row r="1474" spans="1:14" x14ac:dyDescent="0.2">
      <c r="A1474" s="6">
        <f t="shared" si="171"/>
        <v>29</v>
      </c>
      <c r="B1474" s="1"/>
      <c r="C1474" s="42" t="s">
        <v>98</v>
      </c>
      <c r="E1474" s="13"/>
      <c r="F1474" s="21"/>
      <c r="G1474" s="59" t="str">
        <f>IF('[3]Total Proposed Rate Full Y1'!$AG1423="","",'[3]Total Proposed Rate Full Y1'!$AG1423)</f>
        <v/>
      </c>
      <c r="H1474" s="59"/>
      <c r="I1474" s="59" t="str">
        <f>IF('[4]Total Proposed Rate Full Y2'!$AG1477="","",'[4]Total Proposed Rate Full Y2'!$AG1477)</f>
        <v/>
      </c>
      <c r="J1474" s="59"/>
      <c r="K1474" s="59" t="str">
        <f t="shared" si="169"/>
        <v/>
      </c>
      <c r="L1474" s="4"/>
      <c r="M1474" s="60" t="str">
        <f t="shared" si="170"/>
        <v/>
      </c>
      <c r="N1474" s="5"/>
    </row>
    <row r="1475" spans="1:14" x14ac:dyDescent="0.2">
      <c r="A1475" s="6">
        <f t="shared" si="171"/>
        <v>30</v>
      </c>
      <c r="B1475" s="1"/>
      <c r="C1475" s="79" t="s">
        <v>95</v>
      </c>
      <c r="E1475" s="13" t="s">
        <v>21</v>
      </c>
      <c r="F1475" s="21"/>
      <c r="G1475" s="59">
        <f>IF('[3]Total Proposed Rate Full Y1'!$AG1424="","",'[3]Total Proposed Rate Full Y1'!$AG1424)</f>
        <v>0.17713000000000001</v>
      </c>
      <c r="H1475" s="59"/>
      <c r="I1475" s="59">
        <f>IF('[4]Total Proposed Rate Full Y2'!$AG1478="","",'[4]Total Proposed Rate Full Y2'!$AG1478)</f>
        <v>0.19182000000000002</v>
      </c>
      <c r="J1475" s="59"/>
      <c r="K1475" s="59">
        <f t="shared" si="169"/>
        <v>1.4690000000000009E-2</v>
      </c>
      <c r="L1475" s="4"/>
      <c r="M1475" s="60">
        <f t="shared" si="170"/>
        <v>8.2933438717326308E-2</v>
      </c>
      <c r="N1475" s="5"/>
    </row>
    <row r="1476" spans="1:14" x14ac:dyDescent="0.2">
      <c r="A1476" s="6">
        <f t="shared" si="171"/>
        <v>31</v>
      </c>
      <c r="B1476" s="1"/>
      <c r="C1476" s="79" t="s">
        <v>96</v>
      </c>
      <c r="E1476" s="13" t="s">
        <v>21</v>
      </c>
      <c r="F1476" s="21"/>
      <c r="G1476" s="59">
        <f>IF('[3]Total Proposed Rate Full Y1'!$AG1425="","",'[3]Total Proposed Rate Full Y1'!$AG1425)</f>
        <v>0.17680000000000001</v>
      </c>
      <c r="H1476" s="59"/>
      <c r="I1476" s="59">
        <f>IF('[4]Total Proposed Rate Full Y2'!$AG1479="","",'[4]Total Proposed Rate Full Y2'!$AG1479)</f>
        <v>0.19150000000000003</v>
      </c>
      <c r="J1476" s="59"/>
      <c r="K1476" s="59">
        <f t="shared" si="169"/>
        <v>1.4700000000000019E-2</v>
      </c>
      <c r="L1476" s="4"/>
      <c r="M1476" s="60">
        <f t="shared" si="170"/>
        <v>8.3144796380090591E-2</v>
      </c>
      <c r="N1476" s="5"/>
    </row>
    <row r="1477" spans="1:14" x14ac:dyDescent="0.2">
      <c r="A1477" s="6">
        <f t="shared" si="171"/>
        <v>32</v>
      </c>
      <c r="B1477" s="1"/>
      <c r="C1477" s="42" t="s">
        <v>243</v>
      </c>
      <c r="E1477" s="13"/>
      <c r="F1477" s="21"/>
      <c r="G1477" s="59" t="str">
        <f>IF('[3]Total Proposed Rate Full Y1'!$AG1426="","",'[3]Total Proposed Rate Full Y1'!$AG1426)</f>
        <v/>
      </c>
      <c r="H1477" s="59"/>
      <c r="I1477" s="59" t="str">
        <f>IF('[4]Total Proposed Rate Full Y2'!$AG1480="","",'[4]Total Proposed Rate Full Y2'!$AG1480)</f>
        <v/>
      </c>
      <c r="J1477" s="59"/>
      <c r="K1477" s="59" t="str">
        <f t="shared" si="169"/>
        <v/>
      </c>
      <c r="L1477" s="4"/>
      <c r="M1477" s="60" t="str">
        <f t="shared" si="170"/>
        <v/>
      </c>
      <c r="N1477" s="5"/>
    </row>
    <row r="1478" spans="1:14" x14ac:dyDescent="0.2">
      <c r="A1478" s="6">
        <f t="shared" si="171"/>
        <v>33</v>
      </c>
      <c r="B1478" s="1"/>
      <c r="C1478" s="79" t="s">
        <v>95</v>
      </c>
      <c r="E1478" s="13" t="s">
        <v>21</v>
      </c>
      <c r="F1478" s="21"/>
      <c r="G1478" s="59">
        <f>IF('[3]Total Proposed Rate Full Y1'!$AG1427="","",'[3]Total Proposed Rate Full Y1'!$AG1427)</f>
        <v>0.17713000000000001</v>
      </c>
      <c r="H1478" s="59"/>
      <c r="I1478" s="59">
        <f>IF('[4]Total Proposed Rate Full Y2'!$AG1481="","",'[4]Total Proposed Rate Full Y2'!$AG1481)</f>
        <v>0.19182000000000002</v>
      </c>
      <c r="J1478" s="59"/>
      <c r="K1478" s="59">
        <f t="shared" si="169"/>
        <v>1.4690000000000009E-2</v>
      </c>
      <c r="L1478" s="4"/>
      <c r="M1478" s="60">
        <f t="shared" si="170"/>
        <v>8.2933438717326308E-2</v>
      </c>
      <c r="N1478" s="5"/>
    </row>
    <row r="1479" spans="1:14" x14ac:dyDescent="0.2">
      <c r="A1479" s="6">
        <f t="shared" si="171"/>
        <v>34</v>
      </c>
      <c r="B1479" s="1"/>
      <c r="C1479" s="79" t="s">
        <v>96</v>
      </c>
      <c r="E1479" s="13" t="s">
        <v>21</v>
      </c>
      <c r="F1479" s="21"/>
      <c r="G1479" s="59">
        <f>IF('[3]Total Proposed Rate Full Y1'!$AG1428="","",'[3]Total Proposed Rate Full Y1'!$AG1428)</f>
        <v>0.17680000000000001</v>
      </c>
      <c r="H1479" s="59"/>
      <c r="I1479" s="59">
        <f>IF('[4]Total Proposed Rate Full Y2'!$AG1482="","",'[4]Total Proposed Rate Full Y2'!$AG1482)</f>
        <v>0.19150000000000003</v>
      </c>
      <c r="J1479" s="59"/>
      <c r="K1479" s="59">
        <f t="shared" si="169"/>
        <v>1.4700000000000019E-2</v>
      </c>
      <c r="L1479" s="4"/>
      <c r="M1479" s="60">
        <f t="shared" si="170"/>
        <v>8.3144796380090591E-2</v>
      </c>
      <c r="N1479" s="5"/>
    </row>
    <row r="1480" spans="1:14" x14ac:dyDescent="0.2">
      <c r="A1480" s="6">
        <f t="shared" si="171"/>
        <v>35</v>
      </c>
      <c r="B1480" s="1"/>
      <c r="C1480" s="42" t="s">
        <v>99</v>
      </c>
      <c r="E1480" s="1"/>
      <c r="F1480" s="21"/>
      <c r="G1480" s="59" t="str">
        <f>IF('[3]Total Proposed Rate Full Y1'!$AG1429="","",'[3]Total Proposed Rate Full Y1'!$AG1429)</f>
        <v/>
      </c>
      <c r="H1480" s="59"/>
      <c r="I1480" s="59" t="str">
        <f>IF('[4]Total Proposed Rate Full Y2'!$AG1483="","",'[4]Total Proposed Rate Full Y2'!$AG1483)</f>
        <v/>
      </c>
      <c r="J1480" s="59"/>
      <c r="K1480" s="59" t="str">
        <f t="shared" ref="K1480:K1543" si="172">IF(I1480="","",+I1480-G1480)</f>
        <v/>
      </c>
      <c r="L1480" s="21"/>
      <c r="M1480" s="60" t="str">
        <f t="shared" ref="M1480:M1543" si="173">IF(K1480="","",+IFERROR(K1480/G1480,0))</f>
        <v/>
      </c>
      <c r="N1480" s="5"/>
    </row>
    <row r="1481" spans="1:14" x14ac:dyDescent="0.2">
      <c r="A1481" s="6">
        <f t="shared" si="171"/>
        <v>36</v>
      </c>
      <c r="B1481" s="1"/>
      <c r="C1481" s="79" t="s">
        <v>95</v>
      </c>
      <c r="E1481" s="13" t="s">
        <v>21</v>
      </c>
      <c r="F1481" s="21"/>
      <c r="G1481" s="59">
        <f>IF('[3]Total Proposed Rate Full Y1'!$AG1430="","",'[3]Total Proposed Rate Full Y1'!$AG1430)</f>
        <v>0.17117000000000002</v>
      </c>
      <c r="H1481" s="59"/>
      <c r="I1481" s="59">
        <f>IF('[4]Total Proposed Rate Full Y2'!$AG1484="","",'[4]Total Proposed Rate Full Y2'!$AG1484)</f>
        <v>0.16929000000000002</v>
      </c>
      <c r="J1481" s="59"/>
      <c r="K1481" s="59">
        <f t="shared" si="172"/>
        <v>-1.8799999999999928E-3</v>
      </c>
      <c r="L1481" s="4"/>
      <c r="M1481" s="60">
        <f t="shared" si="173"/>
        <v>-1.098323304317341E-2</v>
      </c>
      <c r="N1481" s="5"/>
    </row>
    <row r="1482" spans="1:14" x14ac:dyDescent="0.2">
      <c r="A1482" s="6">
        <f t="shared" si="171"/>
        <v>37</v>
      </c>
      <c r="B1482" s="1"/>
      <c r="C1482" s="79" t="s">
        <v>96</v>
      </c>
      <c r="E1482" s="13" t="s">
        <v>21</v>
      </c>
      <c r="F1482" s="30"/>
      <c r="G1482" s="59">
        <f>IF('[3]Total Proposed Rate Full Y1'!$AG1431="","",'[3]Total Proposed Rate Full Y1'!$AG1431)</f>
        <v>0.17084000000000002</v>
      </c>
      <c r="H1482" s="59"/>
      <c r="I1482" s="59">
        <f>IF('[4]Total Proposed Rate Full Y2'!$AG1485="","",'[4]Total Proposed Rate Full Y2'!$AG1485)</f>
        <v>0.16897000000000001</v>
      </c>
      <c r="J1482" s="59"/>
      <c r="K1482" s="59">
        <f t="shared" si="172"/>
        <v>-1.8700000000000105E-3</v>
      </c>
      <c r="L1482" s="22"/>
      <c r="M1482" s="60">
        <f t="shared" si="173"/>
        <v>-1.0945914305783249E-2</v>
      </c>
      <c r="N1482" s="5"/>
    </row>
    <row r="1483" spans="1:14" x14ac:dyDescent="0.2">
      <c r="A1483" s="6">
        <f t="shared" si="171"/>
        <v>38</v>
      </c>
      <c r="B1483" s="1"/>
      <c r="C1483" s="42" t="s">
        <v>100</v>
      </c>
      <c r="E1483" s="13"/>
      <c r="F1483" s="30"/>
      <c r="G1483" s="59" t="str">
        <f>IF('[3]Total Proposed Rate Full Y1'!$AG1432="","",'[3]Total Proposed Rate Full Y1'!$AG1432)</f>
        <v/>
      </c>
      <c r="H1483" s="59"/>
      <c r="I1483" s="59" t="str">
        <f>IF('[4]Total Proposed Rate Full Y2'!$AG1486="","",'[4]Total Proposed Rate Full Y2'!$AG1486)</f>
        <v/>
      </c>
      <c r="J1483" s="59"/>
      <c r="K1483" s="59" t="str">
        <f t="shared" si="172"/>
        <v/>
      </c>
      <c r="L1483" s="22"/>
      <c r="M1483" s="60" t="str">
        <f t="shared" si="173"/>
        <v/>
      </c>
      <c r="N1483" s="5"/>
    </row>
    <row r="1484" spans="1:14" x14ac:dyDescent="0.2">
      <c r="A1484" s="6">
        <f t="shared" si="171"/>
        <v>39</v>
      </c>
      <c r="B1484" s="1"/>
      <c r="C1484" s="79" t="s">
        <v>95</v>
      </c>
      <c r="E1484" s="13" t="s">
        <v>21</v>
      </c>
      <c r="F1484" s="30"/>
      <c r="G1484" s="59">
        <f>IF('[3]Total Proposed Rate Full Y1'!$AG1433="","",'[3]Total Proposed Rate Full Y1'!$AG1433)</f>
        <v>0.17117000000000002</v>
      </c>
      <c r="H1484" s="59"/>
      <c r="I1484" s="59">
        <f>IF('[4]Total Proposed Rate Full Y2'!$AG1487="","",'[4]Total Proposed Rate Full Y2'!$AG1487)</f>
        <v>0.16929000000000002</v>
      </c>
      <c r="J1484" s="59"/>
      <c r="K1484" s="59">
        <f t="shared" si="172"/>
        <v>-1.8799999999999928E-3</v>
      </c>
      <c r="L1484" s="22"/>
      <c r="M1484" s="60">
        <f t="shared" si="173"/>
        <v>-1.098323304317341E-2</v>
      </c>
      <c r="N1484" s="5"/>
    </row>
    <row r="1485" spans="1:14" x14ac:dyDescent="0.2">
      <c r="A1485" s="6">
        <f t="shared" si="171"/>
        <v>40</v>
      </c>
      <c r="B1485" s="1"/>
      <c r="C1485" s="79" t="s">
        <v>96</v>
      </c>
      <c r="E1485" s="13" t="s">
        <v>21</v>
      </c>
      <c r="F1485" s="21"/>
      <c r="G1485" s="59">
        <f>IF('[3]Total Proposed Rate Full Y1'!$AG1434="","",'[3]Total Proposed Rate Full Y1'!$AG1434)</f>
        <v>0.17084000000000002</v>
      </c>
      <c r="H1485" s="59"/>
      <c r="I1485" s="59">
        <f>IF('[4]Total Proposed Rate Full Y2'!$AG1488="","",'[4]Total Proposed Rate Full Y2'!$AG1488)</f>
        <v>0.16897000000000001</v>
      </c>
      <c r="J1485" s="59"/>
      <c r="K1485" s="59">
        <f t="shared" si="172"/>
        <v>-1.8700000000000105E-3</v>
      </c>
      <c r="L1485" s="22"/>
      <c r="M1485" s="60">
        <f t="shared" si="173"/>
        <v>-1.0945914305783249E-2</v>
      </c>
      <c r="N1485" s="5"/>
    </row>
    <row r="1486" spans="1:14" x14ac:dyDescent="0.2">
      <c r="A1486" s="6">
        <f t="shared" si="171"/>
        <v>41</v>
      </c>
      <c r="B1486" s="1"/>
      <c r="C1486" s="42" t="s">
        <v>244</v>
      </c>
      <c r="E1486" s="13"/>
      <c r="F1486" s="30"/>
      <c r="G1486" s="59" t="str">
        <f>IF('[3]Total Proposed Rate Full Y1'!$AG1435="","",'[3]Total Proposed Rate Full Y1'!$AG1435)</f>
        <v/>
      </c>
      <c r="H1486" s="59"/>
      <c r="I1486" s="59" t="str">
        <f>IF('[4]Total Proposed Rate Full Y2'!$AG1489="","",'[4]Total Proposed Rate Full Y2'!$AG1489)</f>
        <v/>
      </c>
      <c r="J1486" s="59"/>
      <c r="K1486" s="59" t="str">
        <f t="shared" si="172"/>
        <v/>
      </c>
      <c r="L1486" s="22"/>
      <c r="M1486" s="60" t="str">
        <f t="shared" si="173"/>
        <v/>
      </c>
      <c r="N1486" s="5"/>
    </row>
    <row r="1487" spans="1:14" x14ac:dyDescent="0.2">
      <c r="A1487" s="6">
        <f t="shared" si="171"/>
        <v>42</v>
      </c>
      <c r="B1487" s="1"/>
      <c r="C1487" s="79" t="s">
        <v>95</v>
      </c>
      <c r="E1487" s="13" t="s">
        <v>21</v>
      </c>
      <c r="F1487" s="30"/>
      <c r="G1487" s="59">
        <f>IF('[3]Total Proposed Rate Full Y1'!$AG1436="","",'[3]Total Proposed Rate Full Y1'!$AG1436)</f>
        <v>0.17117000000000002</v>
      </c>
      <c r="H1487" s="59"/>
      <c r="I1487" s="59">
        <f>IF('[4]Total Proposed Rate Full Y2'!$AG1490="","",'[4]Total Proposed Rate Full Y2'!$AG1490)</f>
        <v>0.16929000000000002</v>
      </c>
      <c r="J1487" s="59"/>
      <c r="K1487" s="59">
        <f t="shared" si="172"/>
        <v>-1.8799999999999928E-3</v>
      </c>
      <c r="L1487" s="22"/>
      <c r="M1487" s="60">
        <f t="shared" si="173"/>
        <v>-1.098323304317341E-2</v>
      </c>
      <c r="N1487" s="5"/>
    </row>
    <row r="1488" spans="1:14" x14ac:dyDescent="0.2">
      <c r="A1488" s="6">
        <f t="shared" si="171"/>
        <v>43</v>
      </c>
      <c r="B1488" s="1"/>
      <c r="C1488" s="79" t="s">
        <v>96</v>
      </c>
      <c r="E1488" s="13" t="s">
        <v>21</v>
      </c>
      <c r="F1488" s="21"/>
      <c r="G1488" s="59">
        <f>IF('[3]Total Proposed Rate Full Y1'!$AG1437="","",'[3]Total Proposed Rate Full Y1'!$AG1437)</f>
        <v>0.17084000000000002</v>
      </c>
      <c r="H1488" s="59"/>
      <c r="I1488" s="59">
        <f>IF('[4]Total Proposed Rate Full Y2'!$AG1491="","",'[4]Total Proposed Rate Full Y2'!$AG1491)</f>
        <v>0.16897000000000001</v>
      </c>
      <c r="J1488" s="59"/>
      <c r="K1488" s="59">
        <f t="shared" si="172"/>
        <v>-1.8700000000000105E-3</v>
      </c>
      <c r="L1488" s="22"/>
      <c r="M1488" s="60">
        <f t="shared" si="173"/>
        <v>-1.0945914305783249E-2</v>
      </c>
      <c r="N1488" s="5"/>
    </row>
    <row r="1489" spans="1:14" x14ac:dyDescent="0.2">
      <c r="A1489" s="6"/>
      <c r="B1489" s="1"/>
      <c r="C1489" s="29"/>
      <c r="E1489" s="13"/>
      <c r="F1489" s="21"/>
      <c r="G1489" s="51" t="str">
        <f>IF('[3]Total Proposed Rate Full Y1'!$AG1438="","",'[3]Total Proposed Rate Full Y1'!$AG1438)</f>
        <v/>
      </c>
      <c r="H1489" s="59"/>
      <c r="I1489" s="51" t="str">
        <f>IF('[4]Total Proposed Rate Full Y2'!$AG1494="","",'[4]Total Proposed Rate Full Y2'!$AG1494)</f>
        <v/>
      </c>
      <c r="J1489" s="59"/>
      <c r="K1489" s="51" t="str">
        <f t="shared" si="172"/>
        <v/>
      </c>
      <c r="L1489" s="4"/>
      <c r="M1489" s="60" t="str">
        <f t="shared" si="173"/>
        <v/>
      </c>
      <c r="N1489" s="5"/>
    </row>
    <row r="1490" spans="1:14" x14ac:dyDescent="0.2">
      <c r="A1490" s="6"/>
      <c r="B1490" s="1"/>
      <c r="C1490" s="1"/>
      <c r="E1490" s="1"/>
      <c r="F1490" s="21"/>
      <c r="G1490" s="51" t="str">
        <f>IF('[3]Total Proposed Rate Full Y1'!$AG1439="","",'[3]Total Proposed Rate Full Y1'!$AG1439)</f>
        <v/>
      </c>
      <c r="H1490" s="59"/>
      <c r="I1490" s="51" t="str">
        <f>IF('[4]Total Proposed Rate Full Y2'!$AG1495="","",'[4]Total Proposed Rate Full Y2'!$AG1495)</f>
        <v/>
      </c>
      <c r="J1490" s="59"/>
      <c r="K1490" s="51" t="str">
        <f t="shared" si="172"/>
        <v/>
      </c>
      <c r="L1490" s="4"/>
      <c r="M1490" s="60" t="str">
        <f t="shared" si="173"/>
        <v/>
      </c>
      <c r="N1490" s="5"/>
    </row>
    <row r="1491" spans="1:14" ht="10.5" x14ac:dyDescent="0.25">
      <c r="A1491" s="6">
        <v>1</v>
      </c>
      <c r="B1491" s="1"/>
      <c r="C1491" s="12" t="s">
        <v>190</v>
      </c>
      <c r="E1491" s="1"/>
      <c r="F1491" s="21"/>
      <c r="G1491" s="51" t="str">
        <f>IF('[3]Total Proposed Rate Full Y1'!$AG1440="","",'[3]Total Proposed Rate Full Y1'!$AG1440)</f>
        <v/>
      </c>
      <c r="H1491" s="59"/>
      <c r="I1491" s="51" t="str">
        <f>IF('[4]Total Proposed Rate Full Y2'!$AG1496="","",'[4]Total Proposed Rate Full Y2'!$AG1496)</f>
        <v/>
      </c>
      <c r="J1491" s="59"/>
      <c r="K1491" s="51" t="str">
        <f t="shared" si="172"/>
        <v/>
      </c>
      <c r="L1491" s="21"/>
      <c r="M1491" s="60" t="str">
        <f t="shared" si="173"/>
        <v/>
      </c>
      <c r="N1491" s="5"/>
    </row>
    <row r="1492" spans="1:14" x14ac:dyDescent="0.2">
      <c r="A1492" s="6">
        <f>+A1491+1</f>
        <v>2</v>
      </c>
      <c r="B1492" s="1"/>
      <c r="C1492" s="28" t="s">
        <v>12</v>
      </c>
      <c r="E1492" s="14"/>
      <c r="F1492" s="21"/>
      <c r="G1492" s="51" t="str">
        <f>IF('[3]Total Proposed Rate Full Y1'!$AG1441="","",'[3]Total Proposed Rate Full Y1'!$AG1441)</f>
        <v/>
      </c>
      <c r="H1492" s="59"/>
      <c r="I1492" s="51" t="str">
        <f>IF('[4]Total Proposed Rate Full Y2'!$AG1495="","",'[4]Total Proposed Rate Full Y2'!$AG1495)</f>
        <v/>
      </c>
      <c r="J1492" s="59"/>
      <c r="K1492" s="51" t="str">
        <f t="shared" si="172"/>
        <v/>
      </c>
      <c r="L1492" s="21"/>
      <c r="M1492" s="60" t="str">
        <f t="shared" si="173"/>
        <v/>
      </c>
      <c r="N1492" s="5"/>
    </row>
    <row r="1493" spans="1:14" x14ac:dyDescent="0.2">
      <c r="A1493" s="6">
        <f t="shared" ref="A1493:A1533" si="174">+A1492+1</f>
        <v>3</v>
      </c>
      <c r="B1493" s="1"/>
      <c r="C1493" s="77" t="s">
        <v>151</v>
      </c>
      <c r="E1493" s="13"/>
      <c r="F1493" s="21"/>
      <c r="G1493" s="51" t="str">
        <f>IF('[3]Total Proposed Rate Full Y1'!$AG1442="","",'[3]Total Proposed Rate Full Y1'!$AG1442)</f>
        <v/>
      </c>
      <c r="H1493" s="59"/>
      <c r="I1493" s="51" t="str">
        <f>IF('[4]Total Proposed Rate Full Y2'!$AG1496="","",'[4]Total Proposed Rate Full Y2'!$AG1496)</f>
        <v/>
      </c>
      <c r="J1493" s="59"/>
      <c r="K1493" s="51" t="str">
        <f t="shared" si="172"/>
        <v/>
      </c>
      <c r="L1493" s="21"/>
      <c r="M1493" s="60" t="str">
        <f t="shared" si="173"/>
        <v/>
      </c>
      <c r="N1493" s="5"/>
    </row>
    <row r="1494" spans="1:14" x14ac:dyDescent="0.2">
      <c r="A1494" s="6">
        <f t="shared" si="174"/>
        <v>4</v>
      </c>
      <c r="B1494" s="1"/>
      <c r="C1494" s="105" t="s">
        <v>145</v>
      </c>
      <c r="E1494" s="14" t="s">
        <v>13</v>
      </c>
      <c r="F1494" s="30"/>
      <c r="G1494" s="51">
        <f>IF('[3]Total Proposed Rate Full Y1'!$AG1443="","",'[3]Total Proposed Rate Full Y1'!$AG1443)</f>
        <v>12</v>
      </c>
      <c r="H1494" s="51"/>
      <c r="I1494" s="51">
        <f>IF('[4]Total Proposed Rate Full Y2'!$AG1497="","",'[4]Total Proposed Rate Full Y2'!$AG1497)</f>
        <v>14.4</v>
      </c>
      <c r="J1494" s="59"/>
      <c r="K1494" s="51">
        <f t="shared" si="172"/>
        <v>2.4000000000000004</v>
      </c>
      <c r="L1494" s="22"/>
      <c r="M1494" s="60">
        <f t="shared" si="173"/>
        <v>0.20000000000000004</v>
      </c>
      <c r="N1494" s="5"/>
    </row>
    <row r="1495" spans="1:14" x14ac:dyDescent="0.2">
      <c r="A1495" s="6">
        <f t="shared" si="174"/>
        <v>5</v>
      </c>
      <c r="B1495" s="1"/>
      <c r="C1495" s="105" t="s">
        <v>146</v>
      </c>
      <c r="E1495" s="14" t="s">
        <v>13</v>
      </c>
      <c r="F1495" s="30"/>
      <c r="G1495" s="51">
        <f>IF('[3]Total Proposed Rate Full Y1'!$AG1444="","",'[3]Total Proposed Rate Full Y1'!$AG1444)</f>
        <v>19.2</v>
      </c>
      <c r="H1495" s="51"/>
      <c r="I1495" s="51">
        <f>IF('[4]Total Proposed Rate Full Y2'!$AG1498="","",'[4]Total Proposed Rate Full Y2'!$AG1498)</f>
        <v>23.04</v>
      </c>
      <c r="J1495" s="59"/>
      <c r="K1495" s="51">
        <f t="shared" si="172"/>
        <v>3.84</v>
      </c>
      <c r="L1495" s="22"/>
      <c r="M1495" s="60">
        <f t="shared" si="173"/>
        <v>0.2</v>
      </c>
      <c r="N1495" s="5"/>
    </row>
    <row r="1496" spans="1:14" x14ac:dyDescent="0.2">
      <c r="A1496" s="6">
        <f t="shared" si="174"/>
        <v>6</v>
      </c>
      <c r="B1496" s="1"/>
      <c r="C1496" s="105" t="s">
        <v>147</v>
      </c>
      <c r="E1496" s="14" t="s">
        <v>13</v>
      </c>
      <c r="F1496" s="30"/>
      <c r="G1496" s="51">
        <f>IF('[3]Total Proposed Rate Full Y1'!$AG1445="","",'[3]Total Proposed Rate Full Y1'!$AG1445)</f>
        <v>36</v>
      </c>
      <c r="H1496" s="51"/>
      <c r="I1496" s="51">
        <f>IF('[4]Total Proposed Rate Full Y2'!$AG1499="","",'[4]Total Proposed Rate Full Y2'!$AG1499)</f>
        <v>43.2</v>
      </c>
      <c r="J1496" s="59"/>
      <c r="K1496" s="51">
        <f t="shared" si="172"/>
        <v>7.2000000000000028</v>
      </c>
      <c r="L1496" s="22"/>
      <c r="M1496" s="60">
        <f t="shared" si="173"/>
        <v>0.20000000000000007</v>
      </c>
      <c r="N1496" s="5"/>
    </row>
    <row r="1497" spans="1:14" x14ac:dyDescent="0.2">
      <c r="A1497" s="6">
        <f t="shared" si="174"/>
        <v>7</v>
      </c>
      <c r="B1497" s="1"/>
      <c r="C1497" s="105" t="s">
        <v>193</v>
      </c>
      <c r="E1497" s="14" t="s">
        <v>13</v>
      </c>
      <c r="F1497" s="30"/>
      <c r="G1497" s="51">
        <f>IF('[3]Total Proposed Rate Full Y1'!$AG1446="","",'[3]Total Proposed Rate Full Y1'!$AG1446)</f>
        <v>90</v>
      </c>
      <c r="H1497" s="51"/>
      <c r="I1497" s="51">
        <f>IF('[4]Total Proposed Rate Full Y2'!$AG1500="","",'[4]Total Proposed Rate Full Y2'!$AG1500)</f>
        <v>107.95</v>
      </c>
      <c r="J1497" s="59"/>
      <c r="K1497" s="51">
        <f t="shared" si="172"/>
        <v>17.950000000000003</v>
      </c>
      <c r="L1497" s="22"/>
      <c r="M1497" s="60">
        <f t="shared" si="173"/>
        <v>0.19944444444444448</v>
      </c>
      <c r="N1497" s="5"/>
    </row>
    <row r="1498" spans="1:14" x14ac:dyDescent="0.2">
      <c r="A1498" s="6">
        <f t="shared" si="174"/>
        <v>8</v>
      </c>
      <c r="B1498" s="1"/>
      <c r="C1498" s="80" t="s">
        <v>92</v>
      </c>
      <c r="E1498" s="16"/>
      <c r="F1498" s="30"/>
      <c r="G1498" s="51" t="str">
        <f>IF('[3]Total Proposed Rate Full Y1'!$AG1447="","",'[3]Total Proposed Rate Full Y1'!$AG1447)</f>
        <v/>
      </c>
      <c r="H1498" s="59"/>
      <c r="I1498" s="51" t="str">
        <f>IF('[4]Total Proposed Rate Full Y2'!$AG1501="","",'[4]Total Proposed Rate Full Y2'!$AG1501)</f>
        <v/>
      </c>
      <c r="J1498" s="59"/>
      <c r="K1498" s="51" t="str">
        <f t="shared" si="172"/>
        <v/>
      </c>
      <c r="L1498" s="22"/>
      <c r="M1498" s="60" t="str">
        <f t="shared" si="173"/>
        <v/>
      </c>
      <c r="N1498" s="5"/>
    </row>
    <row r="1499" spans="1:14" x14ac:dyDescent="0.2">
      <c r="A1499" s="6">
        <f t="shared" si="174"/>
        <v>9</v>
      </c>
      <c r="B1499" s="1"/>
      <c r="C1499" s="105" t="s">
        <v>145</v>
      </c>
      <c r="E1499" s="14" t="s">
        <v>13</v>
      </c>
      <c r="F1499" s="30"/>
      <c r="G1499" s="51">
        <f>IF('[3]Total Proposed Rate Full Y1'!$AG1448="","",'[3]Total Proposed Rate Full Y1'!$AG1448)</f>
        <v>12</v>
      </c>
      <c r="H1499" s="51"/>
      <c r="I1499" s="51">
        <f>IF('[4]Total Proposed Rate Full Y2'!$AG1502="","",'[4]Total Proposed Rate Full Y2'!$AG1502)</f>
        <v>14.4</v>
      </c>
      <c r="J1499" s="59"/>
      <c r="K1499" s="51">
        <f t="shared" si="172"/>
        <v>2.4000000000000004</v>
      </c>
      <c r="L1499" s="22"/>
      <c r="M1499" s="60">
        <f t="shared" si="173"/>
        <v>0.20000000000000004</v>
      </c>
      <c r="N1499" s="5"/>
    </row>
    <row r="1500" spans="1:14" x14ac:dyDescent="0.2">
      <c r="A1500" s="6">
        <f t="shared" si="174"/>
        <v>10</v>
      </c>
      <c r="B1500" s="1"/>
      <c r="C1500" s="105" t="s">
        <v>146</v>
      </c>
      <c r="E1500" s="14" t="s">
        <v>13</v>
      </c>
      <c r="F1500" s="21"/>
      <c r="G1500" s="51">
        <f>IF('[3]Total Proposed Rate Full Y1'!$AG1449="","",'[3]Total Proposed Rate Full Y1'!$AG1449)</f>
        <v>19.2</v>
      </c>
      <c r="H1500" s="51"/>
      <c r="I1500" s="51">
        <f>IF('[4]Total Proposed Rate Full Y2'!$AG1503="","",'[4]Total Proposed Rate Full Y2'!$AG1503)</f>
        <v>23.04</v>
      </c>
      <c r="J1500" s="59"/>
      <c r="K1500" s="51">
        <f t="shared" si="172"/>
        <v>3.84</v>
      </c>
      <c r="L1500" s="22"/>
      <c r="M1500" s="60">
        <f t="shared" si="173"/>
        <v>0.2</v>
      </c>
      <c r="N1500" s="5"/>
    </row>
    <row r="1501" spans="1:14" x14ac:dyDescent="0.2">
      <c r="A1501" s="6">
        <f t="shared" si="174"/>
        <v>11</v>
      </c>
      <c r="B1501" s="1"/>
      <c r="C1501" s="105" t="s">
        <v>147</v>
      </c>
      <c r="E1501" s="14" t="s">
        <v>13</v>
      </c>
      <c r="F1501" s="30"/>
      <c r="G1501" s="51">
        <f>IF('[3]Total Proposed Rate Full Y1'!$AG1450="","",'[3]Total Proposed Rate Full Y1'!$AG1450)</f>
        <v>36</v>
      </c>
      <c r="H1501" s="51"/>
      <c r="I1501" s="51">
        <f>IF('[4]Total Proposed Rate Full Y2'!$AG1504="","",'[4]Total Proposed Rate Full Y2'!$AG1504)</f>
        <v>43.2</v>
      </c>
      <c r="J1501" s="59"/>
      <c r="K1501" s="51">
        <f t="shared" si="172"/>
        <v>7.2000000000000028</v>
      </c>
      <c r="L1501" s="22"/>
      <c r="M1501" s="60">
        <f t="shared" si="173"/>
        <v>0.20000000000000007</v>
      </c>
      <c r="N1501" s="5"/>
    </row>
    <row r="1502" spans="1:14" x14ac:dyDescent="0.2">
      <c r="A1502" s="6">
        <f t="shared" si="174"/>
        <v>12</v>
      </c>
      <c r="B1502" s="1"/>
      <c r="C1502" s="105" t="s">
        <v>193</v>
      </c>
      <c r="E1502" s="14" t="s">
        <v>13</v>
      </c>
      <c r="F1502" s="30"/>
      <c r="G1502" s="51">
        <f>IF('[3]Total Proposed Rate Full Y1'!$AG1451="","",'[3]Total Proposed Rate Full Y1'!$AG1451)</f>
        <v>90</v>
      </c>
      <c r="H1502" s="51"/>
      <c r="I1502" s="51">
        <f>IF('[4]Total Proposed Rate Full Y2'!$AG1505="","",'[4]Total Proposed Rate Full Y2'!$AG1505)</f>
        <v>107.95</v>
      </c>
      <c r="J1502" s="59"/>
      <c r="K1502" s="51">
        <f t="shared" si="172"/>
        <v>17.950000000000003</v>
      </c>
      <c r="L1502" s="22"/>
      <c r="M1502" s="60">
        <f t="shared" si="173"/>
        <v>0.19944444444444448</v>
      </c>
      <c r="N1502" s="5"/>
    </row>
    <row r="1503" spans="1:14" x14ac:dyDescent="0.2">
      <c r="A1503" s="6">
        <f t="shared" si="174"/>
        <v>13</v>
      </c>
      <c r="B1503" s="1"/>
      <c r="C1503" s="19" t="s">
        <v>14</v>
      </c>
      <c r="E1503" s="16"/>
      <c r="F1503" s="21"/>
      <c r="G1503" s="51" t="str">
        <f>IF('[3]Total Proposed Rate Full Y1'!$AG1452="","",'[3]Total Proposed Rate Full Y1'!$AG1452)</f>
        <v/>
      </c>
      <c r="H1503" s="59"/>
      <c r="I1503" s="51" t="str">
        <f>IF('[4]Total Proposed Rate Full Y2'!$AG1506="","",'[4]Total Proposed Rate Full Y2'!$AG1506)</f>
        <v/>
      </c>
      <c r="J1503" s="59"/>
      <c r="K1503" s="51" t="str">
        <f t="shared" si="172"/>
        <v/>
      </c>
      <c r="L1503" s="21"/>
      <c r="M1503" s="60" t="str">
        <f t="shared" si="173"/>
        <v/>
      </c>
      <c r="N1503" s="5"/>
    </row>
    <row r="1504" spans="1:14" x14ac:dyDescent="0.2">
      <c r="A1504" s="6">
        <f t="shared" si="174"/>
        <v>14</v>
      </c>
      <c r="B1504" s="1"/>
      <c r="C1504" s="79" t="s">
        <v>91</v>
      </c>
      <c r="E1504" s="14" t="s">
        <v>15</v>
      </c>
      <c r="F1504" s="30"/>
      <c r="G1504" s="51">
        <f>IF('[3]Total Proposed Rate Full Y1'!$AG1453="","",'[3]Total Proposed Rate Full Y1'!$AG1453)</f>
        <v>0</v>
      </c>
      <c r="H1504" s="51"/>
      <c r="I1504" s="51">
        <f>IF('[4]Total Proposed Rate Full Y2'!$AG1507="","",'[4]Total Proposed Rate Full Y2'!$AG1507)</f>
        <v>0</v>
      </c>
      <c r="J1504" s="59"/>
      <c r="K1504" s="51">
        <f t="shared" si="172"/>
        <v>0</v>
      </c>
      <c r="L1504" s="22"/>
      <c r="M1504" s="60">
        <f t="shared" si="173"/>
        <v>0</v>
      </c>
      <c r="N1504" s="5"/>
    </row>
    <row r="1505" spans="1:14" x14ac:dyDescent="0.2">
      <c r="A1505" s="6">
        <f t="shared" si="174"/>
        <v>15</v>
      </c>
      <c r="B1505" s="1"/>
      <c r="C1505" s="79" t="s">
        <v>92</v>
      </c>
      <c r="E1505" s="14" t="s">
        <v>15</v>
      </c>
      <c r="F1505" s="30"/>
      <c r="G1505" s="51">
        <f>IF('[3]Total Proposed Rate Full Y1'!$AG1454="","",'[3]Total Proposed Rate Full Y1'!$AG1454)</f>
        <v>0</v>
      </c>
      <c r="H1505" s="51"/>
      <c r="I1505" s="51">
        <f>IF('[4]Total Proposed Rate Full Y2'!$AG1508="","",'[4]Total Proposed Rate Full Y2'!$AG1508)</f>
        <v>0</v>
      </c>
      <c r="J1505" s="59"/>
      <c r="K1505" s="51">
        <f t="shared" si="172"/>
        <v>0</v>
      </c>
      <c r="L1505" s="22"/>
      <c r="M1505" s="60">
        <f t="shared" si="173"/>
        <v>0</v>
      </c>
      <c r="N1505" s="5"/>
    </row>
    <row r="1506" spans="1:14" x14ac:dyDescent="0.2">
      <c r="A1506" s="6">
        <f t="shared" si="174"/>
        <v>16</v>
      </c>
      <c r="B1506" s="1"/>
      <c r="C1506" s="42" t="s">
        <v>165</v>
      </c>
      <c r="F1506" s="30"/>
      <c r="G1506" s="51" t="str">
        <f>IF('[3]Total Proposed Rate Full Y1'!$AG1455="","",'[3]Total Proposed Rate Full Y1'!$AG1455)</f>
        <v/>
      </c>
      <c r="H1506" s="59"/>
      <c r="I1506" s="51" t="str">
        <f>IF('[4]Total Proposed Rate Full Y2'!$AG1509="","",'[4]Total Proposed Rate Full Y2'!$AG1509)</f>
        <v/>
      </c>
      <c r="J1506" s="59"/>
      <c r="K1506" s="59" t="str">
        <f t="shared" si="172"/>
        <v/>
      </c>
      <c r="L1506" s="30"/>
      <c r="M1506" s="60" t="str">
        <f t="shared" si="173"/>
        <v/>
      </c>
      <c r="N1506" s="5"/>
    </row>
    <row r="1507" spans="1:14" x14ac:dyDescent="0.2">
      <c r="A1507" s="6">
        <f t="shared" si="174"/>
        <v>17</v>
      </c>
      <c r="B1507" s="1"/>
      <c r="C1507" s="79" t="s">
        <v>91</v>
      </c>
      <c r="E1507" s="14" t="s">
        <v>15</v>
      </c>
      <c r="F1507" s="30"/>
      <c r="G1507" s="51">
        <f>IF('[3]Total Proposed Rate Full Y1'!$AG1456="","",'[3]Total Proposed Rate Full Y1'!$AG1456)</f>
        <v>0</v>
      </c>
      <c r="H1507" s="51"/>
      <c r="I1507" s="51">
        <f>IF('[4]Total Proposed Rate Full Y2'!$AG1510="","",'[4]Total Proposed Rate Full Y2'!$AG1510)</f>
        <v>0</v>
      </c>
      <c r="J1507" s="51"/>
      <c r="K1507" s="51">
        <f t="shared" si="172"/>
        <v>0</v>
      </c>
      <c r="L1507" s="22"/>
      <c r="M1507" s="60">
        <f t="shared" si="173"/>
        <v>0</v>
      </c>
      <c r="N1507" s="5"/>
    </row>
    <row r="1508" spans="1:14" x14ac:dyDescent="0.2">
      <c r="A1508" s="6">
        <f t="shared" si="174"/>
        <v>18</v>
      </c>
      <c r="B1508" s="1"/>
      <c r="C1508" s="79" t="s">
        <v>92</v>
      </c>
      <c r="E1508" s="14" t="s">
        <v>15</v>
      </c>
      <c r="F1508" s="30"/>
      <c r="G1508" s="51">
        <f>IF('[3]Total Proposed Rate Full Y1'!$AG1457="","",'[3]Total Proposed Rate Full Y1'!$AG1457)</f>
        <v>0</v>
      </c>
      <c r="H1508" s="51"/>
      <c r="I1508" s="51">
        <f>IF('[4]Total Proposed Rate Full Y2'!$AG1511="","",'[4]Total Proposed Rate Full Y2'!$AG1511)</f>
        <v>0</v>
      </c>
      <c r="J1508" s="51"/>
      <c r="K1508" s="51">
        <f t="shared" si="172"/>
        <v>0</v>
      </c>
      <c r="L1508" s="22"/>
      <c r="M1508" s="60">
        <f t="shared" si="173"/>
        <v>0</v>
      </c>
      <c r="N1508" s="5"/>
    </row>
    <row r="1509" spans="1:14" x14ac:dyDescent="0.2">
      <c r="A1509" s="6">
        <f t="shared" si="174"/>
        <v>19</v>
      </c>
      <c r="B1509" s="1"/>
      <c r="C1509" s="19" t="s">
        <v>93</v>
      </c>
      <c r="E1509" s="14"/>
      <c r="F1509" s="30"/>
      <c r="G1509" s="51" t="str">
        <f>IF('[3]Total Proposed Rate Full Y1'!$AG1458="","",'[3]Total Proposed Rate Full Y1'!$AG1458)</f>
        <v/>
      </c>
      <c r="H1509" s="51"/>
      <c r="I1509" s="51" t="str">
        <f>IF('[4]Total Proposed Rate Full Y2'!$AG1512="","",'[4]Total Proposed Rate Full Y2'!$AG1512)</f>
        <v/>
      </c>
      <c r="J1509" s="51"/>
      <c r="K1509" s="51" t="str">
        <f t="shared" si="172"/>
        <v/>
      </c>
      <c r="L1509" s="22"/>
      <c r="M1509" s="60" t="str">
        <f t="shared" si="173"/>
        <v/>
      </c>
      <c r="N1509" s="5"/>
    </row>
    <row r="1510" spans="1:14" x14ac:dyDescent="0.2">
      <c r="A1510" s="6">
        <f t="shared" si="174"/>
        <v>20</v>
      </c>
      <c r="B1510" s="1"/>
      <c r="C1510" s="79" t="s">
        <v>91</v>
      </c>
      <c r="E1510" s="14" t="s">
        <v>15</v>
      </c>
      <c r="F1510" s="21"/>
      <c r="G1510" s="51">
        <f>IF('[3]Total Proposed Rate Full Y1'!$AG1459="","",'[3]Total Proposed Rate Full Y1'!$AG1459)</f>
        <v>0</v>
      </c>
      <c r="H1510" s="51"/>
      <c r="I1510" s="51">
        <f>IF('[4]Total Proposed Rate Full Y2'!$AG1513="","",'[4]Total Proposed Rate Full Y2'!$AG1513)</f>
        <v>0</v>
      </c>
      <c r="J1510" s="51"/>
      <c r="K1510" s="51">
        <f t="shared" si="172"/>
        <v>0</v>
      </c>
      <c r="L1510" s="22"/>
      <c r="M1510" s="60">
        <f t="shared" si="173"/>
        <v>0</v>
      </c>
      <c r="N1510" s="5"/>
    </row>
    <row r="1511" spans="1:14" x14ac:dyDescent="0.2">
      <c r="A1511" s="6">
        <f t="shared" si="174"/>
        <v>21</v>
      </c>
      <c r="B1511" s="1"/>
      <c r="C1511" s="79" t="s">
        <v>92</v>
      </c>
      <c r="E1511" s="14" t="s">
        <v>15</v>
      </c>
      <c r="F1511" s="21"/>
      <c r="G1511" s="51">
        <f>IF('[3]Total Proposed Rate Full Y1'!$AG1460="","",'[3]Total Proposed Rate Full Y1'!$AG1460)</f>
        <v>0</v>
      </c>
      <c r="H1511" s="51"/>
      <c r="I1511" s="51">
        <f>IF('[4]Total Proposed Rate Full Y2'!$AG1514="","",'[4]Total Proposed Rate Full Y2'!$AG1514)</f>
        <v>0</v>
      </c>
      <c r="J1511" s="51"/>
      <c r="K1511" s="51">
        <f t="shared" si="172"/>
        <v>0</v>
      </c>
      <c r="L1511" s="22"/>
      <c r="M1511" s="60">
        <f t="shared" si="173"/>
        <v>0</v>
      </c>
      <c r="N1511" s="5"/>
    </row>
    <row r="1512" spans="1:14" x14ac:dyDescent="0.2">
      <c r="A1512" s="6">
        <f t="shared" si="174"/>
        <v>22</v>
      </c>
      <c r="B1512" s="1"/>
      <c r="C1512" s="19" t="s">
        <v>94</v>
      </c>
      <c r="E1512" s="14"/>
      <c r="F1512" s="21"/>
      <c r="G1512" s="51" t="str">
        <f>IF('[3]Total Proposed Rate Full Y1'!$AG1461="","",'[3]Total Proposed Rate Full Y1'!$AG1461)</f>
        <v/>
      </c>
      <c r="H1512" s="51"/>
      <c r="I1512" s="51" t="str">
        <f>IF('[4]Total Proposed Rate Full Y2'!$AG1515="","",'[4]Total Proposed Rate Full Y2'!$AG1515)</f>
        <v/>
      </c>
      <c r="J1512" s="51"/>
      <c r="K1512" s="51" t="str">
        <f t="shared" si="172"/>
        <v/>
      </c>
      <c r="L1512" s="22"/>
      <c r="M1512" s="60" t="str">
        <f t="shared" si="173"/>
        <v/>
      </c>
      <c r="N1512" s="5"/>
    </row>
    <row r="1513" spans="1:14" x14ac:dyDescent="0.2">
      <c r="A1513" s="6">
        <f t="shared" si="174"/>
        <v>23</v>
      </c>
      <c r="B1513" s="1"/>
      <c r="C1513" s="79" t="s">
        <v>91</v>
      </c>
      <c r="E1513" s="14" t="s">
        <v>15</v>
      </c>
      <c r="F1513" s="21"/>
      <c r="G1513" s="51">
        <f>IF('[3]Total Proposed Rate Full Y1'!$AG1462="","",'[3]Total Proposed Rate Full Y1'!$AG1462)</f>
        <v>0</v>
      </c>
      <c r="H1513" s="51"/>
      <c r="I1513" s="51">
        <f>IF('[4]Total Proposed Rate Full Y2'!$AG1516="","",'[4]Total Proposed Rate Full Y2'!$AG1516)</f>
        <v>0</v>
      </c>
      <c r="J1513" s="51"/>
      <c r="K1513" s="51">
        <f t="shared" si="172"/>
        <v>0</v>
      </c>
      <c r="L1513" s="22"/>
      <c r="M1513" s="60">
        <f t="shared" si="173"/>
        <v>0</v>
      </c>
      <c r="N1513" s="5"/>
    </row>
    <row r="1514" spans="1:14" x14ac:dyDescent="0.2">
      <c r="A1514" s="6">
        <f t="shared" si="174"/>
        <v>24</v>
      </c>
      <c r="B1514" s="1"/>
      <c r="C1514" s="79" t="s">
        <v>92</v>
      </c>
      <c r="E1514" s="14" t="s">
        <v>15</v>
      </c>
      <c r="F1514" s="21"/>
      <c r="G1514" s="51">
        <f>IF('[3]Total Proposed Rate Full Y1'!$AG1463="","",'[3]Total Proposed Rate Full Y1'!$AG1463)</f>
        <v>0</v>
      </c>
      <c r="H1514" s="51"/>
      <c r="I1514" s="51">
        <f>IF('[4]Total Proposed Rate Full Y2'!$AG1517="","",'[4]Total Proposed Rate Full Y2'!$AG1517)</f>
        <v>0</v>
      </c>
      <c r="J1514" s="51"/>
      <c r="K1514" s="51">
        <f t="shared" si="172"/>
        <v>0</v>
      </c>
      <c r="L1514" s="22"/>
      <c r="M1514" s="60">
        <f t="shared" si="173"/>
        <v>0</v>
      </c>
      <c r="N1514" s="5"/>
    </row>
    <row r="1515" spans="1:14" x14ac:dyDescent="0.2">
      <c r="A1515" s="6">
        <f t="shared" si="174"/>
        <v>25</v>
      </c>
      <c r="B1515" s="1"/>
      <c r="C1515" s="19" t="s">
        <v>72</v>
      </c>
      <c r="E1515" s="1"/>
      <c r="F1515" s="21"/>
      <c r="G1515" s="59" t="str">
        <f>IF('[3]Total Proposed Rate Full Y1'!$AG1464="","",'[3]Total Proposed Rate Full Y1'!$AG1464)</f>
        <v/>
      </c>
      <c r="H1515" s="59"/>
      <c r="I1515" s="59" t="str">
        <f>IF('[4]Total Proposed Rate Full Y2'!$AG1518="","",'[4]Total Proposed Rate Full Y2'!$AG1518)</f>
        <v/>
      </c>
      <c r="J1515" s="59"/>
      <c r="K1515" s="59" t="str">
        <f t="shared" si="172"/>
        <v/>
      </c>
      <c r="L1515" s="22"/>
      <c r="M1515" s="60" t="str">
        <f t="shared" si="173"/>
        <v/>
      </c>
      <c r="N1515" s="5"/>
    </row>
    <row r="1516" spans="1:14" x14ac:dyDescent="0.2">
      <c r="A1516" s="6">
        <f t="shared" si="174"/>
        <v>26</v>
      </c>
      <c r="B1516" s="1"/>
      <c r="C1516" s="42" t="s">
        <v>97</v>
      </c>
      <c r="E1516" s="1"/>
      <c r="F1516" s="21"/>
      <c r="G1516" s="59" t="str">
        <f>IF('[3]Total Proposed Rate Full Y1'!$AG1465="","",'[3]Total Proposed Rate Full Y1'!$AG1465)</f>
        <v/>
      </c>
      <c r="H1516" s="59"/>
      <c r="I1516" s="59" t="str">
        <f>IF('[4]Total Proposed Rate Full Y2'!$AG1519="","",'[4]Total Proposed Rate Full Y2'!$AG1519)</f>
        <v/>
      </c>
      <c r="J1516" s="59"/>
      <c r="K1516" s="59" t="str">
        <f t="shared" si="172"/>
        <v/>
      </c>
      <c r="L1516" s="22"/>
      <c r="M1516" s="60" t="str">
        <f t="shared" si="173"/>
        <v/>
      </c>
      <c r="N1516" s="5"/>
    </row>
    <row r="1517" spans="1:14" x14ac:dyDescent="0.2">
      <c r="A1517" s="6">
        <f t="shared" si="174"/>
        <v>27</v>
      </c>
      <c r="B1517" s="1"/>
      <c r="C1517" s="79" t="s">
        <v>95</v>
      </c>
      <c r="E1517" s="13" t="s">
        <v>21</v>
      </c>
      <c r="F1517" s="21"/>
      <c r="G1517" s="59">
        <f>IF('[3]Total Proposed Rate Full Y1'!$AG1466="","",'[3]Total Proposed Rate Full Y1'!$AG1466)</f>
        <v>0.36113999999999996</v>
      </c>
      <c r="H1517" s="59"/>
      <c r="I1517" s="59">
        <f>IF('[4]Total Proposed Rate Full Y2'!$AG1520="","",'[4]Total Proposed Rate Full Y2'!$AG1520)</f>
        <v>0.35842000000000002</v>
      </c>
      <c r="J1517" s="59"/>
      <c r="K1517" s="59">
        <f t="shared" si="172"/>
        <v>-2.7199999999999447E-3</v>
      </c>
      <c r="L1517" s="4"/>
      <c r="M1517" s="60">
        <f t="shared" si="173"/>
        <v>-7.5317051558950682E-3</v>
      </c>
      <c r="N1517" s="5"/>
    </row>
    <row r="1518" spans="1:14" x14ac:dyDescent="0.2">
      <c r="A1518" s="6">
        <f t="shared" si="174"/>
        <v>28</v>
      </c>
      <c r="B1518" s="1"/>
      <c r="C1518" s="79" t="s">
        <v>96</v>
      </c>
      <c r="E1518" s="13" t="s">
        <v>21</v>
      </c>
      <c r="F1518" s="21"/>
      <c r="G1518" s="59">
        <f>IF('[3]Total Proposed Rate Full Y1'!$AG1467="","",'[3]Total Proposed Rate Full Y1'!$AG1467)</f>
        <v>0.35962999999999995</v>
      </c>
      <c r="H1518" s="59"/>
      <c r="I1518" s="59">
        <f>IF('[4]Total Proposed Rate Full Y2'!$AG1521="","",'[4]Total Proposed Rate Full Y2'!$AG1521)</f>
        <v>0.35693000000000003</v>
      </c>
      <c r="J1518" s="59"/>
      <c r="K1518" s="59">
        <f t="shared" si="172"/>
        <v>-2.6999999999999247E-3</v>
      </c>
      <c r="L1518" s="4"/>
      <c r="M1518" s="60">
        <f t="shared" si="173"/>
        <v>-7.5077162639377278E-3</v>
      </c>
      <c r="N1518" s="5"/>
    </row>
    <row r="1519" spans="1:14" x14ac:dyDescent="0.2">
      <c r="A1519" s="6">
        <f t="shared" si="174"/>
        <v>29</v>
      </c>
      <c r="B1519" s="1"/>
      <c r="C1519" s="42" t="s">
        <v>98</v>
      </c>
      <c r="E1519" s="13"/>
      <c r="F1519" s="21"/>
      <c r="G1519" s="59" t="str">
        <f>IF('[3]Total Proposed Rate Full Y1'!$AG1468="","",'[3]Total Proposed Rate Full Y1'!$AG1468)</f>
        <v/>
      </c>
      <c r="H1519" s="59"/>
      <c r="I1519" s="59" t="str">
        <f>IF('[4]Total Proposed Rate Full Y2'!$AG1522="","",'[4]Total Proposed Rate Full Y2'!$AG1522)</f>
        <v/>
      </c>
      <c r="J1519" s="59"/>
      <c r="K1519" s="59" t="str">
        <f t="shared" si="172"/>
        <v/>
      </c>
      <c r="L1519" s="21"/>
      <c r="M1519" s="60" t="str">
        <f t="shared" si="173"/>
        <v/>
      </c>
      <c r="N1519" s="5"/>
    </row>
    <row r="1520" spans="1:14" x14ac:dyDescent="0.2">
      <c r="A1520" s="6">
        <f t="shared" si="174"/>
        <v>30</v>
      </c>
      <c r="B1520" s="1"/>
      <c r="C1520" s="79" t="s">
        <v>95</v>
      </c>
      <c r="E1520" s="13" t="s">
        <v>21</v>
      </c>
      <c r="F1520" s="21"/>
      <c r="G1520" s="59">
        <f>IF('[3]Total Proposed Rate Full Y1'!$AG1469="","",'[3]Total Proposed Rate Full Y1'!$AG1469)</f>
        <v>0.28348000000000001</v>
      </c>
      <c r="H1520" s="59"/>
      <c r="I1520" s="59">
        <f>IF('[4]Total Proposed Rate Full Y2'!$AG1523="","",'[4]Total Proposed Rate Full Y2'!$AG1523)</f>
        <v>0.28076999999999996</v>
      </c>
      <c r="J1520" s="59"/>
      <c r="K1520" s="59">
        <f t="shared" si="172"/>
        <v>-2.7100000000000457E-3</v>
      </c>
      <c r="L1520" s="4"/>
      <c r="M1520" s="60">
        <f t="shared" si="173"/>
        <v>-9.5597573021026019E-3</v>
      </c>
      <c r="N1520" s="5"/>
    </row>
    <row r="1521" spans="1:14" x14ac:dyDescent="0.2">
      <c r="A1521" s="6">
        <f t="shared" si="174"/>
        <v>31</v>
      </c>
      <c r="B1521" s="1"/>
      <c r="C1521" s="79" t="s">
        <v>96</v>
      </c>
      <c r="E1521" s="13" t="s">
        <v>21</v>
      </c>
      <c r="F1521" s="21"/>
      <c r="G1521" s="59">
        <f>IF('[3]Total Proposed Rate Full Y1'!$AG1470="","",'[3]Total Proposed Rate Full Y1'!$AG1470)</f>
        <v>0.28234999999999999</v>
      </c>
      <c r="H1521" s="59"/>
      <c r="I1521" s="59">
        <f>IF('[4]Total Proposed Rate Full Y2'!$AG1524="","",'[4]Total Proposed Rate Full Y2'!$AG1524)</f>
        <v>0.27965999999999996</v>
      </c>
      <c r="J1521" s="59"/>
      <c r="K1521" s="59">
        <f t="shared" si="172"/>
        <v>-2.6900000000000257E-3</v>
      </c>
      <c r="L1521" s="4"/>
      <c r="M1521" s="60">
        <f t="shared" si="173"/>
        <v>-9.5271825748185785E-3</v>
      </c>
      <c r="N1521" s="5"/>
    </row>
    <row r="1522" spans="1:14" x14ac:dyDescent="0.2">
      <c r="A1522" s="6">
        <f t="shared" si="174"/>
        <v>32</v>
      </c>
      <c r="B1522" s="1"/>
      <c r="C1522" s="42" t="s">
        <v>243</v>
      </c>
      <c r="E1522" s="13"/>
      <c r="F1522" s="21"/>
      <c r="G1522" s="59" t="str">
        <f>IF('[3]Total Proposed Rate Full Y1'!$AG1471="","",'[3]Total Proposed Rate Full Y1'!$AG1471)</f>
        <v/>
      </c>
      <c r="H1522" s="59"/>
      <c r="I1522" s="59" t="str">
        <f>IF('[4]Total Proposed Rate Full Y2'!$AG1525="","",'[4]Total Proposed Rate Full Y2'!$AG1525)</f>
        <v/>
      </c>
      <c r="J1522" s="59"/>
      <c r="K1522" s="59" t="str">
        <f t="shared" si="172"/>
        <v/>
      </c>
      <c r="L1522" s="21"/>
      <c r="M1522" s="60" t="str">
        <f t="shared" si="173"/>
        <v/>
      </c>
      <c r="N1522" s="5"/>
    </row>
    <row r="1523" spans="1:14" x14ac:dyDescent="0.2">
      <c r="A1523" s="6">
        <f t="shared" si="174"/>
        <v>33</v>
      </c>
      <c r="B1523" s="1"/>
      <c r="C1523" s="79" t="s">
        <v>95</v>
      </c>
      <c r="E1523" s="13" t="s">
        <v>21</v>
      </c>
      <c r="F1523" s="21"/>
      <c r="G1523" s="59">
        <f>IF('[3]Total Proposed Rate Full Y1'!$AG1472="","",'[3]Total Proposed Rate Full Y1'!$AG1472)</f>
        <v>0.21377000000000002</v>
      </c>
      <c r="H1523" s="59"/>
      <c r="I1523" s="59">
        <f>IF('[4]Total Proposed Rate Full Y2'!$AG1526="","",'[4]Total Proposed Rate Full Y2'!$AG1526)</f>
        <v>0.21106</v>
      </c>
      <c r="J1523" s="59"/>
      <c r="K1523" s="59">
        <f t="shared" si="172"/>
        <v>-2.710000000000018E-3</v>
      </c>
      <c r="L1523" s="4"/>
      <c r="M1523" s="60">
        <f t="shared" si="173"/>
        <v>-1.2677176404547026E-2</v>
      </c>
      <c r="N1523" s="5"/>
    </row>
    <row r="1524" spans="1:14" x14ac:dyDescent="0.2">
      <c r="A1524" s="6">
        <f t="shared" si="174"/>
        <v>34</v>
      </c>
      <c r="B1524" s="1"/>
      <c r="C1524" s="79" t="s">
        <v>96</v>
      </c>
      <c r="E1524" s="13" t="s">
        <v>21</v>
      </c>
      <c r="F1524" s="21"/>
      <c r="G1524" s="59">
        <f>IF('[3]Total Proposed Rate Full Y1'!$AG1473="","",'[3]Total Proposed Rate Full Y1'!$AG1473)</f>
        <v>0.21298</v>
      </c>
      <c r="H1524" s="59"/>
      <c r="I1524" s="59">
        <f>IF('[4]Total Proposed Rate Full Y2'!$AG1527="","",'[4]Total Proposed Rate Full Y2'!$AG1527)</f>
        <v>0.21030000000000001</v>
      </c>
      <c r="J1524" s="59"/>
      <c r="K1524" s="59">
        <f t="shared" si="172"/>
        <v>-2.6799999999999879E-3</v>
      </c>
      <c r="L1524" s="4"/>
      <c r="M1524" s="60">
        <f t="shared" si="173"/>
        <v>-1.2583341158794196E-2</v>
      </c>
      <c r="N1524" s="5"/>
    </row>
    <row r="1525" spans="1:14" x14ac:dyDescent="0.2">
      <c r="A1525" s="6">
        <f t="shared" si="174"/>
        <v>35</v>
      </c>
      <c r="B1525" s="1"/>
      <c r="C1525" s="42" t="s">
        <v>99</v>
      </c>
      <c r="E1525" s="1"/>
      <c r="F1525" s="21"/>
      <c r="G1525" s="59" t="str">
        <f>IF('[3]Total Proposed Rate Full Y1'!$AG1474="","",'[3]Total Proposed Rate Full Y1'!$AG1474)</f>
        <v/>
      </c>
      <c r="H1525" s="59"/>
      <c r="I1525" s="59" t="str">
        <f>IF('[4]Total Proposed Rate Full Y2'!$AG1528="","",'[4]Total Proposed Rate Full Y2'!$AG1528)</f>
        <v/>
      </c>
      <c r="J1525" s="59"/>
      <c r="K1525" s="59" t="str">
        <f t="shared" si="172"/>
        <v/>
      </c>
      <c r="L1525" s="21"/>
      <c r="M1525" s="60" t="str">
        <f t="shared" si="173"/>
        <v/>
      </c>
      <c r="N1525" s="5"/>
    </row>
    <row r="1526" spans="1:14" x14ac:dyDescent="0.2">
      <c r="A1526" s="6">
        <f t="shared" si="174"/>
        <v>36</v>
      </c>
      <c r="B1526" s="1"/>
      <c r="C1526" s="79" t="s">
        <v>95</v>
      </c>
      <c r="E1526" s="13" t="s">
        <v>21</v>
      </c>
      <c r="F1526" s="21"/>
      <c r="G1526" s="59">
        <f>IF('[3]Total Proposed Rate Full Y1'!$AG1475="","",'[3]Total Proposed Rate Full Y1'!$AG1475)</f>
        <v>0.26702999999999999</v>
      </c>
      <c r="H1526" s="59"/>
      <c r="I1526" s="59">
        <f>IF('[4]Total Proposed Rate Full Y2'!$AG1529="","",'[4]Total Proposed Rate Full Y2'!$AG1529)</f>
        <v>0.26431999999999994</v>
      </c>
      <c r="J1526" s="59"/>
      <c r="K1526" s="59">
        <f t="shared" si="172"/>
        <v>-2.7100000000000457E-3</v>
      </c>
      <c r="L1526" s="4"/>
      <c r="M1526" s="60">
        <f t="shared" si="173"/>
        <v>-1.0148672433809108E-2</v>
      </c>
      <c r="N1526" s="5"/>
    </row>
    <row r="1527" spans="1:14" x14ac:dyDescent="0.2">
      <c r="A1527" s="6">
        <f t="shared" si="174"/>
        <v>37</v>
      </c>
      <c r="B1527" s="1"/>
      <c r="C1527" s="79" t="s">
        <v>96</v>
      </c>
      <c r="E1527" s="13" t="s">
        <v>21</v>
      </c>
      <c r="F1527" s="20"/>
      <c r="G1527" s="59">
        <f>IF('[3]Total Proposed Rate Full Y1'!$AG1476="","",'[3]Total Proposed Rate Full Y1'!$AG1476)</f>
        <v>0.26599999999999996</v>
      </c>
      <c r="H1527" s="59"/>
      <c r="I1527" s="59">
        <f>IF('[4]Total Proposed Rate Full Y2'!$AG1530="","",'[4]Total Proposed Rate Full Y2'!$AG1530)</f>
        <v>0.26332</v>
      </c>
      <c r="J1527" s="59"/>
      <c r="K1527" s="59">
        <f t="shared" si="172"/>
        <v>-2.6799999999999602E-3</v>
      </c>
      <c r="L1527" s="4"/>
      <c r="M1527" s="60">
        <f t="shared" si="173"/>
        <v>-1.0075187969924664E-2</v>
      </c>
      <c r="N1527" s="5"/>
    </row>
    <row r="1528" spans="1:14" x14ac:dyDescent="0.2">
      <c r="A1528" s="6">
        <f t="shared" si="174"/>
        <v>38</v>
      </c>
      <c r="B1528" s="1"/>
      <c r="C1528" s="42" t="s">
        <v>100</v>
      </c>
      <c r="E1528" s="13"/>
      <c r="F1528" s="20"/>
      <c r="G1528" s="59" t="str">
        <f>IF('[3]Total Proposed Rate Full Y1'!$AG1477="","",'[3]Total Proposed Rate Full Y1'!$AG1477)</f>
        <v/>
      </c>
      <c r="H1528" s="59"/>
      <c r="I1528" s="59" t="str">
        <f>IF('[4]Total Proposed Rate Full Y2'!$AG1531="","",'[4]Total Proposed Rate Full Y2'!$AG1531)</f>
        <v/>
      </c>
      <c r="J1528" s="59"/>
      <c r="K1528" s="59" t="str">
        <f t="shared" si="172"/>
        <v/>
      </c>
      <c r="L1528" s="20"/>
      <c r="M1528" s="60" t="str">
        <f t="shared" si="173"/>
        <v/>
      </c>
      <c r="N1528" s="5"/>
    </row>
    <row r="1529" spans="1:14" x14ac:dyDescent="0.2">
      <c r="A1529" s="6">
        <f t="shared" si="174"/>
        <v>39</v>
      </c>
      <c r="B1529" s="1"/>
      <c r="C1529" s="79" t="s">
        <v>95</v>
      </c>
      <c r="E1529" s="13" t="s">
        <v>21</v>
      </c>
      <c r="F1529" s="20"/>
      <c r="G1529" s="59">
        <f>IF('[3]Total Proposed Rate Full Y1'!$AG1478="","",'[3]Total Proposed Rate Full Y1'!$AG1478)</f>
        <v>0.22111</v>
      </c>
      <c r="H1529" s="59"/>
      <c r="I1529" s="59">
        <f>IF('[4]Total Proposed Rate Full Y2'!$AG1532="","",'[4]Total Proposed Rate Full Y2'!$AG1532)</f>
        <v>0.21840999999999999</v>
      </c>
      <c r="J1529" s="59"/>
      <c r="K1529" s="59">
        <f t="shared" si="172"/>
        <v>-2.7000000000000079E-3</v>
      </c>
      <c r="L1529" s="4"/>
      <c r="M1529" s="60">
        <f t="shared" si="173"/>
        <v>-1.2211116638777116E-2</v>
      </c>
      <c r="N1529" s="5"/>
    </row>
    <row r="1530" spans="1:14" x14ac:dyDescent="0.2">
      <c r="A1530" s="6">
        <f t="shared" si="174"/>
        <v>40</v>
      </c>
      <c r="B1530" s="1"/>
      <c r="C1530" s="79" t="s">
        <v>96</v>
      </c>
      <c r="E1530" s="13" t="s">
        <v>21</v>
      </c>
      <c r="F1530" s="20"/>
      <c r="G1530" s="59">
        <f>IF('[3]Total Proposed Rate Full Y1'!$AG1479="","",'[3]Total Proposed Rate Full Y1'!$AG1479)</f>
        <v>0.22032000000000002</v>
      </c>
      <c r="H1530" s="59"/>
      <c r="I1530" s="59">
        <f>IF('[4]Total Proposed Rate Full Y2'!$AG1533="","",'[4]Total Proposed Rate Full Y2'!$AG1533)</f>
        <v>0.21764000000000003</v>
      </c>
      <c r="J1530" s="59"/>
      <c r="K1530" s="59">
        <f t="shared" si="172"/>
        <v>-2.6799999999999879E-3</v>
      </c>
      <c r="L1530" s="4"/>
      <c r="M1530" s="60">
        <f t="shared" si="173"/>
        <v>-1.2164124909222893E-2</v>
      </c>
      <c r="N1530" s="5"/>
    </row>
    <row r="1531" spans="1:14" x14ac:dyDescent="0.2">
      <c r="A1531" s="6">
        <f t="shared" si="174"/>
        <v>41</v>
      </c>
      <c r="B1531" s="1"/>
      <c r="C1531" s="42" t="s">
        <v>244</v>
      </c>
      <c r="E1531" s="13"/>
      <c r="F1531" s="21"/>
      <c r="G1531" s="59" t="str">
        <f>IF('[3]Total Proposed Rate Full Y1'!$AG1480="","",'[3]Total Proposed Rate Full Y1'!$AG1480)</f>
        <v/>
      </c>
      <c r="H1531" s="59"/>
      <c r="I1531" s="59" t="str">
        <f>IF('[4]Total Proposed Rate Full Y2'!$AG1534="","",'[4]Total Proposed Rate Full Y2'!$AG1534)</f>
        <v/>
      </c>
      <c r="J1531" s="59"/>
      <c r="K1531" s="59" t="str">
        <f t="shared" si="172"/>
        <v/>
      </c>
      <c r="L1531" s="21"/>
      <c r="M1531" s="60" t="str">
        <f t="shared" si="173"/>
        <v/>
      </c>
      <c r="N1531" s="5"/>
    </row>
    <row r="1532" spans="1:14" x14ac:dyDescent="0.2">
      <c r="A1532" s="6">
        <f t="shared" si="174"/>
        <v>42</v>
      </c>
      <c r="B1532" s="1"/>
      <c r="C1532" s="79" t="s">
        <v>95</v>
      </c>
      <c r="E1532" s="13" t="s">
        <v>21</v>
      </c>
      <c r="F1532" s="21"/>
      <c r="G1532" s="59">
        <f>IF('[3]Total Proposed Rate Full Y1'!$AG1481="","",'[3]Total Proposed Rate Full Y1'!$AG1481)</f>
        <v>0.20687000000000003</v>
      </c>
      <c r="H1532" s="59"/>
      <c r="I1532" s="59">
        <f>IF('[4]Total Proposed Rate Full Y2'!$AG1535="","",'[4]Total Proposed Rate Full Y2'!$AG1535)</f>
        <v>0.20416999999999999</v>
      </c>
      <c r="J1532" s="59"/>
      <c r="K1532" s="59">
        <f t="shared" si="172"/>
        <v>-2.7000000000000357E-3</v>
      </c>
      <c r="L1532" s="4"/>
      <c r="M1532" s="60">
        <f t="shared" si="173"/>
        <v>-1.3051674964954007E-2</v>
      </c>
      <c r="N1532" s="5"/>
    </row>
    <row r="1533" spans="1:14" x14ac:dyDescent="0.2">
      <c r="A1533" s="6">
        <f t="shared" si="174"/>
        <v>43</v>
      </c>
      <c r="B1533" s="1"/>
      <c r="C1533" s="79" t="s">
        <v>96</v>
      </c>
      <c r="E1533" s="13" t="s">
        <v>21</v>
      </c>
      <c r="F1533" s="52"/>
      <c r="G1533" s="59">
        <f>IF('[3]Total Proposed Rate Full Y1'!$AG1482="","",'[3]Total Proposed Rate Full Y1'!$AG1482)</f>
        <v>0.20619000000000001</v>
      </c>
      <c r="H1533" s="59"/>
      <c r="I1533" s="59">
        <f>IF('[4]Total Proposed Rate Full Y2'!$AG1536="","",'[4]Total Proposed Rate Full Y2'!$AG1536)</f>
        <v>0.20350000000000001</v>
      </c>
      <c r="J1533" s="59"/>
      <c r="K1533" s="59">
        <f t="shared" si="172"/>
        <v>-2.6899999999999979E-3</v>
      </c>
      <c r="L1533" s="22"/>
      <c r="M1533" s="60">
        <f t="shared" si="173"/>
        <v>-1.3046219506280604E-2</v>
      </c>
      <c r="N1533" s="5"/>
    </row>
    <row r="1534" spans="1:14" x14ac:dyDescent="0.2">
      <c r="A1534" s="6"/>
      <c r="B1534" s="1"/>
      <c r="C1534" s="29"/>
      <c r="E1534" s="13"/>
      <c r="F1534" s="52"/>
      <c r="G1534" s="51" t="str">
        <f>IF('[3]Total Proposed Rate Full Y1'!$AG1483="","",'[3]Total Proposed Rate Full Y1'!$AG1483)</f>
        <v/>
      </c>
      <c r="H1534" s="59"/>
      <c r="I1534" s="51" t="str">
        <f>IF('[4]Total Proposed Rate Full Y2'!$AG1539="","",'[4]Total Proposed Rate Full Y2'!$AG1539)</f>
        <v/>
      </c>
      <c r="J1534" s="59"/>
      <c r="K1534" s="51" t="str">
        <f t="shared" si="172"/>
        <v/>
      </c>
      <c r="L1534" s="22"/>
      <c r="M1534" s="60" t="str">
        <f t="shared" si="173"/>
        <v/>
      </c>
      <c r="N1534" s="5"/>
    </row>
    <row r="1535" spans="1:14" x14ac:dyDescent="0.2">
      <c r="A1535" s="6"/>
      <c r="B1535" s="1"/>
      <c r="C1535" s="1"/>
      <c r="E1535" s="1"/>
      <c r="F1535" s="52"/>
      <c r="G1535" s="51" t="str">
        <f>IF('[3]Total Proposed Rate Full Y1'!$AG1484="","",'[3]Total Proposed Rate Full Y1'!$AG1484)</f>
        <v/>
      </c>
      <c r="H1535" s="59"/>
      <c r="I1535" s="51" t="str">
        <f>IF('[4]Total Proposed Rate Full Y2'!$AG1540="","",'[4]Total Proposed Rate Full Y2'!$AG1540)</f>
        <v/>
      </c>
      <c r="J1535" s="59"/>
      <c r="K1535" s="51" t="str">
        <f t="shared" si="172"/>
        <v/>
      </c>
      <c r="L1535" s="22"/>
      <c r="M1535" s="60" t="str">
        <f t="shared" si="173"/>
        <v/>
      </c>
      <c r="N1535" s="5"/>
    </row>
    <row r="1536" spans="1:14" ht="10.5" x14ac:dyDescent="0.25">
      <c r="A1536" s="6">
        <v>1</v>
      </c>
      <c r="B1536" s="1"/>
      <c r="C1536" s="12" t="s">
        <v>191</v>
      </c>
      <c r="E1536" s="1"/>
      <c r="F1536" s="52"/>
      <c r="G1536" s="51" t="str">
        <f>IF('[3]Total Proposed Rate Full Y1'!$AG1485="","",'[3]Total Proposed Rate Full Y1'!$AG1485)</f>
        <v/>
      </c>
      <c r="H1536" s="59"/>
      <c r="I1536" s="51" t="str">
        <f>IF('[4]Total Proposed Rate Full Y2'!$AG1541="","",'[4]Total Proposed Rate Full Y2'!$AG1541)</f>
        <v/>
      </c>
      <c r="J1536" s="59"/>
      <c r="K1536" s="51" t="str">
        <f t="shared" si="172"/>
        <v/>
      </c>
      <c r="L1536" s="22"/>
      <c r="M1536" s="60" t="str">
        <f t="shared" si="173"/>
        <v/>
      </c>
      <c r="N1536" s="5"/>
    </row>
    <row r="1537" spans="1:14" x14ac:dyDescent="0.2">
      <c r="A1537" s="6">
        <f>+A1536+1</f>
        <v>2</v>
      </c>
      <c r="B1537" s="1"/>
      <c r="C1537" s="28" t="s">
        <v>12</v>
      </c>
      <c r="E1537" s="14"/>
      <c r="F1537" s="52"/>
      <c r="G1537" s="51" t="str">
        <f>IF('[3]Total Proposed Rate Full Y1'!$AG1486="","",'[3]Total Proposed Rate Full Y1'!$AG1486)</f>
        <v/>
      </c>
      <c r="H1537" s="51"/>
      <c r="I1537" s="51" t="str">
        <f>IF('[4]Total Proposed Rate Full Y2'!$AG1540="","",'[4]Total Proposed Rate Full Y2'!$AG1540)</f>
        <v/>
      </c>
      <c r="J1537" s="59"/>
      <c r="K1537" s="51" t="str">
        <f t="shared" si="172"/>
        <v/>
      </c>
      <c r="L1537" s="22"/>
      <c r="M1537" s="60" t="str">
        <f t="shared" si="173"/>
        <v/>
      </c>
      <c r="N1537" s="5"/>
    </row>
    <row r="1538" spans="1:14" x14ac:dyDescent="0.2">
      <c r="A1538" s="6">
        <f t="shared" ref="A1538:A1578" si="175">+A1537+1</f>
        <v>3</v>
      </c>
      <c r="B1538" s="1"/>
      <c r="C1538" s="77" t="s">
        <v>151</v>
      </c>
      <c r="E1538" s="13"/>
      <c r="F1538" s="52"/>
      <c r="G1538" s="51" t="str">
        <f>IF('[3]Total Proposed Rate Full Y1'!$AG1487="","",'[3]Total Proposed Rate Full Y1'!$AG1487)</f>
        <v/>
      </c>
      <c r="H1538" s="51"/>
      <c r="I1538" s="51" t="str">
        <f>IF('[4]Total Proposed Rate Full Y2'!$AG1541="","",'[4]Total Proposed Rate Full Y2'!$AG1541)</f>
        <v/>
      </c>
      <c r="J1538" s="59"/>
      <c r="K1538" s="51" t="str">
        <f t="shared" si="172"/>
        <v/>
      </c>
      <c r="L1538" s="22"/>
      <c r="M1538" s="60" t="str">
        <f t="shared" si="173"/>
        <v/>
      </c>
      <c r="N1538" s="5"/>
    </row>
    <row r="1539" spans="1:14" x14ac:dyDescent="0.2">
      <c r="A1539" s="6">
        <f t="shared" si="175"/>
        <v>4</v>
      </c>
      <c r="B1539" s="1"/>
      <c r="C1539" s="105" t="s">
        <v>145</v>
      </c>
      <c r="E1539" s="14" t="s">
        <v>13</v>
      </c>
      <c r="F1539" s="52"/>
      <c r="G1539" s="51">
        <f>IF('[3]Total Proposed Rate Full Y1'!$AG1488="","",'[3]Total Proposed Rate Full Y1'!$AG1488)</f>
        <v>12</v>
      </c>
      <c r="H1539" s="51"/>
      <c r="I1539" s="51">
        <f>IF('[4]Total Proposed Rate Full Y2'!$AG1542="","",'[4]Total Proposed Rate Full Y2'!$AG1542)</f>
        <v>14.4</v>
      </c>
      <c r="J1539" s="59"/>
      <c r="K1539" s="51">
        <f t="shared" si="172"/>
        <v>2.4000000000000004</v>
      </c>
      <c r="L1539" s="22"/>
      <c r="M1539" s="60">
        <f t="shared" si="173"/>
        <v>0.20000000000000004</v>
      </c>
      <c r="N1539" s="5"/>
    </row>
    <row r="1540" spans="1:14" x14ac:dyDescent="0.2">
      <c r="A1540" s="6">
        <f t="shared" si="175"/>
        <v>5</v>
      </c>
      <c r="B1540" s="1"/>
      <c r="C1540" s="105" t="s">
        <v>146</v>
      </c>
      <c r="E1540" s="14" t="s">
        <v>13</v>
      </c>
      <c r="F1540" s="52"/>
      <c r="G1540" s="51">
        <f>IF('[3]Total Proposed Rate Full Y1'!$AG1489="","",'[3]Total Proposed Rate Full Y1'!$AG1489)</f>
        <v>19.2</v>
      </c>
      <c r="H1540" s="51"/>
      <c r="I1540" s="51">
        <f>IF('[4]Total Proposed Rate Full Y2'!$AG1543="","",'[4]Total Proposed Rate Full Y2'!$AG1543)</f>
        <v>23.04</v>
      </c>
      <c r="J1540" s="59"/>
      <c r="K1540" s="51">
        <f t="shared" si="172"/>
        <v>3.84</v>
      </c>
      <c r="L1540" s="22"/>
      <c r="M1540" s="60">
        <f t="shared" si="173"/>
        <v>0.2</v>
      </c>
      <c r="N1540" s="5"/>
    </row>
    <row r="1541" spans="1:14" x14ac:dyDescent="0.2">
      <c r="A1541" s="6">
        <f t="shared" si="175"/>
        <v>6</v>
      </c>
      <c r="B1541" s="1"/>
      <c r="C1541" s="105" t="s">
        <v>147</v>
      </c>
      <c r="E1541" s="14" t="s">
        <v>13</v>
      </c>
      <c r="F1541" s="52"/>
      <c r="G1541" s="51">
        <f>IF('[3]Total Proposed Rate Full Y1'!$AG1490="","",'[3]Total Proposed Rate Full Y1'!$AG1490)</f>
        <v>36</v>
      </c>
      <c r="H1541" s="51"/>
      <c r="I1541" s="51">
        <f>IF('[4]Total Proposed Rate Full Y2'!$AG1544="","",'[4]Total Proposed Rate Full Y2'!$AG1544)</f>
        <v>43.2</v>
      </c>
      <c r="J1541" s="59"/>
      <c r="K1541" s="51">
        <f t="shared" si="172"/>
        <v>7.2000000000000028</v>
      </c>
      <c r="L1541" s="22"/>
      <c r="M1541" s="60">
        <f t="shared" si="173"/>
        <v>0.20000000000000007</v>
      </c>
      <c r="N1541" s="5"/>
    </row>
    <row r="1542" spans="1:14" x14ac:dyDescent="0.2">
      <c r="A1542" s="6">
        <f t="shared" si="175"/>
        <v>7</v>
      </c>
      <c r="B1542" s="1"/>
      <c r="C1542" s="105" t="s">
        <v>193</v>
      </c>
      <c r="E1542" s="14" t="s">
        <v>13</v>
      </c>
      <c r="F1542" s="52"/>
      <c r="G1542" s="51">
        <f>IF('[3]Total Proposed Rate Full Y1'!$AG1491="","",'[3]Total Proposed Rate Full Y1'!$AG1491)</f>
        <v>90</v>
      </c>
      <c r="H1542" s="51"/>
      <c r="I1542" s="51">
        <f>IF('[4]Total Proposed Rate Full Y2'!$AG1545="","",'[4]Total Proposed Rate Full Y2'!$AG1545)</f>
        <v>107.95</v>
      </c>
      <c r="J1542" s="59"/>
      <c r="K1542" s="51">
        <f t="shared" si="172"/>
        <v>17.950000000000003</v>
      </c>
      <c r="L1542" s="22"/>
      <c r="M1542" s="60">
        <f t="shared" si="173"/>
        <v>0.19944444444444448</v>
      </c>
    </row>
    <row r="1543" spans="1:14" x14ac:dyDescent="0.2">
      <c r="A1543" s="6">
        <f t="shared" si="175"/>
        <v>8</v>
      </c>
      <c r="B1543" s="1"/>
      <c r="C1543" s="80" t="s">
        <v>92</v>
      </c>
      <c r="E1543" s="16"/>
      <c r="F1543" s="52"/>
      <c r="G1543" s="51" t="str">
        <f>IF('[3]Total Proposed Rate Full Y1'!$AG1492="","",'[3]Total Proposed Rate Full Y1'!$AG1492)</f>
        <v/>
      </c>
      <c r="H1543" s="59"/>
      <c r="I1543" s="51" t="str">
        <f>IF('[4]Total Proposed Rate Full Y2'!$AG1546="","",'[4]Total Proposed Rate Full Y2'!$AG1546)</f>
        <v/>
      </c>
      <c r="J1543" s="59"/>
      <c r="K1543" s="51" t="str">
        <f t="shared" si="172"/>
        <v/>
      </c>
      <c r="L1543" s="22"/>
      <c r="M1543" s="60" t="str">
        <f t="shared" si="173"/>
        <v/>
      </c>
    </row>
    <row r="1544" spans="1:14" x14ac:dyDescent="0.2">
      <c r="A1544" s="6">
        <f t="shared" si="175"/>
        <v>9</v>
      </c>
      <c r="B1544" s="1"/>
      <c r="C1544" s="105" t="s">
        <v>145</v>
      </c>
      <c r="E1544" s="14" t="s">
        <v>13</v>
      </c>
      <c r="F1544" s="52"/>
      <c r="G1544" s="51">
        <f>IF('[3]Total Proposed Rate Full Y1'!$AG1493="","",'[3]Total Proposed Rate Full Y1'!$AG1493)</f>
        <v>12</v>
      </c>
      <c r="H1544" s="51"/>
      <c r="I1544" s="51">
        <f>IF('[4]Total Proposed Rate Full Y2'!$AG1547="","",'[4]Total Proposed Rate Full Y2'!$AG1547)</f>
        <v>14.4</v>
      </c>
      <c r="J1544" s="59"/>
      <c r="K1544" s="51">
        <f t="shared" ref="K1544:K1607" si="176">IF(I1544="","",+I1544-G1544)</f>
        <v>2.4000000000000004</v>
      </c>
      <c r="L1544" s="22"/>
      <c r="M1544" s="60">
        <f t="shared" ref="M1544:M1607" si="177">IF(K1544="","",+IFERROR(K1544/G1544,0))</f>
        <v>0.20000000000000004</v>
      </c>
    </row>
    <row r="1545" spans="1:14" x14ac:dyDescent="0.2">
      <c r="A1545" s="6">
        <f t="shared" si="175"/>
        <v>10</v>
      </c>
      <c r="B1545" s="1"/>
      <c r="C1545" s="105" t="s">
        <v>146</v>
      </c>
      <c r="E1545" s="14" t="s">
        <v>13</v>
      </c>
      <c r="F1545" s="52"/>
      <c r="G1545" s="51">
        <f>IF('[3]Total Proposed Rate Full Y1'!$AG1494="","",'[3]Total Proposed Rate Full Y1'!$AG1494)</f>
        <v>19.2</v>
      </c>
      <c r="H1545" s="51"/>
      <c r="I1545" s="51">
        <f>IF('[4]Total Proposed Rate Full Y2'!$AG1548="","",'[4]Total Proposed Rate Full Y2'!$AG1548)</f>
        <v>23.04</v>
      </c>
      <c r="J1545" s="59"/>
      <c r="K1545" s="51">
        <f t="shared" si="176"/>
        <v>3.84</v>
      </c>
      <c r="L1545" s="22"/>
      <c r="M1545" s="60">
        <f t="shared" si="177"/>
        <v>0.2</v>
      </c>
      <c r="N1545" s="5"/>
    </row>
    <row r="1546" spans="1:14" x14ac:dyDescent="0.2">
      <c r="A1546" s="6">
        <f t="shared" si="175"/>
        <v>11</v>
      </c>
      <c r="B1546" s="1"/>
      <c r="C1546" s="105" t="s">
        <v>147</v>
      </c>
      <c r="E1546" s="14" t="s">
        <v>13</v>
      </c>
      <c r="F1546" s="52"/>
      <c r="G1546" s="51">
        <f>IF('[3]Total Proposed Rate Full Y1'!$AG1495="","",'[3]Total Proposed Rate Full Y1'!$AG1495)</f>
        <v>36</v>
      </c>
      <c r="H1546" s="59"/>
      <c r="I1546" s="51">
        <f>IF('[4]Total Proposed Rate Full Y2'!$AG1549="","",'[4]Total Proposed Rate Full Y2'!$AG1549)</f>
        <v>43.2</v>
      </c>
      <c r="J1546" s="59"/>
      <c r="K1546" s="51">
        <f t="shared" si="176"/>
        <v>7.2000000000000028</v>
      </c>
      <c r="L1546" s="22"/>
      <c r="M1546" s="60">
        <f t="shared" si="177"/>
        <v>0.20000000000000007</v>
      </c>
      <c r="N1546" s="5"/>
    </row>
    <row r="1547" spans="1:14" x14ac:dyDescent="0.2">
      <c r="A1547" s="6">
        <f t="shared" si="175"/>
        <v>12</v>
      </c>
      <c r="B1547" s="1"/>
      <c r="C1547" s="105" t="s">
        <v>193</v>
      </c>
      <c r="E1547" s="14" t="s">
        <v>13</v>
      </c>
      <c r="F1547" s="52"/>
      <c r="G1547" s="51">
        <f>IF('[3]Total Proposed Rate Full Y1'!$AG1496="","",'[3]Total Proposed Rate Full Y1'!$AG1496)</f>
        <v>90</v>
      </c>
      <c r="H1547" s="59"/>
      <c r="I1547" s="51">
        <f>IF('[4]Total Proposed Rate Full Y2'!$AG1550="","",'[4]Total Proposed Rate Full Y2'!$AG1550)</f>
        <v>107.95</v>
      </c>
      <c r="J1547" s="59"/>
      <c r="K1547" s="51">
        <f t="shared" si="176"/>
        <v>17.950000000000003</v>
      </c>
      <c r="L1547" s="22"/>
      <c r="M1547" s="60">
        <f t="shared" si="177"/>
        <v>0.19944444444444448</v>
      </c>
      <c r="N1547" s="5"/>
    </row>
    <row r="1548" spans="1:14" x14ac:dyDescent="0.2">
      <c r="A1548" s="6">
        <f t="shared" si="175"/>
        <v>13</v>
      </c>
      <c r="B1548" s="1"/>
      <c r="C1548" s="19" t="s">
        <v>14</v>
      </c>
      <c r="E1548" s="16"/>
      <c r="F1548" s="52"/>
      <c r="G1548" s="51" t="str">
        <f>IF('[3]Total Proposed Rate Full Y1'!$AG1497="","",'[3]Total Proposed Rate Full Y1'!$AG1497)</f>
        <v/>
      </c>
      <c r="H1548" s="59"/>
      <c r="I1548" s="51" t="str">
        <f>IF('[4]Total Proposed Rate Full Y2'!$AG1551="","",'[4]Total Proposed Rate Full Y2'!$AG1551)</f>
        <v/>
      </c>
      <c r="J1548" s="59"/>
      <c r="K1548" s="51" t="str">
        <f t="shared" si="176"/>
        <v/>
      </c>
      <c r="L1548" s="22"/>
      <c r="M1548" s="60" t="str">
        <f t="shared" si="177"/>
        <v/>
      </c>
      <c r="N1548" s="5"/>
    </row>
    <row r="1549" spans="1:14" x14ac:dyDescent="0.2">
      <c r="A1549" s="6">
        <f t="shared" si="175"/>
        <v>14</v>
      </c>
      <c r="B1549" s="1"/>
      <c r="C1549" s="79" t="s">
        <v>91</v>
      </c>
      <c r="E1549" s="14" t="s">
        <v>15</v>
      </c>
      <c r="F1549" s="52"/>
      <c r="G1549" s="51">
        <f>IF('[3]Total Proposed Rate Full Y1'!$AG1498="","",'[3]Total Proposed Rate Full Y1'!$AG1498)</f>
        <v>0</v>
      </c>
      <c r="H1549" s="51"/>
      <c r="I1549" s="51">
        <f>IF('[4]Total Proposed Rate Full Y2'!$AG1552="","",'[4]Total Proposed Rate Full Y2'!$AG1552)</f>
        <v>0</v>
      </c>
      <c r="J1549" s="51"/>
      <c r="K1549" s="51">
        <f t="shared" si="176"/>
        <v>0</v>
      </c>
      <c r="L1549" s="22"/>
      <c r="M1549" s="60">
        <f t="shared" si="177"/>
        <v>0</v>
      </c>
      <c r="N1549" s="5"/>
    </row>
    <row r="1550" spans="1:14" x14ac:dyDescent="0.2">
      <c r="A1550" s="6">
        <f t="shared" si="175"/>
        <v>15</v>
      </c>
      <c r="B1550" s="1"/>
      <c r="C1550" s="79" t="s">
        <v>92</v>
      </c>
      <c r="E1550" s="14" t="s">
        <v>15</v>
      </c>
      <c r="F1550" s="52"/>
      <c r="G1550" s="51">
        <f>IF('[3]Total Proposed Rate Full Y1'!$AG1499="","",'[3]Total Proposed Rate Full Y1'!$AG1499)</f>
        <v>0</v>
      </c>
      <c r="H1550" s="51"/>
      <c r="I1550" s="51">
        <f>IF('[4]Total Proposed Rate Full Y2'!$AG1553="","",'[4]Total Proposed Rate Full Y2'!$AG1553)</f>
        <v>0</v>
      </c>
      <c r="J1550" s="51"/>
      <c r="K1550" s="51">
        <f t="shared" si="176"/>
        <v>0</v>
      </c>
      <c r="L1550" s="22"/>
      <c r="M1550" s="60">
        <f t="shared" si="177"/>
        <v>0</v>
      </c>
      <c r="N1550" s="5"/>
    </row>
    <row r="1551" spans="1:14" x14ac:dyDescent="0.2">
      <c r="A1551" s="6">
        <f t="shared" si="175"/>
        <v>16</v>
      </c>
      <c r="B1551" s="1"/>
      <c r="C1551" s="42" t="s">
        <v>165</v>
      </c>
      <c r="F1551" s="52"/>
      <c r="G1551" s="51" t="str">
        <f>IF('[3]Total Proposed Rate Full Y1'!$AG1500="","",'[3]Total Proposed Rate Full Y1'!$AG1500)</f>
        <v/>
      </c>
      <c r="H1551" s="51"/>
      <c r="I1551" s="51" t="str">
        <f>IF('[4]Total Proposed Rate Full Y2'!$AG1554="","",'[4]Total Proposed Rate Full Y2'!$AG1554)</f>
        <v/>
      </c>
      <c r="J1551" s="51"/>
      <c r="K1551" s="51" t="str">
        <f t="shared" si="176"/>
        <v/>
      </c>
      <c r="L1551" s="22"/>
      <c r="M1551" s="60" t="str">
        <f t="shared" si="177"/>
        <v/>
      </c>
      <c r="N1551" s="5"/>
    </row>
    <row r="1552" spans="1:14" x14ac:dyDescent="0.2">
      <c r="A1552" s="6">
        <f t="shared" si="175"/>
        <v>17</v>
      </c>
      <c r="B1552" s="1"/>
      <c r="C1552" s="79" t="s">
        <v>91</v>
      </c>
      <c r="E1552" s="14" t="s">
        <v>15</v>
      </c>
      <c r="F1552" s="52"/>
      <c r="G1552" s="51">
        <f>IF('[3]Total Proposed Rate Full Y1'!$AG1501="","",'[3]Total Proposed Rate Full Y1'!$AG1501)</f>
        <v>0</v>
      </c>
      <c r="H1552" s="51"/>
      <c r="I1552" s="51">
        <f>IF('[4]Total Proposed Rate Full Y2'!$AG1555="","",'[4]Total Proposed Rate Full Y2'!$AG1555)</f>
        <v>0</v>
      </c>
      <c r="J1552" s="51"/>
      <c r="K1552" s="51">
        <f t="shared" si="176"/>
        <v>0</v>
      </c>
      <c r="L1552" s="22"/>
      <c r="M1552" s="60">
        <f t="shared" si="177"/>
        <v>0</v>
      </c>
      <c r="N1552" s="5"/>
    </row>
    <row r="1553" spans="1:14" x14ac:dyDescent="0.2">
      <c r="A1553" s="6">
        <f t="shared" si="175"/>
        <v>18</v>
      </c>
      <c r="B1553" s="1"/>
      <c r="C1553" s="79" t="s">
        <v>92</v>
      </c>
      <c r="E1553" s="14" t="s">
        <v>15</v>
      </c>
      <c r="F1553" s="52"/>
      <c r="G1553" s="51">
        <f>IF('[3]Total Proposed Rate Full Y1'!$AG1502="","",'[3]Total Proposed Rate Full Y1'!$AG1502)</f>
        <v>0</v>
      </c>
      <c r="H1553" s="51"/>
      <c r="I1553" s="51">
        <f>IF('[4]Total Proposed Rate Full Y2'!$AG1556="","",'[4]Total Proposed Rate Full Y2'!$AG1556)</f>
        <v>0</v>
      </c>
      <c r="J1553" s="51"/>
      <c r="K1553" s="51">
        <f t="shared" si="176"/>
        <v>0</v>
      </c>
      <c r="L1553" s="22"/>
      <c r="M1553" s="60">
        <f t="shared" si="177"/>
        <v>0</v>
      </c>
      <c r="N1553" s="5"/>
    </row>
    <row r="1554" spans="1:14" x14ac:dyDescent="0.2">
      <c r="A1554" s="6">
        <f t="shared" si="175"/>
        <v>19</v>
      </c>
      <c r="B1554" s="1"/>
      <c r="C1554" s="19" t="s">
        <v>93</v>
      </c>
      <c r="E1554" s="14"/>
      <c r="F1554" s="52"/>
      <c r="G1554" s="51" t="str">
        <f>IF('[3]Total Proposed Rate Full Y1'!$AG1503="","",'[3]Total Proposed Rate Full Y1'!$AG1503)</f>
        <v/>
      </c>
      <c r="H1554" s="51"/>
      <c r="I1554" s="51" t="str">
        <f>IF('[4]Total Proposed Rate Full Y2'!$AG1557="","",'[4]Total Proposed Rate Full Y2'!$AG1557)</f>
        <v/>
      </c>
      <c r="J1554" s="51"/>
      <c r="K1554" s="51" t="str">
        <f t="shared" si="176"/>
        <v/>
      </c>
      <c r="L1554" s="22"/>
      <c r="M1554" s="60" t="str">
        <f t="shared" si="177"/>
        <v/>
      </c>
      <c r="N1554" s="5"/>
    </row>
    <row r="1555" spans="1:14" x14ac:dyDescent="0.2">
      <c r="A1555" s="6">
        <f t="shared" si="175"/>
        <v>20</v>
      </c>
      <c r="B1555" s="1"/>
      <c r="C1555" s="79" t="s">
        <v>91</v>
      </c>
      <c r="E1555" s="14" t="s">
        <v>15</v>
      </c>
      <c r="F1555" s="52"/>
      <c r="G1555" s="51">
        <f>IF('[3]Total Proposed Rate Full Y1'!$AG1504="","",'[3]Total Proposed Rate Full Y1'!$AG1504)</f>
        <v>0</v>
      </c>
      <c r="H1555" s="51"/>
      <c r="I1555" s="51">
        <f>IF('[4]Total Proposed Rate Full Y2'!$AG1558="","",'[4]Total Proposed Rate Full Y2'!$AG1558)</f>
        <v>0</v>
      </c>
      <c r="J1555" s="51"/>
      <c r="K1555" s="51">
        <f t="shared" si="176"/>
        <v>0</v>
      </c>
      <c r="L1555" s="22"/>
      <c r="M1555" s="60">
        <f t="shared" si="177"/>
        <v>0</v>
      </c>
      <c r="N1555" s="5"/>
    </row>
    <row r="1556" spans="1:14" x14ac:dyDescent="0.2">
      <c r="A1556" s="6">
        <f t="shared" si="175"/>
        <v>21</v>
      </c>
      <c r="B1556" s="1"/>
      <c r="C1556" s="79" t="s">
        <v>92</v>
      </c>
      <c r="E1556" s="14" t="s">
        <v>15</v>
      </c>
      <c r="F1556" s="52"/>
      <c r="G1556" s="51">
        <f>IF('[3]Total Proposed Rate Full Y1'!$AG1505="","",'[3]Total Proposed Rate Full Y1'!$AG1505)</f>
        <v>0</v>
      </c>
      <c r="H1556" s="51"/>
      <c r="I1556" s="51">
        <f>IF('[4]Total Proposed Rate Full Y2'!$AG1559="","",'[4]Total Proposed Rate Full Y2'!$AG1559)</f>
        <v>0</v>
      </c>
      <c r="J1556" s="51"/>
      <c r="K1556" s="51">
        <f t="shared" si="176"/>
        <v>0</v>
      </c>
      <c r="L1556" s="22"/>
      <c r="M1556" s="60">
        <f t="shared" si="177"/>
        <v>0</v>
      </c>
      <c r="N1556" s="5"/>
    </row>
    <row r="1557" spans="1:14" x14ac:dyDescent="0.2">
      <c r="A1557" s="6">
        <f t="shared" si="175"/>
        <v>22</v>
      </c>
      <c r="B1557" s="1"/>
      <c r="C1557" s="19" t="s">
        <v>94</v>
      </c>
      <c r="E1557" s="14"/>
      <c r="F1557" s="52"/>
      <c r="G1557" s="51" t="str">
        <f>IF('[3]Total Proposed Rate Full Y1'!$AG1506="","",'[3]Total Proposed Rate Full Y1'!$AG1506)</f>
        <v/>
      </c>
      <c r="H1557" s="51"/>
      <c r="I1557" s="51" t="str">
        <f>IF('[4]Total Proposed Rate Full Y2'!$AG1560="","",'[4]Total Proposed Rate Full Y2'!$AG1560)</f>
        <v/>
      </c>
      <c r="J1557" s="51"/>
      <c r="K1557" s="51" t="str">
        <f t="shared" si="176"/>
        <v/>
      </c>
      <c r="L1557" s="22"/>
      <c r="M1557" s="60" t="str">
        <f t="shared" si="177"/>
        <v/>
      </c>
      <c r="N1557" s="5"/>
    </row>
    <row r="1558" spans="1:14" x14ac:dyDescent="0.2">
      <c r="A1558" s="6">
        <f t="shared" si="175"/>
        <v>23</v>
      </c>
      <c r="B1558" s="1"/>
      <c r="C1558" s="79" t="s">
        <v>91</v>
      </c>
      <c r="E1558" s="14" t="s">
        <v>15</v>
      </c>
      <c r="F1558" s="52"/>
      <c r="G1558" s="51">
        <f>IF('[3]Total Proposed Rate Full Y1'!$AG1507="","",'[3]Total Proposed Rate Full Y1'!$AG1507)</f>
        <v>0</v>
      </c>
      <c r="H1558" s="51"/>
      <c r="I1558" s="51">
        <f>IF('[4]Total Proposed Rate Full Y2'!$AG1561="","",'[4]Total Proposed Rate Full Y2'!$AG1561)</f>
        <v>0</v>
      </c>
      <c r="J1558" s="51"/>
      <c r="K1558" s="51">
        <f t="shared" si="176"/>
        <v>0</v>
      </c>
      <c r="L1558" s="52"/>
      <c r="M1558" s="60">
        <f t="shared" si="177"/>
        <v>0</v>
      </c>
      <c r="N1558" s="5"/>
    </row>
    <row r="1559" spans="1:14" x14ac:dyDescent="0.2">
      <c r="A1559" s="6">
        <f t="shared" si="175"/>
        <v>24</v>
      </c>
      <c r="B1559" s="1"/>
      <c r="C1559" s="79" t="s">
        <v>92</v>
      </c>
      <c r="E1559" s="14" t="s">
        <v>15</v>
      </c>
      <c r="F1559" s="52"/>
      <c r="G1559" s="51">
        <f>IF('[3]Total Proposed Rate Full Y1'!$AG1508="","",'[3]Total Proposed Rate Full Y1'!$AG1508)</f>
        <v>0</v>
      </c>
      <c r="H1559" s="51"/>
      <c r="I1559" s="51">
        <f>IF('[4]Total Proposed Rate Full Y2'!$AG1562="","",'[4]Total Proposed Rate Full Y2'!$AG1562)</f>
        <v>0</v>
      </c>
      <c r="J1559" s="51"/>
      <c r="K1559" s="51">
        <f t="shared" si="176"/>
        <v>0</v>
      </c>
      <c r="L1559" s="22"/>
      <c r="M1559" s="60">
        <f t="shared" si="177"/>
        <v>0</v>
      </c>
      <c r="N1559" s="5"/>
    </row>
    <row r="1560" spans="1:14" x14ac:dyDescent="0.2">
      <c r="A1560" s="6">
        <f t="shared" si="175"/>
        <v>25</v>
      </c>
      <c r="B1560" s="1"/>
      <c r="C1560" s="19" t="s">
        <v>72</v>
      </c>
      <c r="E1560" s="1"/>
      <c r="F1560" s="52"/>
      <c r="G1560" s="59" t="str">
        <f>IF('[3]Total Proposed Rate Full Y1'!$AG1509="","",'[3]Total Proposed Rate Full Y1'!$AG1509)</f>
        <v/>
      </c>
      <c r="H1560" s="59"/>
      <c r="I1560" s="59" t="str">
        <f>IF('[4]Total Proposed Rate Full Y2'!$AG1563="","",'[4]Total Proposed Rate Full Y2'!$AG1563)</f>
        <v/>
      </c>
      <c r="J1560" s="59"/>
      <c r="K1560" s="59" t="str">
        <f t="shared" si="176"/>
        <v/>
      </c>
      <c r="L1560" s="22"/>
      <c r="M1560" s="60" t="str">
        <f t="shared" si="177"/>
        <v/>
      </c>
      <c r="N1560" s="5"/>
    </row>
    <row r="1561" spans="1:14" x14ac:dyDescent="0.2">
      <c r="A1561" s="6">
        <f t="shared" si="175"/>
        <v>26</v>
      </c>
      <c r="B1561" s="1"/>
      <c r="C1561" s="42" t="s">
        <v>97</v>
      </c>
      <c r="E1561" s="1"/>
      <c r="F1561" s="52"/>
      <c r="G1561" s="59" t="str">
        <f>IF('[3]Total Proposed Rate Full Y1'!$AG1510="","",'[3]Total Proposed Rate Full Y1'!$AG1510)</f>
        <v/>
      </c>
      <c r="H1561" s="59"/>
      <c r="I1561" s="59" t="str">
        <f>IF('[4]Total Proposed Rate Full Y2'!$AG1564="","",'[4]Total Proposed Rate Full Y2'!$AG1564)</f>
        <v/>
      </c>
      <c r="J1561" s="59"/>
      <c r="K1561" s="59" t="str">
        <f t="shared" si="176"/>
        <v/>
      </c>
      <c r="L1561" s="22"/>
      <c r="M1561" s="60" t="str">
        <f t="shared" si="177"/>
        <v/>
      </c>
      <c r="N1561" s="5"/>
    </row>
    <row r="1562" spans="1:14" x14ac:dyDescent="0.2">
      <c r="A1562" s="6">
        <f t="shared" si="175"/>
        <v>27</v>
      </c>
      <c r="B1562" s="1"/>
      <c r="C1562" s="79" t="s">
        <v>95</v>
      </c>
      <c r="E1562" s="13" t="s">
        <v>21</v>
      </c>
      <c r="F1562" s="52"/>
      <c r="G1562" s="59">
        <f>IF('[3]Total Proposed Rate Full Y1'!$AG1511="","",'[3]Total Proposed Rate Full Y1'!$AG1511)</f>
        <v>0.21508000000000002</v>
      </c>
      <c r="H1562" s="59"/>
      <c r="I1562" s="59">
        <f>IF('[4]Total Proposed Rate Full Y2'!$AG1565="","",'[4]Total Proposed Rate Full Y2'!$AG1565)</f>
        <v>0.22876000000000005</v>
      </c>
      <c r="J1562" s="59"/>
      <c r="K1562" s="59">
        <f t="shared" si="176"/>
        <v>1.3680000000000025E-2</v>
      </c>
      <c r="L1562" s="22"/>
      <c r="M1562" s="60">
        <f t="shared" si="177"/>
        <v>6.3604240282685631E-2</v>
      </c>
      <c r="N1562" s="5"/>
    </row>
    <row r="1563" spans="1:14" x14ac:dyDescent="0.2">
      <c r="A1563" s="6">
        <f t="shared" si="175"/>
        <v>28</v>
      </c>
      <c r="B1563" s="1"/>
      <c r="C1563" s="79" t="s">
        <v>96</v>
      </c>
      <c r="E1563" s="13" t="s">
        <v>21</v>
      </c>
      <c r="F1563" s="52"/>
      <c r="G1563" s="59">
        <f>IF('[3]Total Proposed Rate Full Y1'!$AG1512="","",'[3]Total Proposed Rate Full Y1'!$AG1512)</f>
        <v>0.21454999999999999</v>
      </c>
      <c r="H1563" s="59"/>
      <c r="I1563" s="59">
        <f>IF('[4]Total Proposed Rate Full Y2'!$AG1566="","",'[4]Total Proposed Rate Full Y2'!$AG1566)</f>
        <v>0.22825000000000004</v>
      </c>
      <c r="J1563" s="59"/>
      <c r="K1563" s="59">
        <f t="shared" si="176"/>
        <v>1.3700000000000045E-2</v>
      </c>
      <c r="L1563" s="22"/>
      <c r="M1563" s="60">
        <f t="shared" si="177"/>
        <v>6.3854579352132582E-2</v>
      </c>
      <c r="N1563" s="5"/>
    </row>
    <row r="1564" spans="1:14" x14ac:dyDescent="0.2">
      <c r="A1564" s="6">
        <f t="shared" si="175"/>
        <v>29</v>
      </c>
      <c r="B1564" s="1"/>
      <c r="C1564" s="42" t="s">
        <v>98</v>
      </c>
      <c r="E1564" s="13"/>
      <c r="F1564" s="52"/>
      <c r="G1564" s="59" t="str">
        <f>IF('[3]Total Proposed Rate Full Y1'!$AG1513="","",'[3]Total Proposed Rate Full Y1'!$AG1513)</f>
        <v/>
      </c>
      <c r="H1564" s="59"/>
      <c r="I1564" s="59" t="str">
        <f>IF('[4]Total Proposed Rate Full Y2'!$AG1567="","",'[4]Total Proposed Rate Full Y2'!$AG1567)</f>
        <v/>
      </c>
      <c r="J1564" s="59"/>
      <c r="K1564" s="59" t="str">
        <f t="shared" si="176"/>
        <v/>
      </c>
      <c r="L1564" s="22"/>
      <c r="M1564" s="60" t="str">
        <f t="shared" si="177"/>
        <v/>
      </c>
      <c r="N1564" s="5"/>
    </row>
    <row r="1565" spans="1:14" x14ac:dyDescent="0.2">
      <c r="A1565" s="6">
        <f t="shared" si="175"/>
        <v>30</v>
      </c>
      <c r="B1565" s="1"/>
      <c r="C1565" s="79" t="s">
        <v>95</v>
      </c>
      <c r="E1565" s="13" t="s">
        <v>21</v>
      </c>
      <c r="F1565" s="52"/>
      <c r="G1565" s="59">
        <f>IF('[3]Total Proposed Rate Full Y1'!$AG1514="","",'[3]Total Proposed Rate Full Y1'!$AG1514)</f>
        <v>0.21508000000000002</v>
      </c>
      <c r="H1565" s="59"/>
      <c r="I1565" s="59">
        <f>IF('[4]Total Proposed Rate Full Y2'!$AG1568="","",'[4]Total Proposed Rate Full Y2'!$AG1568)</f>
        <v>0.22876000000000005</v>
      </c>
      <c r="J1565" s="59"/>
      <c r="K1565" s="59">
        <f t="shared" si="176"/>
        <v>1.3680000000000025E-2</v>
      </c>
      <c r="L1565" s="22"/>
      <c r="M1565" s="60">
        <f t="shared" si="177"/>
        <v>6.3604240282685631E-2</v>
      </c>
      <c r="N1565" s="5"/>
    </row>
    <row r="1566" spans="1:14" x14ac:dyDescent="0.2">
      <c r="A1566" s="6">
        <f t="shared" si="175"/>
        <v>31</v>
      </c>
      <c r="B1566" s="1"/>
      <c r="C1566" s="79" t="s">
        <v>96</v>
      </c>
      <c r="E1566" s="13" t="s">
        <v>21</v>
      </c>
      <c r="F1566" s="52"/>
      <c r="G1566" s="59">
        <f>IF('[3]Total Proposed Rate Full Y1'!$AG1515="","",'[3]Total Proposed Rate Full Y1'!$AG1515)</f>
        <v>0.21454999999999999</v>
      </c>
      <c r="H1566" s="59"/>
      <c r="I1566" s="59">
        <f>IF('[4]Total Proposed Rate Full Y2'!$AG1569="","",'[4]Total Proposed Rate Full Y2'!$AG1569)</f>
        <v>0.22825000000000004</v>
      </c>
      <c r="J1566" s="59"/>
      <c r="K1566" s="59">
        <f t="shared" si="176"/>
        <v>1.3700000000000045E-2</v>
      </c>
      <c r="L1566" s="22"/>
      <c r="M1566" s="60">
        <f t="shared" si="177"/>
        <v>6.3854579352132582E-2</v>
      </c>
      <c r="N1566" s="5"/>
    </row>
    <row r="1567" spans="1:14" x14ac:dyDescent="0.2">
      <c r="A1567" s="6">
        <f t="shared" si="175"/>
        <v>32</v>
      </c>
      <c r="B1567" s="1"/>
      <c r="C1567" s="42" t="s">
        <v>243</v>
      </c>
      <c r="E1567" s="13"/>
      <c r="F1567" s="52"/>
      <c r="G1567" s="59" t="str">
        <f>IF('[3]Total Proposed Rate Full Y1'!$AG1516="","",'[3]Total Proposed Rate Full Y1'!$AG1516)</f>
        <v/>
      </c>
      <c r="H1567" s="59"/>
      <c r="I1567" s="59" t="str">
        <f>IF('[4]Total Proposed Rate Full Y2'!$AG1570="","",'[4]Total Proposed Rate Full Y2'!$AG1570)</f>
        <v/>
      </c>
      <c r="J1567" s="59"/>
      <c r="K1567" s="59" t="str">
        <f t="shared" si="176"/>
        <v/>
      </c>
      <c r="L1567" s="22"/>
      <c r="M1567" s="60" t="str">
        <f t="shared" si="177"/>
        <v/>
      </c>
      <c r="N1567" s="5"/>
    </row>
    <row r="1568" spans="1:14" x14ac:dyDescent="0.2">
      <c r="A1568" s="6">
        <f t="shared" si="175"/>
        <v>33</v>
      </c>
      <c r="B1568" s="1"/>
      <c r="C1568" s="79" t="s">
        <v>95</v>
      </c>
      <c r="E1568" s="13" t="s">
        <v>21</v>
      </c>
      <c r="F1568" s="52"/>
      <c r="G1568" s="59">
        <f>IF('[3]Total Proposed Rate Full Y1'!$AG1517="","",'[3]Total Proposed Rate Full Y1'!$AG1517)</f>
        <v>0.21508000000000002</v>
      </c>
      <c r="H1568" s="59"/>
      <c r="I1568" s="59">
        <f>IF('[4]Total Proposed Rate Full Y2'!$AG1571="","",'[4]Total Proposed Rate Full Y2'!$AG1571)</f>
        <v>0.22876000000000005</v>
      </c>
      <c r="J1568" s="59"/>
      <c r="K1568" s="59">
        <f t="shared" si="176"/>
        <v>1.3680000000000025E-2</v>
      </c>
      <c r="L1568" s="22"/>
      <c r="M1568" s="60">
        <f t="shared" si="177"/>
        <v>6.3604240282685631E-2</v>
      </c>
      <c r="N1568" s="5"/>
    </row>
    <row r="1569" spans="1:14" x14ac:dyDescent="0.2">
      <c r="A1569" s="6">
        <f t="shared" si="175"/>
        <v>34</v>
      </c>
      <c r="B1569" s="1"/>
      <c r="C1569" s="79" t="s">
        <v>96</v>
      </c>
      <c r="E1569" s="13" t="s">
        <v>21</v>
      </c>
      <c r="F1569" s="52"/>
      <c r="G1569" s="59">
        <f>IF('[3]Total Proposed Rate Full Y1'!$AG1518="","",'[3]Total Proposed Rate Full Y1'!$AG1518)</f>
        <v>0.21454999999999999</v>
      </c>
      <c r="H1569" s="59"/>
      <c r="I1569" s="59">
        <f>IF('[4]Total Proposed Rate Full Y2'!$AG1572="","",'[4]Total Proposed Rate Full Y2'!$AG1572)</f>
        <v>0.22825000000000004</v>
      </c>
      <c r="J1569" s="59"/>
      <c r="K1569" s="59">
        <f t="shared" si="176"/>
        <v>1.3700000000000045E-2</v>
      </c>
      <c r="L1569" s="22"/>
      <c r="M1569" s="60">
        <f t="shared" si="177"/>
        <v>6.3854579352132582E-2</v>
      </c>
      <c r="N1569" s="5"/>
    </row>
    <row r="1570" spans="1:14" x14ac:dyDescent="0.2">
      <c r="A1570" s="6">
        <f t="shared" si="175"/>
        <v>35</v>
      </c>
      <c r="B1570" s="1"/>
      <c r="C1570" s="42" t="s">
        <v>99</v>
      </c>
      <c r="E1570" s="1"/>
      <c r="F1570" s="52"/>
      <c r="G1570" s="59" t="str">
        <f>IF('[3]Total Proposed Rate Full Y1'!$AG1519="","",'[3]Total Proposed Rate Full Y1'!$AG1519)</f>
        <v/>
      </c>
      <c r="H1570" s="59"/>
      <c r="I1570" s="59" t="str">
        <f>IF('[4]Total Proposed Rate Full Y2'!$AG1573="","",'[4]Total Proposed Rate Full Y2'!$AG1573)</f>
        <v/>
      </c>
      <c r="J1570" s="59"/>
      <c r="K1570" s="59" t="str">
        <f t="shared" si="176"/>
        <v/>
      </c>
      <c r="L1570" s="22"/>
      <c r="M1570" s="60" t="str">
        <f t="shared" si="177"/>
        <v/>
      </c>
      <c r="N1570" s="5"/>
    </row>
    <row r="1571" spans="1:14" x14ac:dyDescent="0.2">
      <c r="A1571" s="6">
        <f t="shared" si="175"/>
        <v>36</v>
      </c>
      <c r="B1571" s="1"/>
      <c r="C1571" s="79" t="s">
        <v>95</v>
      </c>
      <c r="E1571" s="13" t="s">
        <v>21</v>
      </c>
      <c r="F1571" s="52"/>
      <c r="G1571" s="59">
        <f>IF('[3]Total Proposed Rate Full Y1'!$AG1520="","",'[3]Total Proposed Rate Full Y1'!$AG1520)</f>
        <v>0.20912</v>
      </c>
      <c r="H1571" s="59"/>
      <c r="I1571" s="59">
        <f>IF('[4]Total Proposed Rate Full Y2'!$AG1574="","",'[4]Total Proposed Rate Full Y2'!$AG1574)</f>
        <v>0.20623000000000002</v>
      </c>
      <c r="J1571" s="59"/>
      <c r="K1571" s="59">
        <f t="shared" si="176"/>
        <v>-2.8899999999999759E-3</v>
      </c>
      <c r="L1571" s="22"/>
      <c r="M1571" s="60">
        <f t="shared" si="177"/>
        <v>-1.3819816373374025E-2</v>
      </c>
      <c r="N1571" s="5"/>
    </row>
    <row r="1572" spans="1:14" x14ac:dyDescent="0.2">
      <c r="A1572" s="6">
        <f t="shared" si="175"/>
        <v>37</v>
      </c>
      <c r="B1572" s="1"/>
      <c r="C1572" s="79" t="s">
        <v>96</v>
      </c>
      <c r="E1572" s="13" t="s">
        <v>21</v>
      </c>
      <c r="F1572" s="52"/>
      <c r="G1572" s="59">
        <f>IF('[3]Total Proposed Rate Full Y1'!$AG1521="","",'[3]Total Proposed Rate Full Y1'!$AG1521)</f>
        <v>0.20859</v>
      </c>
      <c r="H1572" s="59"/>
      <c r="I1572" s="59">
        <f>IF('[4]Total Proposed Rate Full Y2'!$AG1575="","",'[4]Total Proposed Rate Full Y2'!$AG1575)</f>
        <v>0.20572000000000001</v>
      </c>
      <c r="J1572" s="59"/>
      <c r="K1572" s="59">
        <f t="shared" si="176"/>
        <v>-2.8699999999999837E-3</v>
      </c>
      <c r="L1572" s="22"/>
      <c r="M1572" s="60">
        <f t="shared" si="177"/>
        <v>-1.3759048851814486E-2</v>
      </c>
      <c r="N1572" s="5"/>
    </row>
    <row r="1573" spans="1:14" x14ac:dyDescent="0.2">
      <c r="A1573" s="6">
        <f t="shared" si="175"/>
        <v>38</v>
      </c>
      <c r="B1573" s="1"/>
      <c r="C1573" s="42" t="s">
        <v>100</v>
      </c>
      <c r="E1573" s="13"/>
      <c r="F1573" s="52"/>
      <c r="G1573" s="59" t="str">
        <f>IF('[3]Total Proposed Rate Full Y1'!$AG1522="","",'[3]Total Proposed Rate Full Y1'!$AG1522)</f>
        <v/>
      </c>
      <c r="H1573" s="59"/>
      <c r="I1573" s="59" t="str">
        <f>IF('[4]Total Proposed Rate Full Y2'!$AG1576="","",'[4]Total Proposed Rate Full Y2'!$AG1576)</f>
        <v/>
      </c>
      <c r="J1573" s="59"/>
      <c r="K1573" s="59" t="str">
        <f t="shared" si="176"/>
        <v/>
      </c>
      <c r="L1573" s="22"/>
      <c r="M1573" s="60" t="str">
        <f t="shared" si="177"/>
        <v/>
      </c>
      <c r="N1573" s="5"/>
    </row>
    <row r="1574" spans="1:14" x14ac:dyDescent="0.2">
      <c r="A1574" s="6">
        <f t="shared" si="175"/>
        <v>39</v>
      </c>
      <c r="B1574" s="1"/>
      <c r="C1574" s="79" t="s">
        <v>95</v>
      </c>
      <c r="E1574" s="13" t="s">
        <v>21</v>
      </c>
      <c r="F1574" s="52"/>
      <c r="G1574" s="59">
        <f>IF('[3]Total Proposed Rate Full Y1'!$AG1523="","",'[3]Total Proposed Rate Full Y1'!$AG1523)</f>
        <v>0.20912</v>
      </c>
      <c r="H1574" s="59"/>
      <c r="I1574" s="59">
        <f>IF('[4]Total Proposed Rate Full Y2'!$AG1577="","",'[4]Total Proposed Rate Full Y2'!$AG1577)</f>
        <v>0.20623000000000002</v>
      </c>
      <c r="J1574" s="59"/>
      <c r="K1574" s="59">
        <f t="shared" si="176"/>
        <v>-2.8899999999999759E-3</v>
      </c>
      <c r="L1574" s="22"/>
      <c r="M1574" s="60">
        <f t="shared" si="177"/>
        <v>-1.3819816373374025E-2</v>
      </c>
      <c r="N1574" s="5"/>
    </row>
    <row r="1575" spans="1:14" x14ac:dyDescent="0.2">
      <c r="A1575" s="6">
        <f t="shared" si="175"/>
        <v>40</v>
      </c>
      <c r="B1575" s="1"/>
      <c r="C1575" s="79" t="s">
        <v>96</v>
      </c>
      <c r="E1575" s="13" t="s">
        <v>21</v>
      </c>
      <c r="F1575" s="52"/>
      <c r="G1575" s="59">
        <f>IF('[3]Total Proposed Rate Full Y1'!$AG1524="","",'[3]Total Proposed Rate Full Y1'!$AG1524)</f>
        <v>0.20859</v>
      </c>
      <c r="H1575" s="59"/>
      <c r="I1575" s="59">
        <f>IF('[4]Total Proposed Rate Full Y2'!$AG1578="","",'[4]Total Proposed Rate Full Y2'!$AG1578)</f>
        <v>0.20572000000000001</v>
      </c>
      <c r="J1575" s="59"/>
      <c r="K1575" s="59">
        <f t="shared" si="176"/>
        <v>-2.8699999999999837E-3</v>
      </c>
      <c r="L1575" s="22"/>
      <c r="M1575" s="60">
        <f t="shared" si="177"/>
        <v>-1.3759048851814486E-2</v>
      </c>
      <c r="N1575" s="5"/>
    </row>
    <row r="1576" spans="1:14" x14ac:dyDescent="0.2">
      <c r="A1576" s="6">
        <f t="shared" si="175"/>
        <v>41</v>
      </c>
      <c r="B1576" s="1"/>
      <c r="C1576" s="42" t="s">
        <v>244</v>
      </c>
      <c r="E1576" s="13"/>
      <c r="F1576" s="52"/>
      <c r="G1576" s="59" t="str">
        <f>IF('[3]Total Proposed Rate Full Y1'!$AG1525="","",'[3]Total Proposed Rate Full Y1'!$AG1525)</f>
        <v/>
      </c>
      <c r="H1576" s="59"/>
      <c r="I1576" s="59" t="str">
        <f>IF('[4]Total Proposed Rate Full Y2'!$AG1579="","",'[4]Total Proposed Rate Full Y2'!$AG1579)</f>
        <v/>
      </c>
      <c r="J1576" s="59"/>
      <c r="K1576" s="59" t="str">
        <f t="shared" si="176"/>
        <v/>
      </c>
      <c r="L1576" s="22"/>
      <c r="M1576" s="60" t="str">
        <f t="shared" si="177"/>
        <v/>
      </c>
      <c r="N1576" s="5"/>
    </row>
    <row r="1577" spans="1:14" x14ac:dyDescent="0.2">
      <c r="A1577" s="6">
        <f t="shared" si="175"/>
        <v>42</v>
      </c>
      <c r="B1577" s="1"/>
      <c r="C1577" s="79" t="s">
        <v>95</v>
      </c>
      <c r="E1577" s="13" t="s">
        <v>21</v>
      </c>
      <c r="F1577" s="52"/>
      <c r="G1577" s="59">
        <f>IF('[3]Total Proposed Rate Full Y1'!$AG1526="","",'[3]Total Proposed Rate Full Y1'!$AG1526)</f>
        <v>0.20912</v>
      </c>
      <c r="H1577" s="59"/>
      <c r="I1577" s="59">
        <f>IF('[4]Total Proposed Rate Full Y2'!$AG1580="","",'[4]Total Proposed Rate Full Y2'!$AG1580)</f>
        <v>0.20623000000000002</v>
      </c>
      <c r="J1577" s="59"/>
      <c r="K1577" s="59">
        <f t="shared" si="176"/>
        <v>-2.8899999999999759E-3</v>
      </c>
      <c r="L1577" s="22"/>
      <c r="M1577" s="60">
        <f t="shared" si="177"/>
        <v>-1.3819816373374025E-2</v>
      </c>
      <c r="N1577" s="5"/>
    </row>
    <row r="1578" spans="1:14" x14ac:dyDescent="0.2">
      <c r="A1578" s="6">
        <f t="shared" si="175"/>
        <v>43</v>
      </c>
      <c r="B1578" s="1"/>
      <c r="C1578" s="79" t="s">
        <v>96</v>
      </c>
      <c r="E1578" s="13" t="s">
        <v>21</v>
      </c>
      <c r="F1578" s="52"/>
      <c r="G1578" s="59">
        <f>IF('[3]Total Proposed Rate Full Y1'!$AG1527="","",'[3]Total Proposed Rate Full Y1'!$AG1527)</f>
        <v>0.20859</v>
      </c>
      <c r="H1578" s="59"/>
      <c r="I1578" s="59">
        <f>IF('[4]Total Proposed Rate Full Y2'!$AG1581="","",'[4]Total Proposed Rate Full Y2'!$AG1581)</f>
        <v>0.20572000000000001</v>
      </c>
      <c r="J1578" s="59"/>
      <c r="K1578" s="59">
        <f t="shared" si="176"/>
        <v>-2.8699999999999837E-3</v>
      </c>
      <c r="L1578" s="22"/>
      <c r="M1578" s="60">
        <f t="shared" si="177"/>
        <v>-1.3759048851814486E-2</v>
      </c>
      <c r="N1578" s="5"/>
    </row>
    <row r="1579" spans="1:14" x14ac:dyDescent="0.2">
      <c r="A1579" s="6"/>
      <c r="B1579" s="1"/>
      <c r="E1579" s="1"/>
      <c r="F1579" s="52"/>
      <c r="G1579" s="51" t="str">
        <f>IF('[3]Total Proposed Rate Full Y1'!$AG1528="","",'[3]Total Proposed Rate Full Y1'!$AG1528)</f>
        <v/>
      </c>
      <c r="H1579" s="59"/>
      <c r="I1579" s="51" t="str">
        <f>IF('[4]Total Proposed Rate Full Y2'!$AG1584="","",'[4]Total Proposed Rate Full Y2'!$AG1584)</f>
        <v/>
      </c>
      <c r="J1579" s="59"/>
      <c r="K1579" s="51" t="str">
        <f t="shared" si="176"/>
        <v/>
      </c>
      <c r="L1579" s="22"/>
      <c r="M1579" s="60" t="str">
        <f t="shared" si="177"/>
        <v/>
      </c>
      <c r="N1579" s="5"/>
    </row>
    <row r="1580" spans="1:14" ht="10.5" x14ac:dyDescent="0.25">
      <c r="A1580" s="6">
        <v>1</v>
      </c>
      <c r="B1580" s="1"/>
      <c r="C1580" s="23" t="s">
        <v>192</v>
      </c>
      <c r="E1580" s="1"/>
      <c r="F1580" s="52"/>
      <c r="G1580" s="51" t="str">
        <f>IF('[3]Total Proposed Rate Full Y1'!$AG1529="","",'[3]Total Proposed Rate Full Y1'!$AG1529)</f>
        <v/>
      </c>
      <c r="H1580" s="51"/>
      <c r="I1580" s="51" t="str">
        <f>IF('[4]Total Proposed Rate Full Y2'!$AG1583="","",'[4]Total Proposed Rate Full Y2'!$AG1583)</f>
        <v/>
      </c>
      <c r="J1580" s="59"/>
      <c r="K1580" s="51" t="str">
        <f t="shared" si="176"/>
        <v/>
      </c>
      <c r="L1580" s="22"/>
      <c r="M1580" s="60" t="str">
        <f t="shared" si="177"/>
        <v/>
      </c>
      <c r="N1580" s="5"/>
    </row>
    <row r="1581" spans="1:14" x14ac:dyDescent="0.2">
      <c r="A1581" s="6">
        <f>+A1580+1</f>
        <v>2</v>
      </c>
      <c r="B1581" s="1"/>
      <c r="C1581" s="13" t="s">
        <v>12</v>
      </c>
      <c r="E1581" s="14"/>
      <c r="F1581" s="52"/>
      <c r="G1581" s="51" t="str">
        <f>IF('[3]Total Proposed Rate Full Y1'!$AG1530="","",'[3]Total Proposed Rate Full Y1'!$AG1530)</f>
        <v/>
      </c>
      <c r="H1581" s="51"/>
      <c r="I1581" s="51" t="str">
        <f>IF('[4]Total Proposed Rate Full Y2'!$AG1584="","",'[4]Total Proposed Rate Full Y2'!$AG1584)</f>
        <v/>
      </c>
      <c r="J1581" s="59"/>
      <c r="K1581" s="51" t="str">
        <f t="shared" si="176"/>
        <v/>
      </c>
      <c r="L1581" s="22"/>
      <c r="M1581" s="60" t="str">
        <f t="shared" si="177"/>
        <v/>
      </c>
      <c r="N1581" s="5"/>
    </row>
    <row r="1582" spans="1:14" x14ac:dyDescent="0.2">
      <c r="A1582" s="6">
        <f t="shared" ref="A1582:A1599" si="178">+A1581+1</f>
        <v>3</v>
      </c>
      <c r="B1582" s="1"/>
      <c r="C1582" s="79" t="s">
        <v>145</v>
      </c>
      <c r="E1582" s="14" t="s">
        <v>13</v>
      </c>
      <c r="F1582" s="52"/>
      <c r="G1582" s="51">
        <f>IF('[3]Total Proposed Rate Full Y1'!$AG1531="","",'[3]Total Proposed Rate Full Y1'!$AG1531)</f>
        <v>135.47999999999999</v>
      </c>
      <c r="H1582" s="51"/>
      <c r="I1582" s="51">
        <f>IF('[4]Total Proposed Rate Full Y2'!$AG1585="","",'[4]Total Proposed Rate Full Y2'!$AG1585)</f>
        <v>135.47999999999999</v>
      </c>
      <c r="J1582" s="51"/>
      <c r="K1582" s="51">
        <f t="shared" si="176"/>
        <v>0</v>
      </c>
      <c r="L1582" s="22"/>
      <c r="M1582" s="60">
        <f t="shared" si="177"/>
        <v>0</v>
      </c>
      <c r="N1582" s="5"/>
    </row>
    <row r="1583" spans="1:14" x14ac:dyDescent="0.2">
      <c r="A1583" s="6">
        <f t="shared" si="178"/>
        <v>4</v>
      </c>
      <c r="B1583" s="1"/>
      <c r="C1583" s="79" t="s">
        <v>146</v>
      </c>
      <c r="E1583" s="14" t="s">
        <v>13</v>
      </c>
      <c r="F1583" s="52"/>
      <c r="G1583" s="51">
        <f>IF('[3]Total Proposed Rate Full Y1'!$AG1532="","",'[3]Total Proposed Rate Full Y1'!$AG1532)</f>
        <v>135.47999999999999</v>
      </c>
      <c r="H1583" s="51"/>
      <c r="I1583" s="51">
        <f>IF('[4]Total Proposed Rate Full Y2'!$AG1586="","",'[4]Total Proposed Rate Full Y2'!$AG1586)</f>
        <v>135.47999999999999</v>
      </c>
      <c r="J1583" s="51"/>
      <c r="K1583" s="51">
        <f t="shared" si="176"/>
        <v>0</v>
      </c>
      <c r="L1583" s="22"/>
      <c r="M1583" s="60">
        <f t="shared" si="177"/>
        <v>0</v>
      </c>
      <c r="N1583" s="5"/>
    </row>
    <row r="1584" spans="1:14" x14ac:dyDescent="0.2">
      <c r="A1584" s="6">
        <f t="shared" si="178"/>
        <v>5</v>
      </c>
      <c r="B1584" s="1"/>
      <c r="C1584" s="79" t="s">
        <v>147</v>
      </c>
      <c r="E1584" s="14" t="s">
        <v>13</v>
      </c>
      <c r="F1584" s="52"/>
      <c r="G1584" s="51">
        <f>IF('[3]Total Proposed Rate Full Y1'!$AG1533="","",'[3]Total Proposed Rate Full Y1'!$AG1533)</f>
        <v>135.47999999999999</v>
      </c>
      <c r="H1584" s="51"/>
      <c r="I1584" s="51">
        <f>IF('[4]Total Proposed Rate Full Y2'!$AG1587="","",'[4]Total Proposed Rate Full Y2'!$AG1587)</f>
        <v>135.47999999999999</v>
      </c>
      <c r="J1584" s="51"/>
      <c r="K1584" s="51">
        <f t="shared" si="176"/>
        <v>0</v>
      </c>
      <c r="L1584" s="22"/>
      <c r="M1584" s="60">
        <f t="shared" si="177"/>
        <v>0</v>
      </c>
      <c r="N1584" s="5"/>
    </row>
    <row r="1585" spans="1:14" x14ac:dyDescent="0.2">
      <c r="A1585" s="6">
        <f t="shared" si="178"/>
        <v>6</v>
      </c>
      <c r="B1585" s="1"/>
      <c r="C1585" s="79" t="s">
        <v>193</v>
      </c>
      <c r="E1585" s="14" t="s">
        <v>13</v>
      </c>
      <c r="F1585" s="52"/>
      <c r="G1585" s="51">
        <f>IF('[3]Total Proposed Rate Full Y1'!$AG1534="","",'[3]Total Proposed Rate Full Y1'!$AG1534)</f>
        <v>135.47999999999999</v>
      </c>
      <c r="H1585" s="51"/>
      <c r="I1585" s="51">
        <f>IF('[4]Total Proposed Rate Full Y2'!$AG1588="","",'[4]Total Proposed Rate Full Y2'!$AG1588)</f>
        <v>135.47999999999999</v>
      </c>
      <c r="J1585" s="51"/>
      <c r="K1585" s="51">
        <f t="shared" si="176"/>
        <v>0</v>
      </c>
      <c r="L1585" s="22"/>
      <c r="M1585" s="60">
        <f t="shared" si="177"/>
        <v>0</v>
      </c>
      <c r="N1585" s="5"/>
    </row>
    <row r="1586" spans="1:14" x14ac:dyDescent="0.2">
      <c r="A1586" s="6">
        <f t="shared" si="178"/>
        <v>7</v>
      </c>
      <c r="B1586" s="1"/>
      <c r="C1586" s="1" t="s">
        <v>14</v>
      </c>
      <c r="E1586" s="14" t="s">
        <v>15</v>
      </c>
      <c r="F1586" s="52"/>
      <c r="G1586" s="51">
        <f>IF('[3]Total Proposed Rate Full Y1'!$AG1535="","",'[3]Total Proposed Rate Full Y1'!$AG1535)</f>
        <v>3.44</v>
      </c>
      <c r="H1586" s="51"/>
      <c r="I1586" s="51">
        <f>IF('[4]Total Proposed Rate Full Y2'!$AG1589="","",'[4]Total Proposed Rate Full Y2'!$AG1589)</f>
        <v>3.44</v>
      </c>
      <c r="J1586" s="51"/>
      <c r="K1586" s="51">
        <f t="shared" si="176"/>
        <v>0</v>
      </c>
      <c r="L1586" s="22"/>
      <c r="M1586" s="60">
        <f t="shared" si="177"/>
        <v>0</v>
      </c>
      <c r="N1586" s="5"/>
    </row>
    <row r="1587" spans="1:14" x14ac:dyDescent="0.2">
      <c r="A1587" s="6">
        <f t="shared" si="178"/>
        <v>8</v>
      </c>
      <c r="B1587" s="1"/>
      <c r="C1587" s="42" t="s">
        <v>165</v>
      </c>
      <c r="E1587" s="2" t="s">
        <v>15</v>
      </c>
      <c r="F1587" s="52"/>
      <c r="G1587" s="51">
        <f>IF('[3]Total Proposed Rate Full Y1'!$AG1536="","",'[3]Total Proposed Rate Full Y1'!$AG1536)</f>
        <v>0</v>
      </c>
      <c r="H1587" s="51"/>
      <c r="I1587" s="51">
        <f>IF('[4]Total Proposed Rate Full Y2'!$AG1590="","",'[4]Total Proposed Rate Full Y2'!$AG1590)</f>
        <v>0</v>
      </c>
      <c r="J1587" s="51"/>
      <c r="K1587" s="51">
        <f t="shared" si="176"/>
        <v>0</v>
      </c>
      <c r="L1587" s="22"/>
      <c r="M1587" s="60">
        <f t="shared" si="177"/>
        <v>0</v>
      </c>
      <c r="N1587" s="5"/>
    </row>
    <row r="1588" spans="1:14" x14ac:dyDescent="0.2">
      <c r="A1588" s="6">
        <f t="shared" si="178"/>
        <v>9</v>
      </c>
      <c r="B1588" s="1"/>
      <c r="C1588" s="1" t="s">
        <v>17</v>
      </c>
      <c r="E1588" s="14"/>
      <c r="F1588" s="52"/>
      <c r="G1588" s="51" t="str">
        <f>IF('[3]Total Proposed Rate Full Y1'!$AG1537="","",'[3]Total Proposed Rate Full Y1'!$AG1537)</f>
        <v/>
      </c>
      <c r="H1588" s="51"/>
      <c r="I1588" s="51" t="str">
        <f>IF('[4]Total Proposed Rate Full Y2'!$AG1591="","",'[4]Total Proposed Rate Full Y2'!$AG1591)</f>
        <v/>
      </c>
      <c r="J1588" s="51"/>
      <c r="K1588" s="51" t="str">
        <f t="shared" si="176"/>
        <v/>
      </c>
      <c r="L1588" s="22"/>
      <c r="M1588" s="60" t="str">
        <f t="shared" si="177"/>
        <v/>
      </c>
      <c r="N1588" s="5"/>
    </row>
    <row r="1589" spans="1:14" x14ac:dyDescent="0.2">
      <c r="A1589" s="6">
        <f t="shared" si="178"/>
        <v>10</v>
      </c>
      <c r="B1589" s="1"/>
      <c r="C1589" s="26" t="s">
        <v>70</v>
      </c>
      <c r="E1589" s="14" t="s">
        <v>15</v>
      </c>
      <c r="F1589" s="52"/>
      <c r="G1589" s="51">
        <f>IF('[3]Total Proposed Rate Full Y1'!$AG1538="","",'[3]Total Proposed Rate Full Y1'!$AG1538)</f>
        <v>0</v>
      </c>
      <c r="H1589" s="51"/>
      <c r="I1589" s="51">
        <f>IF('[4]Total Proposed Rate Full Y2'!$AG1592="","",'[4]Total Proposed Rate Full Y2'!$AG1592)</f>
        <v>0</v>
      </c>
      <c r="J1589" s="51"/>
      <c r="K1589" s="51">
        <f t="shared" si="176"/>
        <v>0</v>
      </c>
      <c r="L1589" s="22"/>
      <c r="M1589" s="60">
        <f t="shared" si="177"/>
        <v>0</v>
      </c>
      <c r="N1589" s="5"/>
    </row>
    <row r="1590" spans="1:14" x14ac:dyDescent="0.2">
      <c r="A1590" s="6">
        <f t="shared" si="178"/>
        <v>11</v>
      </c>
      <c r="B1590" s="1"/>
      <c r="C1590" s="26" t="s">
        <v>71</v>
      </c>
      <c r="E1590" s="14" t="s">
        <v>15</v>
      </c>
      <c r="F1590" s="52"/>
      <c r="G1590" s="51">
        <f>IF('[3]Total Proposed Rate Full Y1'!$AG1539="","",'[3]Total Proposed Rate Full Y1'!$AG1539)</f>
        <v>0</v>
      </c>
      <c r="H1590" s="51"/>
      <c r="I1590" s="51">
        <f>IF('[4]Total Proposed Rate Full Y2'!$AG1593="","",'[4]Total Proposed Rate Full Y2'!$AG1593)</f>
        <v>0</v>
      </c>
      <c r="J1590" s="51"/>
      <c r="K1590" s="51">
        <f t="shared" si="176"/>
        <v>0</v>
      </c>
      <c r="L1590" s="22"/>
      <c r="M1590" s="60">
        <f t="shared" si="177"/>
        <v>0</v>
      </c>
      <c r="N1590" s="5"/>
    </row>
    <row r="1591" spans="1:14" x14ac:dyDescent="0.2">
      <c r="A1591" s="6">
        <f t="shared" si="178"/>
        <v>12</v>
      </c>
      <c r="B1591" s="1"/>
      <c r="C1591" s="1" t="s">
        <v>72</v>
      </c>
      <c r="E1591" s="1"/>
      <c r="F1591" s="52"/>
      <c r="G1591" s="51" t="str">
        <f>IF('[3]Total Proposed Rate Full Y1'!$AG1540="","",'[3]Total Proposed Rate Full Y1'!$AG1540)</f>
        <v/>
      </c>
      <c r="H1591" s="59"/>
      <c r="I1591" s="51" t="str">
        <f>IF('[4]Total Proposed Rate Full Y2'!$AG1594="","",'[4]Total Proposed Rate Full Y2'!$AG1594)</f>
        <v/>
      </c>
      <c r="J1591" s="59"/>
      <c r="K1591" s="51" t="str">
        <f t="shared" si="176"/>
        <v/>
      </c>
      <c r="L1591" s="22"/>
      <c r="M1591" s="60" t="str">
        <f t="shared" si="177"/>
        <v/>
      </c>
      <c r="N1591" s="5"/>
    </row>
    <row r="1592" spans="1:14" x14ac:dyDescent="0.2">
      <c r="A1592" s="6">
        <f t="shared" si="178"/>
        <v>13</v>
      </c>
      <c r="B1592" s="1"/>
      <c r="C1592" s="1" t="s">
        <v>102</v>
      </c>
      <c r="E1592" s="1"/>
      <c r="F1592" s="52"/>
      <c r="G1592" s="51" t="str">
        <f>IF('[3]Total Proposed Rate Full Y1'!$AG1541="","",'[3]Total Proposed Rate Full Y1'!$AG1541)</f>
        <v/>
      </c>
      <c r="H1592" s="51"/>
      <c r="I1592" s="51" t="str">
        <f>IF('[4]Total Proposed Rate Full Y2'!$AG1595="","",'[4]Total Proposed Rate Full Y2'!$AG1595)</f>
        <v/>
      </c>
      <c r="J1592" s="59"/>
      <c r="K1592" s="51" t="str">
        <f t="shared" si="176"/>
        <v/>
      </c>
      <c r="L1592" s="22"/>
      <c r="M1592" s="60" t="str">
        <f t="shared" si="177"/>
        <v/>
      </c>
      <c r="N1592" s="5"/>
    </row>
    <row r="1593" spans="1:14" x14ac:dyDescent="0.2">
      <c r="A1593" s="6">
        <f t="shared" si="178"/>
        <v>14</v>
      </c>
      <c r="B1593" s="1"/>
      <c r="C1593" s="79" t="s">
        <v>104</v>
      </c>
      <c r="E1593" s="13" t="s">
        <v>21</v>
      </c>
      <c r="F1593" s="52"/>
      <c r="G1593" s="59">
        <f>IF('[3]Total Proposed Rate Full Y1'!$AG1542="","",'[3]Total Proposed Rate Full Y1'!$AG1542)</f>
        <v>0.38064999999999999</v>
      </c>
      <c r="H1593" s="59"/>
      <c r="I1593" s="59">
        <f>IF('[4]Total Proposed Rate Full Y2'!$AG1596="","",'[4]Total Proposed Rate Full Y2'!$AG1596)</f>
        <v>0.37938</v>
      </c>
      <c r="J1593" s="59"/>
      <c r="K1593" s="59">
        <f t="shared" si="176"/>
        <v>-1.2699999999999934E-3</v>
      </c>
      <c r="L1593" s="22"/>
      <c r="M1593" s="60">
        <f t="shared" si="177"/>
        <v>-3.3363982661237185E-3</v>
      </c>
      <c r="N1593" s="5"/>
    </row>
    <row r="1594" spans="1:14" x14ac:dyDescent="0.2">
      <c r="A1594" s="6">
        <f t="shared" si="178"/>
        <v>15</v>
      </c>
      <c r="B1594" s="1"/>
      <c r="C1594" s="79" t="s">
        <v>105</v>
      </c>
      <c r="E1594" s="13" t="s">
        <v>21</v>
      </c>
      <c r="F1594" s="52"/>
      <c r="G1594" s="59">
        <f>IF('[3]Total Proposed Rate Full Y1'!$AG1543="","",'[3]Total Proposed Rate Full Y1'!$AG1543)</f>
        <v>0.20000999999999999</v>
      </c>
      <c r="H1594" s="59"/>
      <c r="I1594" s="59">
        <f>IF('[4]Total Proposed Rate Full Y2'!$AG1597="","",'[4]Total Proposed Rate Full Y2'!$AG1597)</f>
        <v>0.19876000000000002</v>
      </c>
      <c r="J1594" s="59"/>
      <c r="K1594" s="59">
        <f t="shared" si="176"/>
        <v>-1.2499999999999734E-3</v>
      </c>
      <c r="L1594" s="22"/>
      <c r="M1594" s="60">
        <f t="shared" si="177"/>
        <v>-6.2496875156240854E-3</v>
      </c>
      <c r="N1594" s="5"/>
    </row>
    <row r="1595" spans="1:14" x14ac:dyDescent="0.2">
      <c r="A1595" s="6">
        <f t="shared" si="178"/>
        <v>16</v>
      </c>
      <c r="B1595" s="1"/>
      <c r="C1595" s="79" t="s">
        <v>245</v>
      </c>
      <c r="E1595" s="13" t="s">
        <v>21</v>
      </c>
      <c r="F1595" s="52"/>
      <c r="G1595" s="59">
        <f>IF('[3]Total Proposed Rate Full Y1'!$AG1544="","",'[3]Total Proposed Rate Full Y1'!$AG1544)</f>
        <v>0.15986</v>
      </c>
      <c r="H1595" s="59"/>
      <c r="I1595" s="59">
        <f>IF('[4]Total Proposed Rate Full Y2'!$AG1598="","",'[4]Total Proposed Rate Full Y2'!$AG1598)</f>
        <v>0.15862000000000001</v>
      </c>
      <c r="J1595" s="59"/>
      <c r="K1595" s="59">
        <f t="shared" si="176"/>
        <v>-1.2399999999999911E-3</v>
      </c>
      <c r="L1595" s="22"/>
      <c r="M1595" s="60">
        <f t="shared" si="177"/>
        <v>-7.7567871887901357E-3</v>
      </c>
      <c r="N1595" s="5"/>
    </row>
    <row r="1596" spans="1:14" x14ac:dyDescent="0.2">
      <c r="A1596" s="6">
        <f t="shared" si="178"/>
        <v>17</v>
      </c>
      <c r="B1596" s="1"/>
      <c r="C1596" s="42" t="s">
        <v>19</v>
      </c>
      <c r="E1596" s="13"/>
      <c r="F1596" s="52"/>
      <c r="G1596" s="59" t="str">
        <f>IF('[3]Total Proposed Rate Full Y1'!$AG1545="","",'[3]Total Proposed Rate Full Y1'!$AG1545)</f>
        <v/>
      </c>
      <c r="H1596" s="59"/>
      <c r="I1596" s="59" t="str">
        <f>IF('[4]Total Proposed Rate Full Y2'!$AG1599="","",'[4]Total Proposed Rate Full Y2'!$AG1599)</f>
        <v/>
      </c>
      <c r="J1596" s="59"/>
      <c r="K1596" s="59" t="str">
        <f t="shared" si="176"/>
        <v/>
      </c>
      <c r="L1596" s="22"/>
      <c r="M1596" s="60" t="str">
        <f t="shared" si="177"/>
        <v/>
      </c>
      <c r="N1596" s="5"/>
    </row>
    <row r="1597" spans="1:14" x14ac:dyDescent="0.2">
      <c r="A1597" s="6">
        <f t="shared" si="178"/>
        <v>18</v>
      </c>
      <c r="B1597" s="1"/>
      <c r="C1597" s="79" t="s">
        <v>104</v>
      </c>
      <c r="E1597" s="13" t="s">
        <v>21</v>
      </c>
      <c r="F1597" s="52"/>
      <c r="G1597" s="59">
        <f>IF('[3]Total Proposed Rate Full Y1'!$AG1546="","",'[3]Total Proposed Rate Full Y1'!$AG1546)</f>
        <v>0.21193999999999999</v>
      </c>
      <c r="H1597" s="59"/>
      <c r="I1597" s="59">
        <f>IF('[4]Total Proposed Rate Full Y2'!$AG1600="","",'[4]Total Proposed Rate Full Y2'!$AG1600)</f>
        <v>0.21069000000000002</v>
      </c>
      <c r="J1597" s="59"/>
      <c r="K1597" s="59">
        <f t="shared" si="176"/>
        <v>-1.2499999999999734E-3</v>
      </c>
      <c r="L1597" s="22"/>
      <c r="M1597" s="60">
        <f t="shared" si="177"/>
        <v>-5.8978956308387911E-3</v>
      </c>
      <c r="N1597" s="5"/>
    </row>
    <row r="1598" spans="1:14" x14ac:dyDescent="0.2">
      <c r="A1598" s="6">
        <f t="shared" si="178"/>
        <v>19</v>
      </c>
      <c r="B1598" s="1"/>
      <c r="C1598" s="79" t="s">
        <v>105</v>
      </c>
      <c r="E1598" s="13" t="s">
        <v>21</v>
      </c>
      <c r="F1598" s="52"/>
      <c r="G1598" s="59">
        <f>IF('[3]Total Proposed Rate Full Y1'!$AG1547="","",'[3]Total Proposed Rate Full Y1'!$AG1547)</f>
        <v>0.16606000000000001</v>
      </c>
      <c r="H1598" s="59"/>
      <c r="I1598" s="59">
        <f>IF('[4]Total Proposed Rate Full Y2'!$AG1601="","",'[4]Total Proposed Rate Full Y2'!$AG1601)</f>
        <v>0.16481000000000001</v>
      </c>
      <c r="J1598" s="59"/>
      <c r="K1598" s="59">
        <f t="shared" si="176"/>
        <v>-1.2500000000000011E-3</v>
      </c>
      <c r="L1598" s="22"/>
      <c r="M1598" s="60">
        <f t="shared" si="177"/>
        <v>-7.5273997350355356E-3</v>
      </c>
      <c r="N1598" s="5"/>
    </row>
    <row r="1599" spans="1:14" x14ac:dyDescent="0.2">
      <c r="A1599" s="6">
        <f t="shared" si="178"/>
        <v>20</v>
      </c>
      <c r="B1599" s="1"/>
      <c r="C1599" s="79" t="s">
        <v>245</v>
      </c>
      <c r="D1599" s="1"/>
      <c r="E1599" s="13" t="s">
        <v>21</v>
      </c>
      <c r="F1599" s="52"/>
      <c r="G1599" s="59">
        <f>IF('[3]Total Proposed Rate Full Y1'!$AG1548="","",'[3]Total Proposed Rate Full Y1'!$AG1548)</f>
        <v>0.15187</v>
      </c>
      <c r="H1599" s="59"/>
      <c r="I1599" s="59">
        <f>IF('[4]Total Proposed Rate Full Y2'!$AG1602="","",'[4]Total Proposed Rate Full Y2'!$AG1602)</f>
        <v>0.15063000000000001</v>
      </c>
      <c r="J1599" s="59"/>
      <c r="K1599" s="59">
        <f t="shared" si="176"/>
        <v>-1.2399999999999911E-3</v>
      </c>
      <c r="L1599" s="22"/>
      <c r="M1599" s="60">
        <f t="shared" si="177"/>
        <v>-8.1648778560610459E-3</v>
      </c>
      <c r="N1599" s="5"/>
    </row>
    <row r="1600" spans="1:14" x14ac:dyDescent="0.2">
      <c r="A1600" s="6"/>
      <c r="B1600" s="1"/>
      <c r="C1600" s="1"/>
      <c r="D1600" s="1"/>
      <c r="E1600" s="13"/>
      <c r="F1600" s="52"/>
      <c r="G1600" s="51" t="str">
        <f>IF('[3]Total Proposed Rate Full Y1'!$AG1549="","",'[3]Total Proposed Rate Full Y1'!$AG1549)</f>
        <v/>
      </c>
      <c r="H1600" s="59"/>
      <c r="I1600" s="51" t="str">
        <f>IF('[4]Total Proposed Rate Full Y2'!$AG1605="","",'[4]Total Proposed Rate Full Y2'!$AG1605)</f>
        <v/>
      </c>
      <c r="J1600" s="59"/>
      <c r="K1600" s="51" t="str">
        <f t="shared" si="176"/>
        <v/>
      </c>
      <c r="L1600" s="22"/>
      <c r="M1600" s="60" t="str">
        <f t="shared" si="177"/>
        <v/>
      </c>
      <c r="N1600" s="5"/>
    </row>
    <row r="1601" spans="1:14" hidden="1" x14ac:dyDescent="0.2">
      <c r="A1601" s="6"/>
      <c r="B1601" s="1"/>
      <c r="C1601" s="1"/>
      <c r="D1601" s="1"/>
      <c r="E1601" s="13"/>
      <c r="F1601" s="52"/>
      <c r="G1601" s="51" t="str">
        <f>IF('[3]Total Proposed Rate Full Y1'!$AG1550="","",'[3]Total Proposed Rate Full Y1'!$AG1550)</f>
        <v/>
      </c>
      <c r="H1601" s="59"/>
      <c r="I1601" s="51">
        <f>IF('[4]Total Proposed Rate Full Y2'!$AG1606="","",'[4]Total Proposed Rate Full Y2'!$AG1606)</f>
        <v>135.47999999999999</v>
      </c>
      <c r="J1601" s="59"/>
      <c r="K1601" s="51" t="e">
        <f t="shared" si="176"/>
        <v>#VALUE!</v>
      </c>
      <c r="L1601" s="22"/>
      <c r="M1601" s="60" t="e">
        <f t="shared" si="177"/>
        <v>#VALUE!</v>
      </c>
      <c r="N1601" s="5"/>
    </row>
    <row r="1602" spans="1:14" ht="10.5" x14ac:dyDescent="0.25">
      <c r="A1602" s="6">
        <v>1</v>
      </c>
      <c r="B1602" s="1"/>
      <c r="C1602" s="23" t="s">
        <v>194</v>
      </c>
      <c r="D1602" s="1"/>
      <c r="E1602" s="13"/>
      <c r="F1602" s="52"/>
      <c r="G1602" s="51" t="str">
        <f>IF('[3]Total Proposed Rate Full Y1'!$AG1551="","",'[3]Total Proposed Rate Full Y1'!$AG1551)</f>
        <v/>
      </c>
      <c r="H1602" s="59"/>
      <c r="I1602" s="51" t="str">
        <f>IF('[4]Total Proposed Rate Full Y2'!$AG1604="","",'[4]Total Proposed Rate Full Y2'!$AG1604)</f>
        <v/>
      </c>
      <c r="J1602" s="59"/>
      <c r="K1602" s="51" t="str">
        <f t="shared" si="176"/>
        <v/>
      </c>
      <c r="L1602" s="22"/>
      <c r="M1602" s="60" t="str">
        <f t="shared" si="177"/>
        <v/>
      </c>
    </row>
    <row r="1603" spans="1:14" x14ac:dyDescent="0.2">
      <c r="A1603" s="6">
        <f>+A1602+1</f>
        <v>2</v>
      </c>
      <c r="B1603" s="1"/>
      <c r="C1603" s="13" t="s">
        <v>12</v>
      </c>
      <c r="D1603" s="1"/>
      <c r="E1603" s="14"/>
      <c r="F1603" s="52"/>
      <c r="G1603" s="51" t="str">
        <f>IF('[3]Total Proposed Rate Full Y1'!$AG1552="","",'[3]Total Proposed Rate Full Y1'!$AG1552)</f>
        <v/>
      </c>
      <c r="H1603" s="59"/>
      <c r="I1603" s="51" t="str">
        <f>IF('[4]Total Proposed Rate Full Y2'!$AG1605="","",'[4]Total Proposed Rate Full Y2'!$AG1605)</f>
        <v/>
      </c>
      <c r="J1603" s="59"/>
      <c r="K1603" s="51" t="str">
        <f t="shared" si="176"/>
        <v/>
      </c>
      <c r="L1603" s="22"/>
      <c r="M1603" s="60" t="str">
        <f t="shared" si="177"/>
        <v/>
      </c>
    </row>
    <row r="1604" spans="1:14" x14ac:dyDescent="0.2">
      <c r="A1604" s="6">
        <f t="shared" ref="A1604:A1621" si="179">+A1603+1</f>
        <v>3</v>
      </c>
      <c r="B1604" s="1"/>
      <c r="C1604" s="79" t="s">
        <v>145</v>
      </c>
      <c r="E1604" s="14" t="s">
        <v>13</v>
      </c>
      <c r="F1604" s="52"/>
      <c r="G1604" s="51">
        <f>IF('[3]Total Proposed Rate Full Y1'!$AG1553="","",'[3]Total Proposed Rate Full Y1'!$AG1553)</f>
        <v>135.47999999999999</v>
      </c>
      <c r="H1604" s="51"/>
      <c r="I1604" s="51">
        <f>IF('[4]Total Proposed Rate Full Y2'!$AG1606="","",'[4]Total Proposed Rate Full Y2'!$AG1606)</f>
        <v>135.47999999999999</v>
      </c>
      <c r="J1604" s="51"/>
      <c r="K1604" s="51">
        <f t="shared" si="176"/>
        <v>0</v>
      </c>
      <c r="L1604" s="22"/>
      <c r="M1604" s="60">
        <f t="shared" si="177"/>
        <v>0</v>
      </c>
    </row>
    <row r="1605" spans="1:14" x14ac:dyDescent="0.2">
      <c r="A1605" s="6">
        <f t="shared" si="179"/>
        <v>4</v>
      </c>
      <c r="B1605" s="1"/>
      <c r="C1605" s="79" t="s">
        <v>146</v>
      </c>
      <c r="E1605" s="14" t="s">
        <v>13</v>
      </c>
      <c r="F1605" s="52"/>
      <c r="G1605" s="51">
        <f>IF('[3]Total Proposed Rate Full Y1'!$AG1554="","",'[3]Total Proposed Rate Full Y1'!$AG1554)</f>
        <v>135.47999999999999</v>
      </c>
      <c r="H1605" s="51"/>
      <c r="I1605" s="51">
        <f>IF('[4]Total Proposed Rate Full Y2'!$AG1607="","",'[4]Total Proposed Rate Full Y2'!$AG1607)</f>
        <v>135.47999999999999</v>
      </c>
      <c r="J1605" s="51"/>
      <c r="K1605" s="51">
        <f t="shared" si="176"/>
        <v>0</v>
      </c>
      <c r="L1605" s="22"/>
      <c r="M1605" s="60">
        <f t="shared" si="177"/>
        <v>0</v>
      </c>
      <c r="N1605" s="5"/>
    </row>
    <row r="1606" spans="1:14" x14ac:dyDescent="0.2">
      <c r="A1606" s="6">
        <f t="shared" si="179"/>
        <v>5</v>
      </c>
      <c r="B1606" s="1"/>
      <c r="C1606" s="79" t="s">
        <v>147</v>
      </c>
      <c r="E1606" s="14" t="s">
        <v>13</v>
      </c>
      <c r="F1606" s="21"/>
      <c r="G1606" s="51">
        <f>IF('[3]Total Proposed Rate Full Y1'!$AG1555="","",'[3]Total Proposed Rate Full Y1'!$AG1555)</f>
        <v>135.47999999999999</v>
      </c>
      <c r="H1606" s="51"/>
      <c r="I1606" s="51">
        <f>IF('[4]Total Proposed Rate Full Y2'!$AG1608="","",'[4]Total Proposed Rate Full Y2'!$AG1608)</f>
        <v>135.47999999999999</v>
      </c>
      <c r="J1606" s="51"/>
      <c r="K1606" s="51">
        <f t="shared" si="176"/>
        <v>0</v>
      </c>
      <c r="L1606" s="22"/>
      <c r="M1606" s="60">
        <f t="shared" si="177"/>
        <v>0</v>
      </c>
      <c r="N1606" s="5"/>
    </row>
    <row r="1607" spans="1:14" x14ac:dyDescent="0.2">
      <c r="A1607" s="6">
        <f t="shared" si="179"/>
        <v>6</v>
      </c>
      <c r="B1607" s="1"/>
      <c r="C1607" s="79" t="s">
        <v>193</v>
      </c>
      <c r="E1607" s="14" t="s">
        <v>13</v>
      </c>
      <c r="F1607" s="20"/>
      <c r="G1607" s="51">
        <f>IF('[3]Total Proposed Rate Full Y1'!$AG1556="","",'[3]Total Proposed Rate Full Y1'!$AG1556)</f>
        <v>135.47999999999999</v>
      </c>
      <c r="H1607" s="51"/>
      <c r="I1607" s="51">
        <f>IF('[4]Total Proposed Rate Full Y2'!$AG1609="","",'[4]Total Proposed Rate Full Y2'!$AG1609)</f>
        <v>135.47999999999999</v>
      </c>
      <c r="J1607" s="51"/>
      <c r="K1607" s="51">
        <f t="shared" si="176"/>
        <v>0</v>
      </c>
      <c r="L1607" s="22"/>
      <c r="M1607" s="60">
        <f t="shared" si="177"/>
        <v>0</v>
      </c>
      <c r="N1607" s="5"/>
    </row>
    <row r="1608" spans="1:14" x14ac:dyDescent="0.2">
      <c r="A1608" s="6">
        <f t="shared" si="179"/>
        <v>7</v>
      </c>
      <c r="B1608" s="1"/>
      <c r="C1608" s="1" t="s">
        <v>14</v>
      </c>
      <c r="D1608" s="1"/>
      <c r="E1608" s="14" t="s">
        <v>15</v>
      </c>
      <c r="F1608" s="21"/>
      <c r="G1608" s="51">
        <f>IF('[3]Total Proposed Rate Full Y1'!$AG1557="","",'[3]Total Proposed Rate Full Y1'!$AG1557)</f>
        <v>3.44</v>
      </c>
      <c r="H1608" s="51"/>
      <c r="I1608" s="51">
        <f>IF('[4]Total Proposed Rate Full Y2'!$AG1610="","",'[4]Total Proposed Rate Full Y2'!$AG1610)</f>
        <v>3.44</v>
      </c>
      <c r="J1608" s="51"/>
      <c r="K1608" s="51">
        <f t="shared" ref="K1608:K1671" si="180">IF(I1608="","",+I1608-G1608)</f>
        <v>0</v>
      </c>
      <c r="L1608" s="22"/>
      <c r="M1608" s="60">
        <f t="shared" ref="M1608:M1671" si="181">IF(K1608="","",+IFERROR(K1608/G1608,0))</f>
        <v>0</v>
      </c>
      <c r="N1608" s="5"/>
    </row>
    <row r="1609" spans="1:14" x14ac:dyDescent="0.2">
      <c r="A1609" s="6">
        <f t="shared" si="179"/>
        <v>8</v>
      </c>
      <c r="B1609" s="1"/>
      <c r="C1609" s="42" t="s">
        <v>165</v>
      </c>
      <c r="E1609" s="2" t="s">
        <v>15</v>
      </c>
      <c r="F1609" s="21"/>
      <c r="G1609" s="51">
        <f>IF('[3]Total Proposed Rate Full Y1'!$AG1558="","",'[3]Total Proposed Rate Full Y1'!$AG1558)</f>
        <v>0</v>
      </c>
      <c r="H1609" s="51"/>
      <c r="I1609" s="51">
        <f>IF('[4]Total Proposed Rate Full Y2'!$AG1611="","",'[4]Total Proposed Rate Full Y2'!$AG1611)</f>
        <v>0</v>
      </c>
      <c r="J1609" s="51"/>
      <c r="K1609" s="51">
        <f t="shared" si="180"/>
        <v>0</v>
      </c>
      <c r="L1609" s="22"/>
      <c r="M1609" s="60">
        <f t="shared" si="181"/>
        <v>0</v>
      </c>
      <c r="N1609" s="5"/>
    </row>
    <row r="1610" spans="1:14" x14ac:dyDescent="0.2">
      <c r="A1610" s="6">
        <f t="shared" si="179"/>
        <v>9</v>
      </c>
      <c r="B1610" s="1"/>
      <c r="C1610" s="1" t="s">
        <v>17</v>
      </c>
      <c r="D1610" s="1"/>
      <c r="E1610" s="14"/>
      <c r="F1610" s="21"/>
      <c r="G1610" s="51" t="str">
        <f>IF('[3]Total Proposed Rate Full Y1'!$AG1559="","",'[3]Total Proposed Rate Full Y1'!$AG1559)</f>
        <v/>
      </c>
      <c r="H1610" s="51"/>
      <c r="I1610" s="51" t="str">
        <f>IF('[4]Total Proposed Rate Full Y2'!$AG1612="","",'[4]Total Proposed Rate Full Y2'!$AG1612)</f>
        <v/>
      </c>
      <c r="J1610" s="51"/>
      <c r="K1610" s="51" t="str">
        <f t="shared" si="180"/>
        <v/>
      </c>
      <c r="L1610" s="4"/>
      <c r="M1610" s="60" t="str">
        <f t="shared" si="181"/>
        <v/>
      </c>
      <c r="N1610" s="5"/>
    </row>
    <row r="1611" spans="1:14" x14ac:dyDescent="0.2">
      <c r="A1611" s="6">
        <f t="shared" si="179"/>
        <v>10</v>
      </c>
      <c r="B1611" s="1"/>
      <c r="C1611" s="26" t="s">
        <v>70</v>
      </c>
      <c r="D1611" s="1"/>
      <c r="E1611" s="14" t="s">
        <v>15</v>
      </c>
      <c r="F1611" s="21"/>
      <c r="G1611" s="51">
        <f>IF('[3]Total Proposed Rate Full Y1'!$AG1560="","",'[3]Total Proposed Rate Full Y1'!$AG1560)</f>
        <v>0</v>
      </c>
      <c r="H1611" s="51"/>
      <c r="I1611" s="51">
        <f>IF('[4]Total Proposed Rate Full Y2'!$AG1613="","",'[4]Total Proposed Rate Full Y2'!$AG1613)</f>
        <v>0</v>
      </c>
      <c r="J1611" s="51"/>
      <c r="K1611" s="51">
        <f t="shared" si="180"/>
        <v>0</v>
      </c>
      <c r="L1611" s="22"/>
      <c r="M1611" s="60">
        <f t="shared" si="181"/>
        <v>0</v>
      </c>
      <c r="N1611" s="5"/>
    </row>
    <row r="1612" spans="1:14" x14ac:dyDescent="0.2">
      <c r="A1612" s="6">
        <f t="shared" si="179"/>
        <v>11</v>
      </c>
      <c r="B1612" s="1"/>
      <c r="C1612" s="26" t="s">
        <v>71</v>
      </c>
      <c r="D1612" s="1"/>
      <c r="E1612" s="14" t="s">
        <v>15</v>
      </c>
      <c r="F1612" s="21"/>
      <c r="G1612" s="51">
        <f>IF('[3]Total Proposed Rate Full Y1'!$AG1561="","",'[3]Total Proposed Rate Full Y1'!$AG1561)</f>
        <v>0</v>
      </c>
      <c r="H1612" s="51"/>
      <c r="I1612" s="51">
        <f>IF('[4]Total Proposed Rate Full Y2'!$AG1614="","",'[4]Total Proposed Rate Full Y2'!$AG1614)</f>
        <v>0</v>
      </c>
      <c r="J1612" s="51"/>
      <c r="K1612" s="51">
        <f t="shared" si="180"/>
        <v>0</v>
      </c>
      <c r="L1612" s="22"/>
      <c r="M1612" s="60">
        <f t="shared" si="181"/>
        <v>0</v>
      </c>
      <c r="N1612" s="5"/>
    </row>
    <row r="1613" spans="1:14" x14ac:dyDescent="0.2">
      <c r="A1613" s="6">
        <f t="shared" si="179"/>
        <v>12</v>
      </c>
      <c r="B1613" s="1"/>
      <c r="C1613" s="1" t="s">
        <v>72</v>
      </c>
      <c r="D1613" s="1"/>
      <c r="E1613" s="1"/>
      <c r="F1613" s="21"/>
      <c r="G1613" s="51" t="str">
        <f>IF('[3]Total Proposed Rate Full Y1'!$AG1562="","",'[3]Total Proposed Rate Full Y1'!$AG1562)</f>
        <v/>
      </c>
      <c r="H1613" s="51"/>
      <c r="I1613" s="51" t="str">
        <f>IF('[4]Total Proposed Rate Full Y2'!$AG1615="","",'[4]Total Proposed Rate Full Y2'!$AG1615)</f>
        <v/>
      </c>
      <c r="J1613" s="59"/>
      <c r="K1613" s="51" t="str">
        <f t="shared" si="180"/>
        <v/>
      </c>
      <c r="L1613" s="22"/>
      <c r="M1613" s="60" t="str">
        <f t="shared" si="181"/>
        <v/>
      </c>
      <c r="N1613" s="5"/>
    </row>
    <row r="1614" spans="1:14" x14ac:dyDescent="0.2">
      <c r="A1614" s="6">
        <f t="shared" si="179"/>
        <v>13</v>
      </c>
      <c r="B1614" s="1"/>
      <c r="C1614" s="1" t="s">
        <v>102</v>
      </c>
      <c r="D1614" s="1"/>
      <c r="E1614" s="1"/>
      <c r="F1614" s="21"/>
      <c r="G1614" s="51" t="str">
        <f>IF('[3]Total Proposed Rate Full Y1'!$AG1563="","",'[3]Total Proposed Rate Full Y1'!$AG1563)</f>
        <v/>
      </c>
      <c r="H1614" s="51"/>
      <c r="I1614" s="51" t="str">
        <f>IF('[4]Total Proposed Rate Full Y2'!$AG1616="","",'[4]Total Proposed Rate Full Y2'!$AG1616)</f>
        <v/>
      </c>
      <c r="J1614" s="59"/>
      <c r="K1614" s="51" t="str">
        <f t="shared" si="180"/>
        <v/>
      </c>
      <c r="L1614" s="22"/>
      <c r="M1614" s="60" t="str">
        <f t="shared" si="181"/>
        <v/>
      </c>
      <c r="N1614" s="5"/>
    </row>
    <row r="1615" spans="1:14" x14ac:dyDescent="0.2">
      <c r="A1615" s="6">
        <f t="shared" si="179"/>
        <v>14</v>
      </c>
      <c r="B1615" s="1"/>
      <c r="C1615" s="79" t="s">
        <v>104</v>
      </c>
      <c r="D1615" s="1"/>
      <c r="E1615" s="13" t="s">
        <v>21</v>
      </c>
      <c r="F1615" s="21"/>
      <c r="G1615" s="59">
        <f>IF('[3]Total Proposed Rate Full Y1'!$AG1564="","",'[3]Total Proposed Rate Full Y1'!$AG1564)</f>
        <v>0.16031999999999999</v>
      </c>
      <c r="H1615" s="59"/>
      <c r="I1615" s="59">
        <f>IF('[4]Total Proposed Rate Full Y2'!$AG1617="","",'[4]Total Proposed Rate Full Y2'!$AG1617)</f>
        <v>0.17546000000000003</v>
      </c>
      <c r="J1615" s="59"/>
      <c r="K1615" s="59">
        <f t="shared" si="180"/>
        <v>1.5140000000000042E-2</v>
      </c>
      <c r="L1615" s="22"/>
      <c r="M1615" s="60">
        <f t="shared" si="181"/>
        <v>9.4436127744511253E-2</v>
      </c>
      <c r="N1615" s="5"/>
    </row>
    <row r="1616" spans="1:14" x14ac:dyDescent="0.2">
      <c r="A1616" s="6">
        <f t="shared" si="179"/>
        <v>15</v>
      </c>
      <c r="B1616" s="1"/>
      <c r="C1616" s="79" t="s">
        <v>105</v>
      </c>
      <c r="D1616" s="1"/>
      <c r="E1616" s="13" t="s">
        <v>21</v>
      </c>
      <c r="F1616" s="21"/>
      <c r="G1616" s="59">
        <f>IF('[3]Total Proposed Rate Full Y1'!$AG1565="","",'[3]Total Proposed Rate Full Y1'!$AG1565)</f>
        <v>0.16031999999999999</v>
      </c>
      <c r="H1616" s="59"/>
      <c r="I1616" s="59">
        <f>IF('[4]Total Proposed Rate Full Y2'!$AG1618="","",'[4]Total Proposed Rate Full Y2'!$AG1618)</f>
        <v>0.17546000000000003</v>
      </c>
      <c r="J1616" s="59"/>
      <c r="K1616" s="59">
        <f t="shared" si="180"/>
        <v>1.5140000000000042E-2</v>
      </c>
      <c r="L1616" s="4"/>
      <c r="M1616" s="60">
        <f t="shared" si="181"/>
        <v>9.4436127744511253E-2</v>
      </c>
      <c r="N1616" s="5"/>
    </row>
    <row r="1617" spans="1:14" x14ac:dyDescent="0.2">
      <c r="A1617" s="6">
        <f t="shared" si="179"/>
        <v>16</v>
      </c>
      <c r="B1617" s="1"/>
      <c r="C1617" s="79" t="s">
        <v>245</v>
      </c>
      <c r="D1617" s="1"/>
      <c r="E1617" s="13" t="s">
        <v>21</v>
      </c>
      <c r="F1617" s="21"/>
      <c r="G1617" s="59">
        <f>IF('[3]Total Proposed Rate Full Y1'!$AG1566="","",'[3]Total Proposed Rate Full Y1'!$AG1566)</f>
        <v>0.16031999999999999</v>
      </c>
      <c r="H1617" s="59"/>
      <c r="I1617" s="59">
        <f>IF('[4]Total Proposed Rate Full Y2'!$AG1619="","",'[4]Total Proposed Rate Full Y2'!$AG1619)</f>
        <v>0.17546000000000003</v>
      </c>
      <c r="J1617" s="59"/>
      <c r="K1617" s="59">
        <f t="shared" si="180"/>
        <v>1.5140000000000042E-2</v>
      </c>
      <c r="L1617" s="22"/>
      <c r="M1617" s="60">
        <f t="shared" si="181"/>
        <v>9.4436127744511253E-2</v>
      </c>
      <c r="N1617" s="5"/>
    </row>
    <row r="1618" spans="1:14" x14ac:dyDescent="0.2">
      <c r="A1618" s="6">
        <f t="shared" si="179"/>
        <v>17</v>
      </c>
      <c r="B1618" s="1"/>
      <c r="C1618" s="42" t="s">
        <v>19</v>
      </c>
      <c r="D1618" s="1"/>
      <c r="E1618" s="13"/>
      <c r="F1618" s="21"/>
      <c r="G1618" s="59" t="str">
        <f>IF('[3]Total Proposed Rate Full Y1'!$AG1567="","",'[3]Total Proposed Rate Full Y1'!$AG1567)</f>
        <v/>
      </c>
      <c r="H1618" s="59"/>
      <c r="I1618" s="59" t="str">
        <f>IF('[4]Total Proposed Rate Full Y2'!$AG1620="","",'[4]Total Proposed Rate Full Y2'!$AG1620)</f>
        <v/>
      </c>
      <c r="J1618" s="59"/>
      <c r="K1618" s="59" t="str">
        <f t="shared" si="180"/>
        <v/>
      </c>
      <c r="L1618" s="22"/>
      <c r="M1618" s="60" t="str">
        <f t="shared" si="181"/>
        <v/>
      </c>
      <c r="N1618" s="5"/>
    </row>
    <row r="1619" spans="1:14" x14ac:dyDescent="0.2">
      <c r="A1619" s="6">
        <f t="shared" si="179"/>
        <v>18</v>
      </c>
      <c r="B1619" s="1"/>
      <c r="C1619" s="79" t="s">
        <v>104</v>
      </c>
      <c r="D1619" s="1"/>
      <c r="E1619" s="13" t="s">
        <v>21</v>
      </c>
      <c r="F1619" s="21"/>
      <c r="G1619" s="59">
        <f>IF('[3]Total Proposed Rate Full Y1'!$AG1568="","",'[3]Total Proposed Rate Full Y1'!$AG1568)</f>
        <v>0.15436</v>
      </c>
      <c r="H1619" s="59"/>
      <c r="I1619" s="59">
        <f>IF('[4]Total Proposed Rate Full Y2'!$AG1621="","",'[4]Total Proposed Rate Full Y2'!$AG1621)</f>
        <v>0.15293000000000001</v>
      </c>
      <c r="J1619" s="59"/>
      <c r="K1619" s="59">
        <f t="shared" si="180"/>
        <v>-1.4299999999999868E-3</v>
      </c>
      <c r="L1619" s="22"/>
      <c r="M1619" s="60">
        <f t="shared" si="181"/>
        <v>-9.2640580461258535E-3</v>
      </c>
      <c r="N1619" s="5"/>
    </row>
    <row r="1620" spans="1:14" x14ac:dyDescent="0.2">
      <c r="A1620" s="6">
        <f t="shared" si="179"/>
        <v>19</v>
      </c>
      <c r="B1620" s="1"/>
      <c r="C1620" s="79" t="s">
        <v>105</v>
      </c>
      <c r="D1620" s="1"/>
      <c r="E1620" s="13" t="s">
        <v>21</v>
      </c>
      <c r="F1620" s="21"/>
      <c r="G1620" s="59">
        <f>IF('[3]Total Proposed Rate Full Y1'!$AG1569="","",'[3]Total Proposed Rate Full Y1'!$AG1569)</f>
        <v>0.15436</v>
      </c>
      <c r="H1620" s="59"/>
      <c r="I1620" s="59">
        <f>IF('[4]Total Proposed Rate Full Y2'!$AG1622="","",'[4]Total Proposed Rate Full Y2'!$AG1622)</f>
        <v>0.15293000000000001</v>
      </c>
      <c r="J1620" s="59"/>
      <c r="K1620" s="59">
        <f t="shared" si="180"/>
        <v>-1.4299999999999868E-3</v>
      </c>
      <c r="L1620" s="22"/>
      <c r="M1620" s="60">
        <f t="shared" si="181"/>
        <v>-9.2640580461258535E-3</v>
      </c>
      <c r="N1620" s="5"/>
    </row>
    <row r="1621" spans="1:14" x14ac:dyDescent="0.2">
      <c r="A1621" s="6">
        <f t="shared" si="179"/>
        <v>20</v>
      </c>
      <c r="B1621" s="1"/>
      <c r="C1621" s="79" t="s">
        <v>245</v>
      </c>
      <c r="D1621" s="1"/>
      <c r="E1621" s="13" t="s">
        <v>21</v>
      </c>
      <c r="F1621" s="21"/>
      <c r="G1621" s="59">
        <f>IF('[3]Total Proposed Rate Full Y1'!$AG1570="","",'[3]Total Proposed Rate Full Y1'!$AG1570)</f>
        <v>0.15436</v>
      </c>
      <c r="H1621" s="59"/>
      <c r="I1621" s="59">
        <f>IF('[4]Total Proposed Rate Full Y2'!$AG1623="","",'[4]Total Proposed Rate Full Y2'!$AG1623)</f>
        <v>0.15293000000000001</v>
      </c>
      <c r="J1621" s="59"/>
      <c r="K1621" s="59">
        <f t="shared" si="180"/>
        <v>-1.4299999999999868E-3</v>
      </c>
      <c r="L1621" s="22"/>
      <c r="M1621" s="60">
        <f t="shared" si="181"/>
        <v>-9.2640580461258535E-3</v>
      </c>
      <c r="N1621" s="5"/>
    </row>
    <row r="1622" spans="1:14" x14ac:dyDescent="0.2">
      <c r="A1622" s="6"/>
      <c r="B1622" s="1"/>
      <c r="C1622" s="1"/>
      <c r="D1622" s="1"/>
      <c r="E1622" s="13"/>
      <c r="F1622" s="21"/>
      <c r="G1622" s="51" t="str">
        <f>IF('[3]Total Proposed Rate Full Y1'!$AG1571="","",'[3]Total Proposed Rate Full Y1'!$AG1571)</f>
        <v/>
      </c>
      <c r="H1622" s="59"/>
      <c r="I1622" s="51" t="str">
        <f>IF('[4]Total Proposed Rate Full Y2'!$AG1624="","",'[4]Total Proposed Rate Full Y2'!$AG1624)</f>
        <v/>
      </c>
      <c r="J1622" s="59"/>
      <c r="K1622" s="59" t="str">
        <f t="shared" si="180"/>
        <v/>
      </c>
      <c r="L1622" s="22"/>
      <c r="M1622" s="60" t="str">
        <f t="shared" si="181"/>
        <v/>
      </c>
      <c r="N1622" s="5"/>
    </row>
    <row r="1623" spans="1:14" ht="10.5" x14ac:dyDescent="0.25">
      <c r="A1623" s="6">
        <v>1</v>
      </c>
      <c r="B1623" s="1"/>
      <c r="C1623" s="31" t="s">
        <v>101</v>
      </c>
      <c r="E1623" s="1"/>
      <c r="F1623" s="21"/>
      <c r="G1623" s="51" t="str">
        <f>IF('[3]Total Proposed Rate Full Y1'!$AG1572="","",'[3]Total Proposed Rate Full Y1'!$AG1572)</f>
        <v/>
      </c>
      <c r="H1623" s="59"/>
      <c r="I1623" s="51" t="str">
        <f>IF('[4]Total Proposed Rate Full Y2'!$AG1625="","",'[4]Total Proposed Rate Full Y2'!$AG1625)</f>
        <v/>
      </c>
      <c r="J1623" s="59"/>
      <c r="K1623" s="59" t="str">
        <f t="shared" si="180"/>
        <v/>
      </c>
      <c r="L1623" s="22"/>
      <c r="M1623" s="60" t="str">
        <f t="shared" si="181"/>
        <v/>
      </c>
      <c r="N1623" s="5"/>
    </row>
    <row r="1624" spans="1:14" x14ac:dyDescent="0.2">
      <c r="A1624" s="6">
        <f>+A1623+1</f>
        <v>2</v>
      </c>
      <c r="B1624" s="1"/>
      <c r="C1624" s="13" t="s">
        <v>12</v>
      </c>
      <c r="E1624" s="14"/>
      <c r="F1624" s="21"/>
      <c r="G1624" s="51" t="str">
        <f>IF('[3]Total Proposed Rate Full Y1'!$AG1573="","",'[3]Total Proposed Rate Full Y1'!$AG1573)</f>
        <v/>
      </c>
      <c r="H1624" s="59"/>
      <c r="I1624" s="51" t="str">
        <f>IF('[4]Total Proposed Rate Full Y2'!$AG1626="","",'[4]Total Proposed Rate Full Y2'!$AG1626)</f>
        <v/>
      </c>
      <c r="J1624" s="59"/>
      <c r="K1624" s="51" t="str">
        <f t="shared" si="180"/>
        <v/>
      </c>
      <c r="L1624" s="4"/>
      <c r="M1624" s="60" t="str">
        <f t="shared" si="181"/>
        <v/>
      </c>
      <c r="N1624" s="5"/>
    </row>
    <row r="1625" spans="1:14" x14ac:dyDescent="0.2">
      <c r="A1625" s="6">
        <f t="shared" ref="A1625:A1634" si="182">+A1624+1</f>
        <v>3</v>
      </c>
      <c r="B1625" s="1"/>
      <c r="C1625" s="106" t="s">
        <v>251</v>
      </c>
      <c r="E1625" s="14" t="s">
        <v>13</v>
      </c>
      <c r="F1625" s="21"/>
      <c r="G1625" s="51">
        <f>IF('[3]Total Proposed Rate Full Y1'!$AG1574="","",'[3]Total Proposed Rate Full Y1'!$AG1574)</f>
        <v>12</v>
      </c>
      <c r="H1625" s="51"/>
      <c r="I1625" s="51">
        <f>IF('[4]Total Proposed Rate Full Y2'!$AG1627="","",'[4]Total Proposed Rate Full Y2'!$AG1627)</f>
        <v>14.4</v>
      </c>
      <c r="J1625" s="51"/>
      <c r="K1625" s="51">
        <f t="shared" si="180"/>
        <v>2.4000000000000004</v>
      </c>
      <c r="L1625" s="22"/>
      <c r="M1625" s="60">
        <f t="shared" si="181"/>
        <v>0.20000000000000004</v>
      </c>
      <c r="N1625" s="5"/>
    </row>
    <row r="1626" spans="1:14" x14ac:dyDescent="0.2">
      <c r="A1626" s="6">
        <f t="shared" si="182"/>
        <v>4</v>
      </c>
      <c r="B1626" s="1"/>
      <c r="C1626" s="106" t="s">
        <v>252</v>
      </c>
      <c r="E1626" s="14" t="s">
        <v>13</v>
      </c>
      <c r="F1626" s="21"/>
      <c r="G1626" s="51">
        <f>IF('[3]Total Proposed Rate Full Y1'!$AG1575="","",'[3]Total Proposed Rate Full Y1'!$AG1575)</f>
        <v>19.2</v>
      </c>
      <c r="H1626" s="51"/>
      <c r="I1626" s="51">
        <f>IF('[4]Total Proposed Rate Full Y2'!$AG1628="","",'[4]Total Proposed Rate Full Y2'!$AG1628)</f>
        <v>23.04</v>
      </c>
      <c r="J1626" s="51"/>
      <c r="K1626" s="51">
        <f t="shared" si="180"/>
        <v>3.84</v>
      </c>
      <c r="L1626" s="22"/>
      <c r="M1626" s="60">
        <f t="shared" si="181"/>
        <v>0.2</v>
      </c>
      <c r="N1626" s="5"/>
    </row>
    <row r="1627" spans="1:14" x14ac:dyDescent="0.2">
      <c r="A1627" s="6">
        <f t="shared" si="182"/>
        <v>5</v>
      </c>
      <c r="B1627" s="1"/>
      <c r="C1627" s="1" t="s">
        <v>14</v>
      </c>
      <c r="E1627" s="14" t="s">
        <v>15</v>
      </c>
      <c r="F1627" s="21"/>
      <c r="G1627" s="51">
        <f>IF('[3]Total Proposed Rate Full Y1'!$AG1576="","",'[3]Total Proposed Rate Full Y1'!$AG1576)</f>
        <v>0</v>
      </c>
      <c r="H1627" s="51"/>
      <c r="I1627" s="51">
        <f>IF('[4]Total Proposed Rate Full Y2'!$AG1629="","",'[4]Total Proposed Rate Full Y2'!$AG1629)</f>
        <v>0</v>
      </c>
      <c r="J1627" s="51"/>
      <c r="K1627" s="51">
        <f t="shared" si="180"/>
        <v>0</v>
      </c>
      <c r="L1627" s="22"/>
      <c r="M1627" s="60">
        <f t="shared" si="181"/>
        <v>0</v>
      </c>
      <c r="N1627" s="5"/>
    </row>
    <row r="1628" spans="1:14" hidden="1" x14ac:dyDescent="0.2">
      <c r="A1628" s="6">
        <f t="shared" si="182"/>
        <v>6</v>
      </c>
      <c r="B1628" s="1"/>
      <c r="C1628" s="1" t="s">
        <v>16</v>
      </c>
      <c r="E1628" s="2" t="s">
        <v>15</v>
      </c>
      <c r="F1628" s="21"/>
      <c r="G1628" s="51">
        <f>IF('[3]Total Proposed Rate Full Y1'!$AG1577="","",'[3]Total Proposed Rate Full Y1'!$AG1577)</f>
        <v>0</v>
      </c>
      <c r="H1628" s="51"/>
      <c r="I1628" s="51">
        <f>IF('[4]Total Proposed Rate Full Y2'!$AG1630="","",'[4]Total Proposed Rate Full Y2'!$AG1630)</f>
        <v>0</v>
      </c>
      <c r="J1628" s="51"/>
      <c r="K1628" s="51">
        <f t="shared" si="180"/>
        <v>0</v>
      </c>
      <c r="L1628" s="22"/>
      <c r="M1628" s="60">
        <f t="shared" si="181"/>
        <v>0</v>
      </c>
      <c r="N1628" s="5"/>
    </row>
    <row r="1629" spans="1:14" x14ac:dyDescent="0.2">
      <c r="A1629" s="6">
        <f>+A1627+1</f>
        <v>6</v>
      </c>
      <c r="B1629" s="1"/>
      <c r="C1629" s="1" t="s">
        <v>17</v>
      </c>
      <c r="E1629" s="14"/>
      <c r="F1629" s="21"/>
      <c r="G1629" s="51" t="str">
        <f>IF('[3]Total Proposed Rate Full Y1'!$AG1578="","",'[3]Total Proposed Rate Full Y1'!$AG1578)</f>
        <v/>
      </c>
      <c r="H1629" s="51"/>
      <c r="I1629" s="51" t="str">
        <f>IF('[4]Total Proposed Rate Full Y2'!$AG1631="","",'[4]Total Proposed Rate Full Y2'!$AG1631)</f>
        <v/>
      </c>
      <c r="J1629" s="51"/>
      <c r="K1629" s="51" t="str">
        <f t="shared" si="180"/>
        <v/>
      </c>
      <c r="L1629" s="22"/>
      <c r="M1629" s="60" t="str">
        <f t="shared" si="181"/>
        <v/>
      </c>
      <c r="N1629" s="5"/>
    </row>
    <row r="1630" spans="1:14" x14ac:dyDescent="0.2">
      <c r="A1630" s="6">
        <f t="shared" si="182"/>
        <v>7</v>
      </c>
      <c r="B1630" s="1"/>
      <c r="C1630" s="26" t="s">
        <v>70</v>
      </c>
      <c r="E1630" s="14" t="s">
        <v>15</v>
      </c>
      <c r="F1630" s="21"/>
      <c r="G1630" s="51">
        <f>IF('[3]Total Proposed Rate Full Y1'!$AG1579="","",'[3]Total Proposed Rate Full Y1'!$AG1579)</f>
        <v>0</v>
      </c>
      <c r="H1630" s="51"/>
      <c r="I1630" s="51">
        <f>IF('[4]Total Proposed Rate Full Y2'!$AG1632="","",'[4]Total Proposed Rate Full Y2'!$AG1632)</f>
        <v>0</v>
      </c>
      <c r="J1630" s="51"/>
      <c r="K1630" s="51">
        <f t="shared" si="180"/>
        <v>0</v>
      </c>
      <c r="L1630" s="4"/>
      <c r="M1630" s="60">
        <f t="shared" si="181"/>
        <v>0</v>
      </c>
      <c r="N1630" s="5"/>
    </row>
    <row r="1631" spans="1:14" x14ac:dyDescent="0.2">
      <c r="A1631" s="6">
        <f t="shared" si="182"/>
        <v>8</v>
      </c>
      <c r="B1631" s="1"/>
      <c r="C1631" s="26" t="s">
        <v>71</v>
      </c>
      <c r="E1631" s="14" t="s">
        <v>15</v>
      </c>
      <c r="F1631" s="21"/>
      <c r="G1631" s="51">
        <f>IF('[3]Total Proposed Rate Full Y1'!$AG1580="","",'[3]Total Proposed Rate Full Y1'!$AG1580)</f>
        <v>0</v>
      </c>
      <c r="H1631" s="51"/>
      <c r="I1631" s="51">
        <f>IF('[4]Total Proposed Rate Full Y2'!$AG1633="","",'[4]Total Proposed Rate Full Y2'!$AG1633)</f>
        <v>0</v>
      </c>
      <c r="J1631" s="51"/>
      <c r="K1631" s="51">
        <f t="shared" si="180"/>
        <v>0</v>
      </c>
      <c r="L1631" s="22"/>
      <c r="M1631" s="60">
        <f t="shared" si="181"/>
        <v>0</v>
      </c>
      <c r="N1631" s="5"/>
    </row>
    <row r="1632" spans="1:14" x14ac:dyDescent="0.2">
      <c r="A1632" s="6">
        <f t="shared" si="182"/>
        <v>9</v>
      </c>
      <c r="B1632" s="1"/>
      <c r="C1632" s="14" t="s">
        <v>72</v>
      </c>
      <c r="E1632" s="14"/>
      <c r="F1632" s="21"/>
      <c r="G1632" s="51" t="str">
        <f>IF('[3]Total Proposed Rate Full Y1'!$AG1581="","",'[3]Total Proposed Rate Full Y1'!$AG1581)</f>
        <v/>
      </c>
      <c r="H1632" s="51"/>
      <c r="I1632" s="51" t="str">
        <f>IF('[4]Total Proposed Rate Full Y2'!$AG1637="","",'[4]Total Proposed Rate Full Y2'!$AG1637)</f>
        <v/>
      </c>
      <c r="J1632" s="59"/>
      <c r="K1632" s="51" t="str">
        <f t="shared" si="180"/>
        <v/>
      </c>
      <c r="L1632" s="22"/>
      <c r="M1632" s="60" t="str">
        <f t="shared" si="181"/>
        <v/>
      </c>
      <c r="N1632" s="5"/>
    </row>
    <row r="1633" spans="1:14" x14ac:dyDescent="0.2">
      <c r="A1633" s="6">
        <f t="shared" si="182"/>
        <v>10</v>
      </c>
      <c r="B1633" s="50"/>
      <c r="C1633" s="14" t="s">
        <v>102</v>
      </c>
      <c r="D1633" s="17"/>
      <c r="E1633" s="13" t="s">
        <v>21</v>
      </c>
      <c r="F1633" s="21"/>
      <c r="G1633" s="59">
        <f>IF('[3]Total Proposed Rate Full Y1'!$AG1582="","",'[3]Total Proposed Rate Full Y1'!$AG1582)</f>
        <v>0.18797</v>
      </c>
      <c r="H1633" s="59"/>
      <c r="I1633" s="59">
        <f>IF('[4]Total Proposed Rate Full Y2'!$AG1635="","",'[4]Total Proposed Rate Full Y2'!$AG1635)</f>
        <v>0.18623000000000003</v>
      </c>
      <c r="J1633" s="59"/>
      <c r="K1633" s="59">
        <f t="shared" si="180"/>
        <v>-1.7399999999999638E-3</v>
      </c>
      <c r="L1633" s="22"/>
      <c r="M1633" s="60">
        <f t="shared" si="181"/>
        <v>-9.2567962972812893E-3</v>
      </c>
      <c r="N1633" s="5"/>
    </row>
    <row r="1634" spans="1:14" ht="10.5" x14ac:dyDescent="0.25">
      <c r="A1634" s="6">
        <f t="shared" si="182"/>
        <v>11</v>
      </c>
      <c r="B1634" s="27"/>
      <c r="C1634" s="14" t="s">
        <v>103</v>
      </c>
      <c r="E1634" s="13" t="s">
        <v>21</v>
      </c>
      <c r="F1634" s="21"/>
      <c r="G1634" s="59">
        <f>IF('[3]Total Proposed Rate Full Y1'!$AG1583="","",'[3]Total Proposed Rate Full Y1'!$AG1583)</f>
        <v>0.18797</v>
      </c>
      <c r="H1634" s="59"/>
      <c r="I1634" s="59">
        <f>IF('[4]Total Proposed Rate Full Y2'!$AG1636="","",'[4]Total Proposed Rate Full Y2'!$AG1636)</f>
        <v>0.18623000000000003</v>
      </c>
      <c r="J1634" s="59"/>
      <c r="K1634" s="59">
        <f t="shared" si="180"/>
        <v>-1.7399999999999638E-3</v>
      </c>
      <c r="L1634" s="22"/>
      <c r="M1634" s="60">
        <f t="shared" si="181"/>
        <v>-9.2567962972812893E-3</v>
      </c>
      <c r="N1634" s="5"/>
    </row>
    <row r="1635" spans="1:14" x14ac:dyDescent="0.2">
      <c r="A1635" s="6"/>
      <c r="B1635" s="1"/>
      <c r="C1635" s="1"/>
      <c r="D1635" s="1"/>
      <c r="E1635" s="13"/>
      <c r="F1635" s="21"/>
      <c r="G1635" s="51" t="str">
        <f>IF('[3]Total Proposed Rate Full Y1'!$AG1584="","",'[3]Total Proposed Rate Full Y1'!$AG1584)</f>
        <v/>
      </c>
      <c r="H1635" s="51"/>
      <c r="I1635" s="51" t="str">
        <f>IF('[4]Total Proposed Rate Full Y2'!$AG1637="","",'[4]Total Proposed Rate Full Y2'!$AG1637)</f>
        <v/>
      </c>
      <c r="J1635" s="59"/>
      <c r="K1635" s="51" t="str">
        <f t="shared" si="180"/>
        <v/>
      </c>
      <c r="L1635" s="22"/>
      <c r="M1635" s="60" t="str">
        <f t="shared" si="181"/>
        <v/>
      </c>
      <c r="N1635" s="5"/>
    </row>
    <row r="1636" spans="1:14" ht="10.5" x14ac:dyDescent="0.25">
      <c r="A1636" s="6">
        <v>1</v>
      </c>
      <c r="B1636" s="1"/>
      <c r="C1636" s="32" t="s">
        <v>106</v>
      </c>
      <c r="D1636" s="1"/>
      <c r="E1636" s="13"/>
      <c r="F1636" s="21"/>
      <c r="G1636" s="51" t="str">
        <f>IF('[3]Total Proposed Rate Full Y1'!$AG1585="","",'[3]Total Proposed Rate Full Y1'!$AG1585)</f>
        <v/>
      </c>
      <c r="H1636" s="59"/>
      <c r="I1636" s="51" t="str">
        <f>IF('[4]Total Proposed Rate Full Y2'!$AG1638="","",'[4]Total Proposed Rate Full Y2'!$AG1638)</f>
        <v/>
      </c>
      <c r="J1636" s="59"/>
      <c r="K1636" s="51" t="str">
        <f t="shared" si="180"/>
        <v/>
      </c>
      <c r="L1636" s="4"/>
      <c r="M1636" s="60" t="str">
        <f t="shared" si="181"/>
        <v/>
      </c>
      <c r="N1636" s="5"/>
    </row>
    <row r="1637" spans="1:14" x14ac:dyDescent="0.2">
      <c r="A1637" s="6">
        <f>+A1636+1</f>
        <v>2</v>
      </c>
      <c r="B1637" s="1"/>
      <c r="C1637" s="1" t="s">
        <v>12</v>
      </c>
      <c r="D1637" s="1"/>
      <c r="E1637" s="13" t="s">
        <v>13</v>
      </c>
      <c r="F1637" s="21"/>
      <c r="G1637" s="51">
        <f>IF('[3]Total Proposed Rate Full Y1'!$AG1586="","",'[3]Total Proposed Rate Full Y1'!$AG1586)</f>
        <v>10.31</v>
      </c>
      <c r="H1637" s="51"/>
      <c r="I1637" s="51">
        <f>IF('[4]Total Proposed Rate Full Y2'!$AG1639="","",'[4]Total Proposed Rate Full Y2'!$AG1639)</f>
        <v>10.31</v>
      </c>
      <c r="J1637" s="51"/>
      <c r="K1637" s="51">
        <f t="shared" si="180"/>
        <v>0</v>
      </c>
      <c r="L1637" s="22"/>
      <c r="M1637" s="60">
        <f t="shared" si="181"/>
        <v>0</v>
      </c>
      <c r="N1637" s="5"/>
    </row>
    <row r="1638" spans="1:14" x14ac:dyDescent="0.2">
      <c r="A1638" s="6">
        <f t="shared" ref="A1638:A1645" si="183">+A1637+1</f>
        <v>3</v>
      </c>
      <c r="B1638" s="1"/>
      <c r="C1638" s="1" t="s">
        <v>14</v>
      </c>
      <c r="D1638" s="1"/>
      <c r="E1638" s="13" t="s">
        <v>15</v>
      </c>
      <c r="F1638" s="21"/>
      <c r="G1638" s="51">
        <f>IF('[3]Total Proposed Rate Full Y1'!$AG1587="","",'[3]Total Proposed Rate Full Y1'!$AG1587)</f>
        <v>0</v>
      </c>
      <c r="H1638" s="51"/>
      <c r="I1638" s="51">
        <f>IF('[4]Total Proposed Rate Full Y2'!$AG1640="","",'[4]Total Proposed Rate Full Y2'!$AG1640)</f>
        <v>0</v>
      </c>
      <c r="J1638" s="51"/>
      <c r="K1638" s="51">
        <f t="shared" si="180"/>
        <v>0</v>
      </c>
      <c r="L1638" s="22"/>
      <c r="M1638" s="60">
        <f t="shared" si="181"/>
        <v>0</v>
      </c>
      <c r="N1638" s="5"/>
    </row>
    <row r="1639" spans="1:14" hidden="1" x14ac:dyDescent="0.2">
      <c r="A1639" s="6">
        <f t="shared" si="183"/>
        <v>4</v>
      </c>
      <c r="B1639" s="1"/>
      <c r="C1639" s="1" t="s">
        <v>16</v>
      </c>
      <c r="D1639" s="1"/>
      <c r="E1639" s="13" t="s">
        <v>15</v>
      </c>
      <c r="F1639" s="21"/>
      <c r="G1639" s="51">
        <f>IF('[3]Total Proposed Rate Full Y1'!$AG1588="","",'[3]Total Proposed Rate Full Y1'!$AG1588)</f>
        <v>0</v>
      </c>
      <c r="H1639" s="51"/>
      <c r="I1639" s="51">
        <f>IF('[4]Total Proposed Rate Full Y2'!$AG1641="","",'[4]Total Proposed Rate Full Y2'!$AG1641)</f>
        <v>0</v>
      </c>
      <c r="J1639" s="51"/>
      <c r="K1639" s="51">
        <f t="shared" si="180"/>
        <v>0</v>
      </c>
      <c r="L1639" s="22"/>
      <c r="M1639" s="60">
        <f t="shared" si="181"/>
        <v>0</v>
      </c>
      <c r="N1639" s="5"/>
    </row>
    <row r="1640" spans="1:14" x14ac:dyDescent="0.2">
      <c r="A1640" s="6">
        <f>+A1638+1</f>
        <v>4</v>
      </c>
      <c r="B1640" s="1"/>
      <c r="C1640" s="1" t="s">
        <v>17</v>
      </c>
      <c r="D1640" s="1"/>
      <c r="E1640" s="13"/>
      <c r="F1640" s="21"/>
      <c r="G1640" s="51" t="str">
        <f>IF('[3]Total Proposed Rate Full Y1'!$AG1589="","",'[3]Total Proposed Rate Full Y1'!$AG1589)</f>
        <v/>
      </c>
      <c r="H1640" s="51"/>
      <c r="I1640" s="51" t="str">
        <f>IF('[4]Total Proposed Rate Full Y2'!$AG1642="","",'[4]Total Proposed Rate Full Y2'!$AG1642)</f>
        <v/>
      </c>
      <c r="J1640" s="51"/>
      <c r="K1640" s="51" t="str">
        <f t="shared" si="180"/>
        <v/>
      </c>
      <c r="L1640" s="22"/>
      <c r="M1640" s="60" t="str">
        <f t="shared" si="181"/>
        <v/>
      </c>
      <c r="N1640" s="5"/>
    </row>
    <row r="1641" spans="1:14" x14ac:dyDescent="0.2">
      <c r="A1641" s="6">
        <f t="shared" si="183"/>
        <v>5</v>
      </c>
      <c r="B1641" s="1"/>
      <c r="C1641" s="1" t="s">
        <v>18</v>
      </c>
      <c r="D1641" s="1"/>
      <c r="E1641" s="13" t="s">
        <v>15</v>
      </c>
      <c r="F1641" s="21"/>
      <c r="G1641" s="51">
        <f>IF('[3]Total Proposed Rate Full Y1'!$AG1590="","",'[3]Total Proposed Rate Full Y1'!$AG1590)</f>
        <v>0</v>
      </c>
      <c r="H1641" s="51"/>
      <c r="I1641" s="51">
        <f>IF('[4]Total Proposed Rate Full Y2'!$AG1643="","",'[4]Total Proposed Rate Full Y2'!$AG1643)</f>
        <v>0</v>
      </c>
      <c r="J1641" s="51"/>
      <c r="K1641" s="51">
        <f t="shared" si="180"/>
        <v>0</v>
      </c>
      <c r="L1641" s="22"/>
      <c r="M1641" s="60">
        <f t="shared" si="181"/>
        <v>0</v>
      </c>
      <c r="N1641" s="5"/>
    </row>
    <row r="1642" spans="1:14" x14ac:dyDescent="0.2">
      <c r="A1642" s="6">
        <f t="shared" si="183"/>
        <v>6</v>
      </c>
      <c r="B1642" s="1"/>
      <c r="C1642" s="1" t="s">
        <v>19</v>
      </c>
      <c r="D1642" s="1"/>
      <c r="E1642" s="13" t="s">
        <v>15</v>
      </c>
      <c r="F1642" s="21"/>
      <c r="G1642" s="51">
        <f>IF('[3]Total Proposed Rate Full Y1'!$AG1591="","",'[3]Total Proposed Rate Full Y1'!$AG1591)</f>
        <v>0</v>
      </c>
      <c r="H1642" s="51"/>
      <c r="I1642" s="51">
        <f>IF('[4]Total Proposed Rate Full Y2'!$AG1644="","",'[4]Total Proposed Rate Full Y2'!$AG1644)</f>
        <v>0</v>
      </c>
      <c r="J1642" s="51"/>
      <c r="K1642" s="51">
        <f t="shared" si="180"/>
        <v>0</v>
      </c>
      <c r="L1642" s="4"/>
      <c r="M1642" s="60">
        <f t="shared" si="181"/>
        <v>0</v>
      </c>
      <c r="N1642" s="5"/>
    </row>
    <row r="1643" spans="1:14" x14ac:dyDescent="0.2">
      <c r="A1643" s="6">
        <f t="shared" si="183"/>
        <v>7</v>
      </c>
      <c r="B1643" s="1"/>
      <c r="C1643" s="1" t="s">
        <v>72</v>
      </c>
      <c r="D1643" s="1"/>
      <c r="E1643" s="13"/>
      <c r="F1643" s="21"/>
      <c r="G1643" s="51" t="str">
        <f>IF('[3]Total Proposed Rate Full Y1'!$AG1592="","",'[3]Total Proposed Rate Full Y1'!$AG1592)</f>
        <v/>
      </c>
      <c r="H1643" s="51"/>
      <c r="I1643" s="51" t="str">
        <f>IF('[4]Total Proposed Rate Full Y2'!$AG1645="","",'[4]Total Proposed Rate Full Y2'!$AG1645)</f>
        <v/>
      </c>
      <c r="J1643" s="59"/>
      <c r="K1643" s="51" t="str">
        <f t="shared" si="180"/>
        <v/>
      </c>
      <c r="L1643" s="22"/>
      <c r="M1643" s="60" t="str">
        <f t="shared" si="181"/>
        <v/>
      </c>
      <c r="N1643" s="5"/>
    </row>
    <row r="1644" spans="1:14" x14ac:dyDescent="0.2">
      <c r="A1644" s="6">
        <f t="shared" si="183"/>
        <v>8</v>
      </c>
      <c r="B1644" s="1"/>
      <c r="C1644" s="26" t="s">
        <v>70</v>
      </c>
      <c r="D1644" s="1"/>
      <c r="E1644" s="13" t="s">
        <v>21</v>
      </c>
      <c r="F1644" s="21"/>
      <c r="G1644" s="59">
        <f>IF('[3]Total Proposed Rate Full Y1'!$AG1593="","",'[3]Total Proposed Rate Full Y1'!$AG1593)</f>
        <v>0.28348000000000001</v>
      </c>
      <c r="H1644" s="59"/>
      <c r="I1644" s="59">
        <f>IF('[4]Total Proposed Rate Full Y2'!$AG1646="","",'[4]Total Proposed Rate Full Y2'!$AG1646)</f>
        <v>0.28076999999999996</v>
      </c>
      <c r="J1644" s="59"/>
      <c r="K1644" s="59">
        <f t="shared" si="180"/>
        <v>-2.7100000000000457E-3</v>
      </c>
      <c r="L1644" s="22"/>
      <c r="M1644" s="60">
        <f t="shared" si="181"/>
        <v>-9.5597573021026019E-3</v>
      </c>
      <c r="N1644" s="5"/>
    </row>
    <row r="1645" spans="1:14" x14ac:dyDescent="0.2">
      <c r="A1645" s="6">
        <f t="shared" si="183"/>
        <v>9</v>
      </c>
      <c r="B1645" s="1"/>
      <c r="C1645" s="26" t="s">
        <v>71</v>
      </c>
      <c r="D1645" s="1"/>
      <c r="E1645" s="13" t="s">
        <v>21</v>
      </c>
      <c r="F1645" s="21"/>
      <c r="G1645" s="59">
        <f>IF('[3]Total Proposed Rate Full Y1'!$AG1594="","",'[3]Total Proposed Rate Full Y1'!$AG1594)</f>
        <v>0.22641000000000003</v>
      </c>
      <c r="H1645" s="59"/>
      <c r="I1645" s="59">
        <f>IF('[4]Total Proposed Rate Full Y2'!$AG1647="","",'[4]Total Proposed Rate Full Y2'!$AG1647)</f>
        <v>0.22370999999999999</v>
      </c>
      <c r="J1645" s="59"/>
      <c r="K1645" s="59">
        <f t="shared" si="180"/>
        <v>-2.7000000000000357E-3</v>
      </c>
      <c r="L1645" s="22"/>
      <c r="M1645" s="60">
        <f t="shared" si="181"/>
        <v>-1.1925268318537323E-2</v>
      </c>
      <c r="N1645" s="5"/>
    </row>
    <row r="1646" spans="1:14" ht="2.25" customHeight="1" x14ac:dyDescent="0.2">
      <c r="A1646" s="6"/>
      <c r="B1646" s="1"/>
      <c r="C1646" s="1"/>
      <c r="D1646" s="1"/>
      <c r="E1646" s="1"/>
      <c r="F1646" s="16"/>
      <c r="G1646" s="51" t="str">
        <f>IF('[3]Total Proposed Rate Full Y1'!$AG1595="","",'[3]Total Proposed Rate Full Y1'!$AG1595)</f>
        <v/>
      </c>
      <c r="H1646" s="51"/>
      <c r="I1646" s="51" t="str">
        <f>IF('[4]Total Proposed Rate Full Y2'!$AG1651="","",'[4]Total Proposed Rate Full Y2'!$AG1651)</f>
        <v/>
      </c>
      <c r="J1646" s="59"/>
      <c r="K1646" s="51" t="str">
        <f t="shared" si="180"/>
        <v/>
      </c>
      <c r="L1646" s="22"/>
      <c r="M1646" s="60" t="str">
        <f t="shared" si="181"/>
        <v/>
      </c>
      <c r="N1646" s="5"/>
    </row>
    <row r="1647" spans="1:14" s="127" customFormat="1" ht="8.5" customHeight="1" x14ac:dyDescent="0.25">
      <c r="A1647" s="124">
        <v>1</v>
      </c>
      <c r="B1647" s="125"/>
      <c r="C1647" s="126" t="s">
        <v>114</v>
      </c>
      <c r="E1647" s="128"/>
      <c r="F1647" s="129"/>
      <c r="G1647" s="51" t="str">
        <f>IF('[3]Total Proposed Rate Full Y1'!$AG1596="","",'[3]Total Proposed Rate Full Y1'!$AG1596)</f>
        <v/>
      </c>
      <c r="H1647" s="130"/>
      <c r="I1647" s="51" t="str">
        <f>IF('[4]Total Proposed Rate Full Y2'!$AG1649="","",'[4]Total Proposed Rate Full Y2'!$AG1649)</f>
        <v/>
      </c>
      <c r="J1647" s="131"/>
      <c r="K1647" s="130" t="str">
        <f t="shared" si="180"/>
        <v/>
      </c>
      <c r="L1647" s="132"/>
      <c r="M1647" s="133" t="str">
        <f t="shared" si="181"/>
        <v/>
      </c>
      <c r="N1647" s="134"/>
    </row>
    <row r="1648" spans="1:14" s="127" customFormat="1" ht="8.5" customHeight="1" x14ac:dyDescent="0.2">
      <c r="A1648" s="124">
        <f>+A1647+1</f>
        <v>2</v>
      </c>
      <c r="B1648" s="128"/>
      <c r="C1648" s="135" t="s">
        <v>12</v>
      </c>
      <c r="D1648" s="128"/>
      <c r="E1648" s="136"/>
      <c r="F1648" s="129"/>
      <c r="G1648" s="51" t="str">
        <f>IF('[3]Total Proposed Rate Full Y1'!$AG1597="","",'[3]Total Proposed Rate Full Y1'!$AG1597)</f>
        <v/>
      </c>
      <c r="H1648" s="131"/>
      <c r="I1648" s="51" t="str">
        <f>IF('[4]Total Proposed Rate Full Y2'!$AG1650="","",'[4]Total Proposed Rate Full Y2'!$AG1650)</f>
        <v/>
      </c>
      <c r="J1648" s="131"/>
      <c r="K1648" s="130" t="str">
        <f t="shared" si="180"/>
        <v/>
      </c>
      <c r="L1648" s="129"/>
      <c r="M1648" s="133" t="str">
        <f t="shared" si="181"/>
        <v/>
      </c>
      <c r="N1648" s="134"/>
    </row>
    <row r="1649" spans="1:14" s="127" customFormat="1" ht="8.5" customHeight="1" x14ac:dyDescent="0.2">
      <c r="A1649" s="124">
        <f t="shared" ref="A1649:A1712" si="184">+A1648+1</f>
        <v>3</v>
      </c>
      <c r="B1649" s="128"/>
      <c r="C1649" s="137" t="s">
        <v>115</v>
      </c>
      <c r="E1649" s="138"/>
      <c r="F1649" s="129"/>
      <c r="G1649" s="130" t="str">
        <f>IF('[3]Total Proposed Rate Full Y1'!$AG1654="","",'[3]Total Proposed Rate Full Y1'!$AG1654)</f>
        <v/>
      </c>
      <c r="H1649" s="130"/>
      <c r="I1649" s="51" t="str">
        <f>IF('[4]Total Proposed Rate Full Y2'!$AG1651="","",'[4]Total Proposed Rate Full Y2'!$AG1651)</f>
        <v/>
      </c>
      <c r="J1649" s="131"/>
      <c r="K1649" s="130" t="str">
        <f t="shared" si="180"/>
        <v/>
      </c>
      <c r="L1649" s="132"/>
      <c r="M1649" s="133" t="str">
        <f t="shared" si="181"/>
        <v/>
      </c>
      <c r="N1649" s="134"/>
    </row>
    <row r="1650" spans="1:14" s="127" customFormat="1" ht="8.5" customHeight="1" x14ac:dyDescent="0.2">
      <c r="A1650" s="124">
        <f t="shared" si="184"/>
        <v>4</v>
      </c>
      <c r="B1650" s="128"/>
      <c r="C1650" s="139" t="s">
        <v>107</v>
      </c>
      <c r="E1650" s="137" t="s">
        <v>13</v>
      </c>
      <c r="F1650" s="140"/>
      <c r="G1650" s="130">
        <f>IF('[3]Total Proposed Rate Full Y1'!$AG1599="","",'[3]Total Proposed Rate Full Y1'!$AG1599)</f>
        <v>223.56</v>
      </c>
      <c r="H1650" s="130"/>
      <c r="I1650" s="130">
        <f>IF('[4]Total Proposed Rate Full Y2'!$AG1652="","",'[4]Total Proposed Rate Full Y2'!$AG1652)</f>
        <v>268.27999999999997</v>
      </c>
      <c r="J1650" s="130"/>
      <c r="K1650" s="130">
        <f t="shared" si="180"/>
        <v>44.71999999999997</v>
      </c>
      <c r="L1650" s="132"/>
      <c r="M1650" s="133">
        <f t="shared" si="181"/>
        <v>0.20003578457684723</v>
      </c>
      <c r="N1650" s="134"/>
    </row>
    <row r="1651" spans="1:14" s="127" customFormat="1" ht="8.5" customHeight="1" x14ac:dyDescent="0.2">
      <c r="A1651" s="124">
        <f t="shared" si="184"/>
        <v>5</v>
      </c>
      <c r="B1651" s="128"/>
      <c r="C1651" s="139" t="s">
        <v>109</v>
      </c>
      <c r="E1651" s="137" t="s">
        <v>13</v>
      </c>
      <c r="F1651" s="140"/>
      <c r="G1651" s="130">
        <f>IF('[3]Total Proposed Rate Full Y1'!$AG1600="","",'[3]Total Proposed Rate Full Y1'!$AG1600)</f>
        <v>60.29</v>
      </c>
      <c r="H1651" s="130"/>
      <c r="I1651" s="130">
        <f>IF('[4]Total Proposed Rate Full Y2'!$AG1653="","",'[4]Total Proposed Rate Full Y2'!$AG1653)</f>
        <v>72.34</v>
      </c>
      <c r="J1651" s="130"/>
      <c r="K1651" s="130">
        <f t="shared" si="180"/>
        <v>12.050000000000004</v>
      </c>
      <c r="L1651" s="132"/>
      <c r="M1651" s="133">
        <f t="shared" si="181"/>
        <v>0.19986730801127889</v>
      </c>
      <c r="N1651" s="134"/>
    </row>
    <row r="1652" spans="1:14" s="127" customFormat="1" ht="8.5" customHeight="1" x14ac:dyDescent="0.2">
      <c r="A1652" s="124">
        <f t="shared" si="184"/>
        <v>6</v>
      </c>
      <c r="B1652" s="128"/>
      <c r="C1652" s="139" t="s">
        <v>116</v>
      </c>
      <c r="E1652" s="137" t="s">
        <v>13</v>
      </c>
      <c r="F1652" s="140"/>
      <c r="G1652" s="130">
        <f>IF('[3]Total Proposed Rate Full Y1'!$AG1601="","",'[3]Total Proposed Rate Full Y1'!$AG1601)</f>
        <v>21806.62</v>
      </c>
      <c r="H1652" s="130"/>
      <c r="I1652" s="130">
        <f>IF('[4]Total Proposed Rate Full Y2'!$AG1654="","",'[4]Total Proposed Rate Full Y2'!$AG1654)</f>
        <v>26167.94</v>
      </c>
      <c r="J1652" s="130"/>
      <c r="K1652" s="130">
        <f t="shared" si="180"/>
        <v>4361.32</v>
      </c>
      <c r="L1652" s="132"/>
      <c r="M1652" s="133">
        <f t="shared" si="181"/>
        <v>0.19999981656946375</v>
      </c>
      <c r="N1652" s="134"/>
    </row>
    <row r="1653" spans="1:14" s="127" customFormat="1" ht="8.5" customHeight="1" x14ac:dyDescent="0.2">
      <c r="A1653" s="124">
        <f t="shared" si="184"/>
        <v>7</v>
      </c>
      <c r="B1653" s="128"/>
      <c r="C1653" s="139" t="s">
        <v>117</v>
      </c>
      <c r="E1653" s="137" t="s">
        <v>13</v>
      </c>
      <c r="F1653" s="140"/>
      <c r="G1653" s="130">
        <f>IF('[3]Total Proposed Rate Full Y1'!$AG1602="","",'[3]Total Proposed Rate Full Y1'!$AG1602)</f>
        <v>21806.62</v>
      </c>
      <c r="H1653" s="130"/>
      <c r="I1653" s="130">
        <f>IF('[4]Total Proposed Rate Full Y2'!$AG1655="","",'[4]Total Proposed Rate Full Y2'!$AG1655)</f>
        <v>26167.94</v>
      </c>
      <c r="J1653" s="130"/>
      <c r="K1653" s="130">
        <f t="shared" si="180"/>
        <v>4361.32</v>
      </c>
      <c r="L1653" s="132"/>
      <c r="M1653" s="133">
        <f t="shared" si="181"/>
        <v>0.19999981656946375</v>
      </c>
      <c r="N1653" s="134"/>
    </row>
    <row r="1654" spans="1:14" s="127" customFormat="1" ht="8.5" customHeight="1" x14ac:dyDescent="0.2">
      <c r="A1654" s="124">
        <f t="shared" si="184"/>
        <v>8</v>
      </c>
      <c r="B1654" s="128"/>
      <c r="C1654" s="139" t="s">
        <v>118</v>
      </c>
      <c r="E1654" s="137" t="s">
        <v>13</v>
      </c>
      <c r="F1654" s="140"/>
      <c r="G1654" s="130">
        <f>IF('[3]Total Proposed Rate Full Y1'!$AG1603="","",'[3]Total Proposed Rate Full Y1'!$AG1603)</f>
        <v>325.13</v>
      </c>
      <c r="H1654" s="130"/>
      <c r="I1654" s="130">
        <f>IF('[4]Total Proposed Rate Full Y2'!$AG1656="","",'[4]Total Proposed Rate Full Y2'!$AG1656)</f>
        <v>390.16</v>
      </c>
      <c r="J1654" s="130"/>
      <c r="K1654" s="130">
        <f t="shared" si="180"/>
        <v>65.03000000000003</v>
      </c>
      <c r="L1654" s="132"/>
      <c r="M1654" s="133">
        <f t="shared" si="181"/>
        <v>0.2000123027711993</v>
      </c>
      <c r="N1654" s="134"/>
    </row>
    <row r="1655" spans="1:14" s="127" customFormat="1" ht="8.5" customHeight="1" x14ac:dyDescent="0.2">
      <c r="A1655" s="124">
        <f t="shared" si="184"/>
        <v>9</v>
      </c>
      <c r="B1655" s="128"/>
      <c r="C1655" s="135" t="s">
        <v>119</v>
      </c>
      <c r="D1655" s="128"/>
      <c r="E1655" s="141"/>
      <c r="F1655" s="140"/>
      <c r="G1655" s="130" t="str">
        <f>IF('[3]Total Proposed Rate Full Y1'!$AG1604="","",'[3]Total Proposed Rate Full Y1'!$AG1604)</f>
        <v/>
      </c>
      <c r="H1655" s="130"/>
      <c r="I1655" s="130" t="str">
        <f>IF('[4]Total Proposed Rate Full Y2'!$AG1657="","",'[4]Total Proposed Rate Full Y2'!$AG1657)</f>
        <v/>
      </c>
      <c r="J1655" s="130"/>
      <c r="K1655" s="130" t="str">
        <f t="shared" si="180"/>
        <v/>
      </c>
      <c r="L1655" s="132"/>
      <c r="M1655" s="133" t="str">
        <f t="shared" si="181"/>
        <v/>
      </c>
      <c r="N1655" s="134"/>
    </row>
    <row r="1656" spans="1:14" s="127" customFormat="1" ht="8.5" customHeight="1" x14ac:dyDescent="0.2">
      <c r="A1656" s="124">
        <f t="shared" si="184"/>
        <v>10</v>
      </c>
      <c r="B1656" s="128"/>
      <c r="C1656" s="142" t="s">
        <v>107</v>
      </c>
      <c r="D1656" s="128"/>
      <c r="E1656" s="135" t="s">
        <v>13</v>
      </c>
      <c r="F1656" s="140"/>
      <c r="G1656" s="130">
        <f>IF('[3]Total Proposed Rate Full Y1'!$AG1605="","",'[3]Total Proposed Rate Full Y1'!$AG1605)</f>
        <v>798.77</v>
      </c>
      <c r="H1656" s="130"/>
      <c r="I1656" s="130">
        <f>IF('[4]Total Proposed Rate Full Y2'!$AG1658="","",'[4]Total Proposed Rate Full Y2'!$AG1658)</f>
        <v>798.77</v>
      </c>
      <c r="J1656" s="130"/>
      <c r="K1656" s="130">
        <f t="shared" si="180"/>
        <v>0</v>
      </c>
      <c r="L1656" s="132"/>
      <c r="M1656" s="133">
        <f t="shared" si="181"/>
        <v>0</v>
      </c>
      <c r="N1656" s="134"/>
    </row>
    <row r="1657" spans="1:14" s="127" customFormat="1" ht="8.5" customHeight="1" x14ac:dyDescent="0.2">
      <c r="A1657" s="124">
        <f t="shared" si="184"/>
        <v>11</v>
      </c>
      <c r="B1657" s="128"/>
      <c r="C1657" s="142" t="s">
        <v>109</v>
      </c>
      <c r="D1657" s="128"/>
      <c r="E1657" s="135" t="s">
        <v>13</v>
      </c>
      <c r="F1657" s="140"/>
      <c r="G1657" s="130">
        <f>IF('[3]Total Proposed Rate Full Y1'!$AG1606="","",'[3]Total Proposed Rate Full Y1'!$AG1606)</f>
        <v>71.72</v>
      </c>
      <c r="H1657" s="130"/>
      <c r="I1657" s="130">
        <f>IF('[4]Total Proposed Rate Full Y2'!$AG1659="","",'[4]Total Proposed Rate Full Y2'!$AG1659)</f>
        <v>86.07</v>
      </c>
      <c r="J1657" s="130"/>
      <c r="K1657" s="130">
        <f t="shared" si="180"/>
        <v>14.349999999999994</v>
      </c>
      <c r="L1657" s="132"/>
      <c r="M1657" s="133">
        <f t="shared" si="181"/>
        <v>0.20008365867261566</v>
      </c>
      <c r="N1657" s="134"/>
    </row>
    <row r="1658" spans="1:14" s="127" customFormat="1" ht="8.5" customHeight="1" x14ac:dyDescent="0.2">
      <c r="A1658" s="124">
        <f t="shared" si="184"/>
        <v>12</v>
      </c>
      <c r="B1658" s="128"/>
      <c r="C1658" s="142" t="s">
        <v>116</v>
      </c>
      <c r="D1658" s="128"/>
      <c r="E1658" s="135" t="s">
        <v>13</v>
      </c>
      <c r="F1658" s="140"/>
      <c r="G1658" s="130">
        <f>IF('[3]Total Proposed Rate Full Y1'!$AG1607="","",'[3]Total Proposed Rate Full Y1'!$AG1607)</f>
        <v>21806.62</v>
      </c>
      <c r="H1658" s="130"/>
      <c r="I1658" s="130">
        <f>IF('[4]Total Proposed Rate Full Y2'!$AG1660="","",'[4]Total Proposed Rate Full Y2'!$AG1660)</f>
        <v>26167.94</v>
      </c>
      <c r="J1658" s="130"/>
      <c r="K1658" s="130">
        <f t="shared" si="180"/>
        <v>4361.32</v>
      </c>
      <c r="L1658" s="132"/>
      <c r="M1658" s="133">
        <f t="shared" si="181"/>
        <v>0.19999981656946375</v>
      </c>
      <c r="N1658" s="134"/>
    </row>
    <row r="1659" spans="1:14" s="127" customFormat="1" ht="8.5" customHeight="1" x14ac:dyDescent="0.2">
      <c r="A1659" s="124">
        <f t="shared" si="184"/>
        <v>13</v>
      </c>
      <c r="B1659" s="128"/>
      <c r="C1659" s="142" t="s">
        <v>117</v>
      </c>
      <c r="D1659" s="128"/>
      <c r="E1659" s="135" t="s">
        <v>13</v>
      </c>
      <c r="F1659" s="140"/>
      <c r="G1659" s="130">
        <f>IF('[3]Total Proposed Rate Full Y1'!$AG1608="","",'[3]Total Proposed Rate Full Y1'!$AG1608)</f>
        <v>21806.62</v>
      </c>
      <c r="H1659" s="130"/>
      <c r="I1659" s="130">
        <f>IF('[4]Total Proposed Rate Full Y2'!$AG1661="","",'[4]Total Proposed Rate Full Y2'!$AG1661)</f>
        <v>26167.94</v>
      </c>
      <c r="J1659" s="130"/>
      <c r="K1659" s="130">
        <f t="shared" si="180"/>
        <v>4361.32</v>
      </c>
      <c r="L1659" s="132"/>
      <c r="M1659" s="133">
        <f t="shared" si="181"/>
        <v>0.19999981656946375</v>
      </c>
      <c r="N1659" s="134"/>
    </row>
    <row r="1660" spans="1:14" s="127" customFormat="1" ht="8.5" customHeight="1" x14ac:dyDescent="0.2">
      <c r="A1660" s="124">
        <f t="shared" si="184"/>
        <v>14</v>
      </c>
      <c r="B1660" s="128"/>
      <c r="C1660" s="142" t="s">
        <v>118</v>
      </c>
      <c r="D1660" s="128"/>
      <c r="E1660" s="135" t="s">
        <v>13</v>
      </c>
      <c r="F1660" s="140"/>
      <c r="G1660" s="130">
        <f>IF('[3]Total Proposed Rate Full Y1'!$AG1609="","",'[3]Total Proposed Rate Full Y1'!$AG1609)</f>
        <v>1300.8800000000001</v>
      </c>
      <c r="H1660" s="130"/>
      <c r="I1660" s="130">
        <f>IF('[4]Total Proposed Rate Full Y2'!$AG1662="","",'[4]Total Proposed Rate Full Y2'!$AG1662)</f>
        <v>1561.05</v>
      </c>
      <c r="J1660" s="130"/>
      <c r="K1660" s="130">
        <f t="shared" si="180"/>
        <v>260.16999999999985</v>
      </c>
      <c r="L1660" s="132"/>
      <c r="M1660" s="133">
        <f t="shared" si="181"/>
        <v>0.19999538773753139</v>
      </c>
      <c r="N1660" s="134"/>
    </row>
    <row r="1661" spans="1:14" s="127" customFormat="1" ht="8.5" customHeight="1" x14ac:dyDescent="0.2">
      <c r="A1661" s="124">
        <f t="shared" si="184"/>
        <v>15</v>
      </c>
      <c r="B1661" s="128"/>
      <c r="C1661" s="143" t="s">
        <v>120</v>
      </c>
      <c r="D1661" s="128"/>
      <c r="E1661" s="135"/>
      <c r="F1661" s="140"/>
      <c r="G1661" s="130" t="str">
        <f>IF('[3]Total Proposed Rate Full Y1'!$AG1610="","",'[3]Total Proposed Rate Full Y1'!$AG1610)</f>
        <v/>
      </c>
      <c r="H1661" s="130"/>
      <c r="I1661" s="130" t="str">
        <f>IF('[4]Total Proposed Rate Full Y2'!$AG1663="","",'[4]Total Proposed Rate Full Y2'!$AG1663)</f>
        <v/>
      </c>
      <c r="J1661" s="130"/>
      <c r="K1661" s="130" t="str">
        <f t="shared" si="180"/>
        <v/>
      </c>
      <c r="L1661" s="132"/>
      <c r="M1661" s="133" t="str">
        <f t="shared" si="181"/>
        <v/>
      </c>
      <c r="N1661" s="134"/>
    </row>
    <row r="1662" spans="1:14" s="127" customFormat="1" ht="8.5" customHeight="1" x14ac:dyDescent="0.2">
      <c r="A1662" s="124">
        <f t="shared" si="184"/>
        <v>16</v>
      </c>
      <c r="B1662" s="128"/>
      <c r="C1662" s="142" t="s">
        <v>116</v>
      </c>
      <c r="D1662" s="128"/>
      <c r="E1662" s="135" t="s">
        <v>13</v>
      </c>
      <c r="F1662" s="140"/>
      <c r="G1662" s="130">
        <f>IF('[3]Total Proposed Rate Full Y1'!$AG1611="","",'[3]Total Proposed Rate Full Y1'!$AG1611)</f>
        <v>36798.639999999999</v>
      </c>
      <c r="H1662" s="130"/>
      <c r="I1662" s="130">
        <f>IF('[4]Total Proposed Rate Full Y2'!$AG1664="","",'[4]Total Proposed Rate Full Y2'!$AG1664)</f>
        <v>44158.37</v>
      </c>
      <c r="J1662" s="130"/>
      <c r="K1662" s="130">
        <f t="shared" si="180"/>
        <v>7359.7300000000032</v>
      </c>
      <c r="L1662" s="132"/>
      <c r="M1662" s="133">
        <f t="shared" si="181"/>
        <v>0.20000005434983475</v>
      </c>
      <c r="N1662" s="134"/>
    </row>
    <row r="1663" spans="1:14" s="127" customFormat="1" ht="8.5" customHeight="1" x14ac:dyDescent="0.2">
      <c r="A1663" s="124">
        <f t="shared" si="184"/>
        <v>17</v>
      </c>
      <c r="B1663" s="128"/>
      <c r="C1663" s="142" t="s">
        <v>117</v>
      </c>
      <c r="D1663" s="128"/>
      <c r="E1663" s="135" t="s">
        <v>13</v>
      </c>
      <c r="F1663" s="140"/>
      <c r="G1663" s="130">
        <f>IF('[3]Total Proposed Rate Full Y1'!$AG1612="","",'[3]Total Proposed Rate Full Y1'!$AG1612)</f>
        <v>36866.99</v>
      </c>
      <c r="H1663" s="130"/>
      <c r="I1663" s="130">
        <f>IF('[4]Total Proposed Rate Full Y2'!$AG1665="","",'[4]Total Proposed Rate Full Y2'!$AG1665)</f>
        <v>44240.39</v>
      </c>
      <c r="J1663" s="130"/>
      <c r="K1663" s="130">
        <f t="shared" si="180"/>
        <v>7373.4000000000015</v>
      </c>
      <c r="L1663" s="132"/>
      <c r="M1663" s="133">
        <f t="shared" si="181"/>
        <v>0.20000005424907219</v>
      </c>
      <c r="N1663" s="134"/>
    </row>
    <row r="1664" spans="1:14" s="127" customFormat="1" ht="9.5" x14ac:dyDescent="0.2">
      <c r="A1664" s="124">
        <f t="shared" si="184"/>
        <v>18</v>
      </c>
      <c r="B1664" s="128"/>
      <c r="C1664" s="143" t="s">
        <v>136</v>
      </c>
      <c r="D1664" s="128"/>
      <c r="E1664" s="135" t="s">
        <v>13</v>
      </c>
      <c r="F1664" s="140"/>
      <c r="G1664" s="130">
        <f>IF('[3]Total Proposed Rate Full Y1'!$AG1613="","",'[3]Total Proposed Rate Full Y1'!$AG1613)</f>
        <v>3000</v>
      </c>
      <c r="H1664" s="130"/>
      <c r="I1664" s="130">
        <f>IF('[4]Total Proposed Rate Full Y2'!$AG1666="","",'[4]Total Proposed Rate Full Y2'!$AG1666)</f>
        <v>3000</v>
      </c>
      <c r="J1664" s="130"/>
      <c r="K1664" s="130">
        <f t="shared" si="180"/>
        <v>0</v>
      </c>
      <c r="L1664" s="132"/>
      <c r="M1664" s="133">
        <f t="shared" si="181"/>
        <v>0</v>
      </c>
      <c r="N1664" s="134"/>
    </row>
    <row r="1665" spans="1:14" s="127" customFormat="1" ht="9" customHeight="1" x14ac:dyDescent="0.2">
      <c r="A1665" s="124">
        <f t="shared" si="184"/>
        <v>19</v>
      </c>
      <c r="B1665" s="128"/>
      <c r="C1665" s="128" t="s">
        <v>121</v>
      </c>
      <c r="D1665" s="128"/>
      <c r="E1665" s="135" t="s">
        <v>122</v>
      </c>
      <c r="F1665" s="140"/>
      <c r="G1665" s="130">
        <f>IF('[3]Total Proposed Rate Full Y1'!$AG1614="","",'[3]Total Proposed Rate Full Y1'!$AG1614)</f>
        <v>1.23</v>
      </c>
      <c r="H1665" s="130"/>
      <c r="I1665" s="130">
        <f>IF('[4]Total Proposed Rate Full Y2'!$AG1667="","",'[4]Total Proposed Rate Full Y2'!$AG1667)</f>
        <v>1.23</v>
      </c>
      <c r="J1665" s="130"/>
      <c r="K1665" s="130">
        <f t="shared" si="180"/>
        <v>0</v>
      </c>
      <c r="L1665" s="132"/>
      <c r="M1665" s="133">
        <f t="shared" si="181"/>
        <v>0</v>
      </c>
      <c r="N1665" s="134"/>
    </row>
    <row r="1666" spans="1:14" s="127" customFormat="1" ht="9" customHeight="1" x14ac:dyDescent="0.2">
      <c r="A1666" s="124">
        <f t="shared" si="184"/>
        <v>20</v>
      </c>
      <c r="B1666" s="128"/>
      <c r="C1666" s="128" t="s">
        <v>123</v>
      </c>
      <c r="D1666" s="128"/>
      <c r="E1666" s="135" t="s">
        <v>122</v>
      </c>
      <c r="F1666" s="140"/>
      <c r="G1666" s="130">
        <f>IF('[3]Total Proposed Rate Full Y1'!$AG1615="","",'[3]Total Proposed Rate Full Y1'!$AG1615)</f>
        <v>3.17</v>
      </c>
      <c r="H1666" s="130"/>
      <c r="I1666" s="130">
        <f>IF('[4]Total Proposed Rate Full Y2'!$AG1668="","",'[4]Total Proposed Rate Full Y2'!$AG1668)</f>
        <v>3.17</v>
      </c>
      <c r="J1666" s="130"/>
      <c r="K1666" s="130">
        <f t="shared" si="180"/>
        <v>0</v>
      </c>
      <c r="L1666" s="132"/>
      <c r="M1666" s="133">
        <f t="shared" si="181"/>
        <v>0</v>
      </c>
      <c r="N1666" s="134"/>
    </row>
    <row r="1667" spans="1:14" s="127" customFormat="1" ht="9" customHeight="1" x14ac:dyDescent="0.2">
      <c r="A1667" s="124">
        <f t="shared" si="184"/>
        <v>21</v>
      </c>
      <c r="B1667" s="128"/>
      <c r="C1667" s="128" t="s">
        <v>124</v>
      </c>
      <c r="D1667" s="128"/>
      <c r="E1667" s="135" t="s">
        <v>122</v>
      </c>
      <c r="F1667" s="140"/>
      <c r="G1667" s="130">
        <f>IF('[3]Total Proposed Rate Full Y1'!$AG1616="","",'[3]Total Proposed Rate Full Y1'!$AG1616)</f>
        <v>1.22</v>
      </c>
      <c r="H1667" s="130"/>
      <c r="I1667" s="130">
        <f>IF('[4]Total Proposed Rate Full Y2'!$AG1669="","",'[4]Total Proposed Rate Full Y2'!$AG1669)</f>
        <v>1.22</v>
      </c>
      <c r="J1667" s="130"/>
      <c r="K1667" s="130">
        <f t="shared" si="180"/>
        <v>0</v>
      </c>
      <c r="L1667" s="132"/>
      <c r="M1667" s="133">
        <f t="shared" si="181"/>
        <v>0</v>
      </c>
      <c r="N1667" s="134"/>
    </row>
    <row r="1668" spans="1:14" s="127" customFormat="1" ht="9" customHeight="1" x14ac:dyDescent="0.2">
      <c r="A1668" s="124">
        <f t="shared" si="184"/>
        <v>22</v>
      </c>
      <c r="B1668" s="128"/>
      <c r="C1668" s="128" t="s">
        <v>125</v>
      </c>
      <c r="D1668" s="128"/>
      <c r="E1668" s="135" t="s">
        <v>122</v>
      </c>
      <c r="F1668" s="140"/>
      <c r="G1668" s="130">
        <f>IF('[3]Total Proposed Rate Full Y1'!$AG1617="","",'[3]Total Proposed Rate Full Y1'!$AG1617)</f>
        <v>3.13</v>
      </c>
      <c r="H1668" s="130"/>
      <c r="I1668" s="130">
        <f>IF('[4]Total Proposed Rate Full Y2'!$AG1670="","",'[4]Total Proposed Rate Full Y2'!$AG1670)</f>
        <v>3.13</v>
      </c>
      <c r="J1668" s="130"/>
      <c r="K1668" s="130">
        <f t="shared" si="180"/>
        <v>0</v>
      </c>
      <c r="L1668" s="132"/>
      <c r="M1668" s="133">
        <f t="shared" si="181"/>
        <v>0</v>
      </c>
      <c r="N1668" s="134"/>
    </row>
    <row r="1669" spans="1:14" s="127" customFormat="1" ht="9.5" x14ac:dyDescent="0.2">
      <c r="A1669" s="124">
        <f t="shared" si="184"/>
        <v>23</v>
      </c>
      <c r="B1669" s="128"/>
      <c r="C1669" s="141" t="s">
        <v>14</v>
      </c>
      <c r="D1669" s="128"/>
      <c r="E1669" s="128"/>
      <c r="F1669" s="140"/>
      <c r="G1669" s="130" t="str">
        <f>IF('[3]Total Proposed Rate Full Y1'!$AG1618="","",'[3]Total Proposed Rate Full Y1'!$AG1618)</f>
        <v/>
      </c>
      <c r="H1669" s="130"/>
      <c r="I1669" s="130" t="str">
        <f>IF('[4]Total Proposed Rate Full Y2'!$AG1671="","",'[4]Total Proposed Rate Full Y2'!$AG1671)</f>
        <v/>
      </c>
      <c r="J1669" s="130"/>
      <c r="K1669" s="130" t="str">
        <f t="shared" si="180"/>
        <v/>
      </c>
      <c r="L1669" s="132"/>
      <c r="M1669" s="133" t="str">
        <f t="shared" si="181"/>
        <v/>
      </c>
      <c r="N1669" s="134"/>
    </row>
    <row r="1670" spans="1:14" s="127" customFormat="1" ht="9.5" x14ac:dyDescent="0.2">
      <c r="A1670" s="124">
        <f t="shared" si="184"/>
        <v>24</v>
      </c>
      <c r="B1670" s="128"/>
      <c r="C1670" s="141" t="s">
        <v>111</v>
      </c>
      <c r="D1670" s="128"/>
      <c r="E1670" s="135" t="s">
        <v>15</v>
      </c>
      <c r="F1670" s="140"/>
      <c r="G1670" s="130">
        <f>IF('[3]Total Proposed Rate Full Y1'!$AG1619="","",'[3]Total Proposed Rate Full Y1'!$AG1619)</f>
        <v>24.2</v>
      </c>
      <c r="H1670" s="130"/>
      <c r="I1670" s="130">
        <f>IF('[4]Total Proposed Rate Full Y2'!$AG1672="","",'[4]Total Proposed Rate Full Y2'!$AG1672)</f>
        <v>23.93</v>
      </c>
      <c r="J1670" s="130"/>
      <c r="K1670" s="130">
        <f t="shared" si="180"/>
        <v>-0.26999999999999957</v>
      </c>
      <c r="L1670" s="132"/>
      <c r="M1670" s="133">
        <f t="shared" si="181"/>
        <v>-1.1157024793388412E-2</v>
      </c>
      <c r="N1670" s="134"/>
    </row>
    <row r="1671" spans="1:14" s="127" customFormat="1" ht="9.5" x14ac:dyDescent="0.2">
      <c r="A1671" s="124">
        <f t="shared" si="184"/>
        <v>25</v>
      </c>
      <c r="B1671" s="128"/>
      <c r="C1671" s="141" t="s">
        <v>112</v>
      </c>
      <c r="D1671" s="128"/>
      <c r="E1671" s="135" t="s">
        <v>15</v>
      </c>
      <c r="F1671" s="140"/>
      <c r="G1671" s="130">
        <f>IF('[3]Total Proposed Rate Full Y1'!$AG1620="","",'[3]Total Proposed Rate Full Y1'!$AG1620)</f>
        <v>23.67</v>
      </c>
      <c r="H1671" s="130"/>
      <c r="I1671" s="130">
        <f>IF('[4]Total Proposed Rate Full Y2'!$AG1673="","",'[4]Total Proposed Rate Full Y2'!$AG1673)</f>
        <v>23.39</v>
      </c>
      <c r="J1671" s="130"/>
      <c r="K1671" s="130">
        <f t="shared" si="180"/>
        <v>-0.28000000000000114</v>
      </c>
      <c r="L1671" s="132"/>
      <c r="M1671" s="133">
        <f t="shared" si="181"/>
        <v>-1.1829319814110735E-2</v>
      </c>
      <c r="N1671" s="134"/>
    </row>
    <row r="1672" spans="1:14" s="127" customFormat="1" ht="9.5" x14ac:dyDescent="0.2">
      <c r="A1672" s="124">
        <f t="shared" si="184"/>
        <v>26</v>
      </c>
      <c r="B1672" s="128"/>
      <c r="C1672" s="135" t="s">
        <v>127</v>
      </c>
      <c r="D1672" s="128"/>
      <c r="E1672" s="135" t="s">
        <v>15</v>
      </c>
      <c r="F1672" s="140"/>
      <c r="G1672" s="130">
        <f>IF('[3]Total Proposed Rate Full Y1'!$AG1621="","",'[3]Total Proposed Rate Full Y1'!$AG1621)</f>
        <v>14.649999999999999</v>
      </c>
      <c r="H1672" s="130"/>
      <c r="I1672" s="130">
        <f>IF('[4]Total Proposed Rate Full Y2'!$AG1674="","",'[4]Total Proposed Rate Full Y2'!$AG1674)</f>
        <v>14.649999999999999</v>
      </c>
      <c r="J1672" s="130"/>
      <c r="K1672" s="130">
        <f t="shared" ref="K1672:K1735" si="185">IF(I1672="","",+I1672-G1672)</f>
        <v>0</v>
      </c>
      <c r="L1672" s="132"/>
      <c r="M1672" s="133">
        <f t="shared" ref="M1672:M1735" si="186">IF(K1672="","",+IFERROR(K1672/G1672,0))</f>
        <v>0</v>
      </c>
      <c r="N1672" s="134"/>
    </row>
    <row r="1673" spans="1:14" s="127" customFormat="1" ht="9.5" x14ac:dyDescent="0.2">
      <c r="A1673" s="124">
        <f t="shared" si="184"/>
        <v>27</v>
      </c>
      <c r="B1673" s="128"/>
      <c r="C1673" s="135" t="s">
        <v>128</v>
      </c>
      <c r="D1673" s="128"/>
      <c r="E1673" s="135" t="s">
        <v>15</v>
      </c>
      <c r="F1673" s="140"/>
      <c r="G1673" s="130">
        <f>IF('[3]Total Proposed Rate Full Y1'!$AG1622="","",'[3]Total Proposed Rate Full Y1'!$AG1622)</f>
        <v>14.17</v>
      </c>
      <c r="H1673" s="130"/>
      <c r="I1673" s="130">
        <f>IF('[4]Total Proposed Rate Full Y2'!$AG1675="","",'[4]Total Proposed Rate Full Y2'!$AG1675)</f>
        <v>14.17</v>
      </c>
      <c r="J1673" s="130"/>
      <c r="K1673" s="130">
        <f t="shared" si="185"/>
        <v>0</v>
      </c>
      <c r="L1673" s="132"/>
      <c r="M1673" s="133">
        <f t="shared" si="186"/>
        <v>0</v>
      </c>
      <c r="N1673" s="134"/>
    </row>
    <row r="1674" spans="1:14" s="127" customFormat="1" ht="9.5" x14ac:dyDescent="0.2">
      <c r="A1674" s="124">
        <f t="shared" si="184"/>
        <v>28</v>
      </c>
      <c r="B1674" s="128"/>
      <c r="C1674" s="141" t="s">
        <v>129</v>
      </c>
      <c r="D1674" s="128"/>
      <c r="E1674" s="135" t="s">
        <v>15</v>
      </c>
      <c r="F1674" s="140"/>
      <c r="G1674" s="130">
        <f>IF('[3]Total Proposed Rate Full Y1'!$AG1623="","",'[3]Total Proposed Rate Full Y1'!$AG1623)</f>
        <v>14.1</v>
      </c>
      <c r="H1674" s="130"/>
      <c r="I1674" s="130">
        <f>IF('[4]Total Proposed Rate Full Y2'!$AG1676="","",'[4]Total Proposed Rate Full Y2'!$AG1676)</f>
        <v>14.1</v>
      </c>
      <c r="J1674" s="130"/>
      <c r="K1674" s="130">
        <f t="shared" si="185"/>
        <v>0</v>
      </c>
      <c r="L1674" s="132"/>
      <c r="M1674" s="133">
        <f t="shared" si="186"/>
        <v>0</v>
      </c>
      <c r="N1674" s="134"/>
    </row>
    <row r="1675" spans="1:14" s="127" customFormat="1" ht="9.5" x14ac:dyDescent="0.2">
      <c r="A1675" s="124">
        <f t="shared" si="184"/>
        <v>29</v>
      </c>
      <c r="B1675" s="128"/>
      <c r="C1675" s="144" t="s">
        <v>165</v>
      </c>
      <c r="F1675" s="140"/>
      <c r="G1675" s="130" t="str">
        <f>IF('[3]Total Proposed Rate Full Y1'!$AG1624="","",'[3]Total Proposed Rate Full Y1'!$AG1624)</f>
        <v/>
      </c>
      <c r="H1675" s="130"/>
      <c r="I1675" s="130" t="str">
        <f>IF('[4]Total Proposed Rate Full Y2'!$AG1677="","",'[4]Total Proposed Rate Full Y2'!$AG1677)</f>
        <v/>
      </c>
      <c r="J1675" s="130"/>
      <c r="K1675" s="130" t="str">
        <f t="shared" si="185"/>
        <v/>
      </c>
      <c r="L1675" s="132"/>
      <c r="M1675" s="133" t="str">
        <f t="shared" si="186"/>
        <v/>
      </c>
      <c r="N1675" s="134"/>
    </row>
    <row r="1676" spans="1:14" s="127" customFormat="1" ht="9.5" x14ac:dyDescent="0.2">
      <c r="A1676" s="124">
        <f t="shared" si="184"/>
        <v>30</v>
      </c>
      <c r="B1676" s="128"/>
      <c r="C1676" s="141" t="s">
        <v>111</v>
      </c>
      <c r="D1676" s="128"/>
      <c r="E1676" s="135" t="s">
        <v>15</v>
      </c>
      <c r="F1676" s="140"/>
      <c r="G1676" s="130">
        <f>IF('[3]Total Proposed Rate Full Y1'!$AG1625="","",'[3]Total Proposed Rate Full Y1'!$AG1625)</f>
        <v>0</v>
      </c>
      <c r="H1676" s="130"/>
      <c r="I1676" s="130">
        <f>IF('[4]Total Proposed Rate Full Y2'!$AG1678="","",'[4]Total Proposed Rate Full Y2'!$AG1678)</f>
        <v>0</v>
      </c>
      <c r="J1676" s="130"/>
      <c r="K1676" s="130">
        <f t="shared" si="185"/>
        <v>0</v>
      </c>
      <c r="L1676" s="132"/>
      <c r="M1676" s="133">
        <f t="shared" si="186"/>
        <v>0</v>
      </c>
      <c r="N1676" s="134"/>
    </row>
    <row r="1677" spans="1:14" s="127" customFormat="1" ht="9.5" x14ac:dyDescent="0.2">
      <c r="A1677" s="124">
        <f t="shared" si="184"/>
        <v>31</v>
      </c>
      <c r="B1677" s="128"/>
      <c r="C1677" s="141" t="s">
        <v>112</v>
      </c>
      <c r="D1677" s="128"/>
      <c r="E1677" s="135" t="s">
        <v>15</v>
      </c>
      <c r="F1677" s="140"/>
      <c r="G1677" s="130">
        <f>IF('[3]Total Proposed Rate Full Y1'!$AG1626="","",'[3]Total Proposed Rate Full Y1'!$AG1626)</f>
        <v>0</v>
      </c>
      <c r="H1677" s="130"/>
      <c r="I1677" s="130">
        <f>IF('[4]Total Proposed Rate Full Y2'!$AG1679="","",'[4]Total Proposed Rate Full Y2'!$AG1679)</f>
        <v>0</v>
      </c>
      <c r="J1677" s="130"/>
      <c r="K1677" s="130">
        <f t="shared" si="185"/>
        <v>0</v>
      </c>
      <c r="L1677" s="132"/>
      <c r="M1677" s="133">
        <f t="shared" si="186"/>
        <v>0</v>
      </c>
      <c r="N1677" s="134"/>
    </row>
    <row r="1678" spans="1:14" s="127" customFormat="1" ht="9.5" x14ac:dyDescent="0.2">
      <c r="A1678" s="124">
        <f t="shared" si="184"/>
        <v>32</v>
      </c>
      <c r="B1678" s="128"/>
      <c r="C1678" s="135" t="s">
        <v>127</v>
      </c>
      <c r="D1678" s="128"/>
      <c r="E1678" s="135" t="s">
        <v>15</v>
      </c>
      <c r="F1678" s="140"/>
      <c r="G1678" s="130">
        <f>IF('[3]Total Proposed Rate Full Y1'!$AG1627="","",'[3]Total Proposed Rate Full Y1'!$AG1627)</f>
        <v>0</v>
      </c>
      <c r="H1678" s="130"/>
      <c r="I1678" s="130">
        <f>IF('[4]Total Proposed Rate Full Y2'!$AG1680="","",'[4]Total Proposed Rate Full Y2'!$AG1680)</f>
        <v>0</v>
      </c>
      <c r="J1678" s="130"/>
      <c r="K1678" s="130">
        <f t="shared" si="185"/>
        <v>0</v>
      </c>
      <c r="L1678" s="132"/>
      <c r="M1678" s="133">
        <f t="shared" si="186"/>
        <v>0</v>
      </c>
      <c r="N1678" s="134"/>
    </row>
    <row r="1679" spans="1:14" s="127" customFormat="1" ht="9.5" x14ac:dyDescent="0.2">
      <c r="A1679" s="124">
        <f t="shared" si="184"/>
        <v>33</v>
      </c>
      <c r="B1679" s="128"/>
      <c r="C1679" s="135" t="s">
        <v>128</v>
      </c>
      <c r="D1679" s="128"/>
      <c r="E1679" s="135" t="s">
        <v>15</v>
      </c>
      <c r="F1679" s="140"/>
      <c r="G1679" s="130">
        <f>IF('[3]Total Proposed Rate Full Y1'!$AG1628="","",'[3]Total Proposed Rate Full Y1'!$AG1628)</f>
        <v>0</v>
      </c>
      <c r="H1679" s="130"/>
      <c r="I1679" s="130">
        <f>IF('[4]Total Proposed Rate Full Y2'!$AG1681="","",'[4]Total Proposed Rate Full Y2'!$AG1681)</f>
        <v>0</v>
      </c>
      <c r="J1679" s="130"/>
      <c r="K1679" s="130">
        <f t="shared" si="185"/>
        <v>0</v>
      </c>
      <c r="L1679" s="132"/>
      <c r="M1679" s="133">
        <f t="shared" si="186"/>
        <v>0</v>
      </c>
      <c r="N1679" s="134"/>
    </row>
    <row r="1680" spans="1:14" s="127" customFormat="1" ht="9.5" x14ac:dyDescent="0.2">
      <c r="A1680" s="124">
        <f t="shared" si="184"/>
        <v>34</v>
      </c>
      <c r="B1680" s="128"/>
      <c r="C1680" s="141" t="s">
        <v>129</v>
      </c>
      <c r="D1680" s="128"/>
      <c r="E1680" s="135" t="s">
        <v>15</v>
      </c>
      <c r="F1680" s="140"/>
      <c r="G1680" s="130">
        <f>IF('[3]Total Proposed Rate Full Y1'!$AG1629="","",'[3]Total Proposed Rate Full Y1'!$AG1629)</f>
        <v>0</v>
      </c>
      <c r="H1680" s="130"/>
      <c r="I1680" s="130">
        <f>IF('[4]Total Proposed Rate Full Y2'!$AG1682="","",'[4]Total Proposed Rate Full Y2'!$AG1682)</f>
        <v>0</v>
      </c>
      <c r="J1680" s="130"/>
      <c r="K1680" s="130">
        <f t="shared" si="185"/>
        <v>0</v>
      </c>
      <c r="L1680" s="132"/>
      <c r="M1680" s="133">
        <f t="shared" si="186"/>
        <v>0</v>
      </c>
      <c r="N1680" s="134"/>
    </row>
    <row r="1681" spans="1:14" s="127" customFormat="1" ht="9.5" x14ac:dyDescent="0.2">
      <c r="A1681" s="124">
        <f t="shared" si="184"/>
        <v>35</v>
      </c>
      <c r="B1681" s="128"/>
      <c r="C1681" s="135" t="s">
        <v>259</v>
      </c>
      <c r="D1681" s="128"/>
      <c r="E1681" s="128"/>
      <c r="F1681" s="140"/>
      <c r="G1681" s="130" t="str">
        <f>IF('[3]Total Proposed Rate Full Y1'!$AG1630="","",'[3]Total Proposed Rate Full Y1'!$AG1630)</f>
        <v/>
      </c>
      <c r="H1681" s="130"/>
      <c r="I1681" s="130" t="str">
        <f>IF('[4]Total Proposed Rate Full Y2'!$AG1683="","",'[4]Total Proposed Rate Full Y2'!$AG1683)</f>
        <v/>
      </c>
      <c r="J1681" s="130"/>
      <c r="K1681" s="130" t="str">
        <f t="shared" si="185"/>
        <v/>
      </c>
      <c r="L1681" s="132"/>
      <c r="M1681" s="133" t="str">
        <f t="shared" si="186"/>
        <v/>
      </c>
      <c r="N1681" s="134"/>
    </row>
    <row r="1682" spans="1:14" s="127" customFormat="1" ht="9.5" x14ac:dyDescent="0.2">
      <c r="A1682" s="124">
        <f t="shared" si="184"/>
        <v>36</v>
      </c>
      <c r="B1682" s="128"/>
      <c r="C1682" s="141" t="s">
        <v>111</v>
      </c>
      <c r="D1682" s="128"/>
      <c r="E1682" s="135" t="s">
        <v>15</v>
      </c>
      <c r="F1682" s="140"/>
      <c r="G1682" s="130">
        <f>IF('[3]Total Proposed Rate Full Y1'!$AG1631="","",'[3]Total Proposed Rate Full Y1'!$AG1631)</f>
        <v>28.86</v>
      </c>
      <c r="H1682" s="130"/>
      <c r="I1682" s="130">
        <f>IF('[4]Total Proposed Rate Full Y2'!$AG1684="","",'[4]Total Proposed Rate Full Y2'!$AG1684)</f>
        <v>28.419999999999998</v>
      </c>
      <c r="J1682" s="130"/>
      <c r="K1682" s="130">
        <f t="shared" si="185"/>
        <v>-0.44000000000000128</v>
      </c>
      <c r="L1682" s="132"/>
      <c r="M1682" s="133">
        <f t="shared" si="186"/>
        <v>-1.5246015246015291E-2</v>
      </c>
      <c r="N1682" s="134"/>
    </row>
    <row r="1683" spans="1:14" s="127" customFormat="1" ht="9.5" x14ac:dyDescent="0.2">
      <c r="A1683" s="124">
        <f t="shared" si="184"/>
        <v>37</v>
      </c>
      <c r="B1683" s="128"/>
      <c r="C1683" s="141" t="s">
        <v>112</v>
      </c>
      <c r="D1683" s="128"/>
      <c r="E1683" s="135" t="s">
        <v>15</v>
      </c>
      <c r="F1683" s="140"/>
      <c r="G1683" s="130">
        <f>IF('[3]Total Proposed Rate Full Y1'!$AG1632="","",'[3]Total Proposed Rate Full Y1'!$AG1632)</f>
        <v>28.61</v>
      </c>
      <c r="H1683" s="130"/>
      <c r="I1683" s="130">
        <f>IF('[4]Total Proposed Rate Full Y2'!$AG1685="","",'[4]Total Proposed Rate Full Y2'!$AG1685)</f>
        <v>28.18</v>
      </c>
      <c r="J1683" s="130"/>
      <c r="K1683" s="130">
        <f t="shared" si="185"/>
        <v>-0.42999999999999972</v>
      </c>
      <c r="L1683" s="132"/>
      <c r="M1683" s="133">
        <f t="shared" si="186"/>
        <v>-1.5029709891646268E-2</v>
      </c>
      <c r="N1683" s="134"/>
    </row>
    <row r="1684" spans="1:14" s="127" customFormat="1" ht="9.5" x14ac:dyDescent="0.2">
      <c r="A1684" s="124">
        <f t="shared" si="184"/>
        <v>38</v>
      </c>
      <c r="B1684" s="128"/>
      <c r="C1684" s="135" t="s">
        <v>127</v>
      </c>
      <c r="D1684" s="128"/>
      <c r="E1684" s="135" t="s">
        <v>15</v>
      </c>
      <c r="F1684" s="140"/>
      <c r="G1684" s="130">
        <f>IF('[3]Total Proposed Rate Full Y1'!$AG1633="","",'[3]Total Proposed Rate Full Y1'!$AG1633)</f>
        <v>13.059999999999999</v>
      </c>
      <c r="H1684" s="130"/>
      <c r="I1684" s="130">
        <f>IF('[4]Total Proposed Rate Full Y2'!$AG1686="","",'[4]Total Proposed Rate Full Y2'!$AG1686)</f>
        <v>13.059999999999999</v>
      </c>
      <c r="J1684" s="130"/>
      <c r="K1684" s="130">
        <f t="shared" si="185"/>
        <v>0</v>
      </c>
      <c r="L1684" s="132"/>
      <c r="M1684" s="133">
        <f t="shared" si="186"/>
        <v>0</v>
      </c>
      <c r="N1684" s="134"/>
    </row>
    <row r="1685" spans="1:14" s="127" customFormat="1" ht="9.5" x14ac:dyDescent="0.2">
      <c r="A1685" s="124">
        <f t="shared" si="184"/>
        <v>39</v>
      </c>
      <c r="B1685" s="128"/>
      <c r="C1685" s="135" t="s">
        <v>128</v>
      </c>
      <c r="D1685" s="128"/>
      <c r="E1685" s="135" t="s">
        <v>15</v>
      </c>
      <c r="F1685" s="140"/>
      <c r="G1685" s="130">
        <f>IF('[3]Total Proposed Rate Full Y1'!$AG1634="","",'[3]Total Proposed Rate Full Y1'!$AG1634)</f>
        <v>12.9</v>
      </c>
      <c r="H1685" s="130"/>
      <c r="I1685" s="130">
        <f>IF('[4]Total Proposed Rate Full Y2'!$AG1687="","",'[4]Total Proposed Rate Full Y2'!$AG1687)</f>
        <v>12.9</v>
      </c>
      <c r="J1685" s="130"/>
      <c r="K1685" s="130">
        <f t="shared" si="185"/>
        <v>0</v>
      </c>
      <c r="L1685" s="132"/>
      <c r="M1685" s="133">
        <f t="shared" si="186"/>
        <v>0</v>
      </c>
      <c r="N1685" s="134"/>
    </row>
    <row r="1686" spans="1:14" s="127" customFormat="1" ht="9.5" x14ac:dyDescent="0.2">
      <c r="A1686" s="124">
        <f t="shared" si="184"/>
        <v>40</v>
      </c>
      <c r="B1686" s="128"/>
      <c r="C1686" s="141" t="s">
        <v>129</v>
      </c>
      <c r="D1686" s="128"/>
      <c r="E1686" s="135" t="s">
        <v>15</v>
      </c>
      <c r="F1686" s="140"/>
      <c r="G1686" s="130">
        <f>IF('[3]Total Proposed Rate Full Y1'!$AG1635="","",'[3]Total Proposed Rate Full Y1'!$AG1635)</f>
        <v>12.46</v>
      </c>
      <c r="H1686" s="130"/>
      <c r="I1686" s="130">
        <f>IF('[4]Total Proposed Rate Full Y2'!$AG1688="","",'[4]Total Proposed Rate Full Y2'!$AG1688)</f>
        <v>12.46</v>
      </c>
      <c r="J1686" s="130"/>
      <c r="K1686" s="130">
        <f t="shared" si="185"/>
        <v>0</v>
      </c>
      <c r="L1686" s="132"/>
      <c r="M1686" s="133">
        <f t="shared" si="186"/>
        <v>0</v>
      </c>
      <c r="N1686" s="134"/>
    </row>
    <row r="1687" spans="1:14" s="127" customFormat="1" ht="9.5" x14ac:dyDescent="0.2">
      <c r="A1687" s="124">
        <f t="shared" si="184"/>
        <v>41</v>
      </c>
      <c r="B1687" s="128"/>
      <c r="C1687" s="135" t="s">
        <v>260</v>
      </c>
      <c r="D1687" s="128"/>
      <c r="E1687" s="128"/>
      <c r="F1687" s="140"/>
      <c r="G1687" s="130" t="str">
        <f>IF('[3]Total Proposed Rate Full Y1'!$AG1636="","",'[3]Total Proposed Rate Full Y1'!$AG1636)</f>
        <v/>
      </c>
      <c r="H1687" s="130"/>
      <c r="I1687" s="130" t="str">
        <f>IF('[4]Total Proposed Rate Full Y2'!$AG1689="","",'[4]Total Proposed Rate Full Y2'!$AG1689)</f>
        <v/>
      </c>
      <c r="J1687" s="130"/>
      <c r="K1687" s="130" t="str">
        <f t="shared" si="185"/>
        <v/>
      </c>
      <c r="L1687" s="132"/>
      <c r="M1687" s="133" t="str">
        <f t="shared" si="186"/>
        <v/>
      </c>
      <c r="N1687" s="134"/>
    </row>
    <row r="1688" spans="1:14" s="127" customFormat="1" ht="9.5" x14ac:dyDescent="0.2">
      <c r="A1688" s="124">
        <f t="shared" si="184"/>
        <v>42</v>
      </c>
      <c r="B1688" s="128"/>
      <c r="C1688" s="141" t="s">
        <v>111</v>
      </c>
      <c r="D1688" s="128"/>
      <c r="E1688" s="135" t="s">
        <v>15</v>
      </c>
      <c r="F1688" s="140"/>
      <c r="G1688" s="130">
        <f>IF('[3]Total Proposed Rate Full Y1'!$AG1637="","",'[3]Total Proposed Rate Full Y1'!$AG1637)</f>
        <v>19.07</v>
      </c>
      <c r="H1688" s="130"/>
      <c r="I1688" s="130">
        <f>IF('[4]Total Proposed Rate Full Y2'!$AG1690="","",'[4]Total Proposed Rate Full Y2'!$AG1690)</f>
        <v>18.559999999999999</v>
      </c>
      <c r="J1688" s="130"/>
      <c r="K1688" s="130">
        <f t="shared" si="185"/>
        <v>-0.51000000000000156</v>
      </c>
      <c r="L1688" s="132"/>
      <c r="M1688" s="133">
        <f t="shared" si="186"/>
        <v>-2.6743576297850107E-2</v>
      </c>
      <c r="N1688" s="134"/>
    </row>
    <row r="1689" spans="1:14" s="127" customFormat="1" ht="9.5" x14ac:dyDescent="0.2">
      <c r="A1689" s="124">
        <f t="shared" si="184"/>
        <v>43</v>
      </c>
      <c r="B1689" s="128"/>
      <c r="C1689" s="141" t="s">
        <v>112</v>
      </c>
      <c r="D1689" s="128"/>
      <c r="E1689" s="135" t="s">
        <v>15</v>
      </c>
      <c r="F1689" s="140"/>
      <c r="G1689" s="130">
        <f>IF('[3]Total Proposed Rate Full Y1'!$AG1638="","",'[3]Total Proposed Rate Full Y1'!$AG1638)</f>
        <v>18.96</v>
      </c>
      <c r="H1689" s="130"/>
      <c r="I1689" s="130">
        <f>IF('[4]Total Proposed Rate Full Y2'!$AG1691="","",'[4]Total Proposed Rate Full Y2'!$AG1691)</f>
        <v>18.45</v>
      </c>
      <c r="J1689" s="130"/>
      <c r="K1689" s="130">
        <f t="shared" si="185"/>
        <v>-0.51000000000000156</v>
      </c>
      <c r="L1689" s="132"/>
      <c r="M1689" s="133">
        <f t="shared" si="186"/>
        <v>-2.6898734177215271E-2</v>
      </c>
      <c r="N1689" s="134"/>
    </row>
    <row r="1690" spans="1:14" s="127" customFormat="1" ht="9.5" x14ac:dyDescent="0.2">
      <c r="A1690" s="124">
        <f t="shared" si="184"/>
        <v>44</v>
      </c>
      <c r="B1690" s="128"/>
      <c r="C1690" s="135" t="s">
        <v>127</v>
      </c>
      <c r="D1690" s="128"/>
      <c r="E1690" s="135" t="s">
        <v>15</v>
      </c>
      <c r="F1690" s="140"/>
      <c r="G1690" s="130">
        <f>IF('[3]Total Proposed Rate Full Y1'!$AG1639="","",'[3]Total Proposed Rate Full Y1'!$AG1639)</f>
        <v>0.61</v>
      </c>
      <c r="H1690" s="130"/>
      <c r="I1690" s="130">
        <f>IF('[4]Total Proposed Rate Full Y2'!$AG1692="","",'[4]Total Proposed Rate Full Y2'!$AG1692)</f>
        <v>0.61</v>
      </c>
      <c r="J1690" s="130"/>
      <c r="K1690" s="130">
        <f t="shared" si="185"/>
        <v>0</v>
      </c>
      <c r="L1690" s="132"/>
      <c r="M1690" s="133">
        <f t="shared" si="186"/>
        <v>0</v>
      </c>
      <c r="N1690" s="134"/>
    </row>
    <row r="1691" spans="1:14" s="127" customFormat="1" ht="9.5" x14ac:dyDescent="0.2">
      <c r="A1691" s="124">
        <f t="shared" si="184"/>
        <v>45</v>
      </c>
      <c r="B1691" s="128"/>
      <c r="C1691" s="135" t="s">
        <v>128</v>
      </c>
      <c r="D1691" s="128"/>
      <c r="E1691" s="135" t="s">
        <v>15</v>
      </c>
      <c r="F1691" s="140"/>
      <c r="G1691" s="130">
        <f>IF('[3]Total Proposed Rate Full Y1'!$AG1640="","",'[3]Total Proposed Rate Full Y1'!$AG1640)</f>
        <v>0.59</v>
      </c>
      <c r="H1691" s="130"/>
      <c r="I1691" s="130">
        <f>IF('[4]Total Proposed Rate Full Y2'!$AG1693="","",'[4]Total Proposed Rate Full Y2'!$AG1693)</f>
        <v>0.59</v>
      </c>
      <c r="J1691" s="130"/>
      <c r="K1691" s="130">
        <f t="shared" si="185"/>
        <v>0</v>
      </c>
      <c r="L1691" s="132"/>
      <c r="M1691" s="133">
        <f t="shared" si="186"/>
        <v>0</v>
      </c>
      <c r="N1691" s="134"/>
    </row>
    <row r="1692" spans="1:14" s="127" customFormat="1" ht="9.5" x14ac:dyDescent="0.2">
      <c r="A1692" s="124">
        <f t="shared" si="184"/>
        <v>46</v>
      </c>
      <c r="B1692" s="128"/>
      <c r="C1692" s="141" t="s">
        <v>129</v>
      </c>
      <c r="D1692" s="128"/>
      <c r="E1692" s="135" t="s">
        <v>15</v>
      </c>
      <c r="F1692" s="140"/>
      <c r="G1692" s="130">
        <f>IF('[3]Total Proposed Rate Full Y1'!$AG1641="","",'[3]Total Proposed Rate Full Y1'!$AG1641)</f>
        <v>0.59</v>
      </c>
      <c r="H1692" s="130"/>
      <c r="I1692" s="130">
        <f>IF('[4]Total Proposed Rate Full Y2'!$AG1694="","",'[4]Total Proposed Rate Full Y2'!$AG1694)</f>
        <v>0.59</v>
      </c>
      <c r="J1692" s="130"/>
      <c r="K1692" s="130">
        <f t="shared" si="185"/>
        <v>0</v>
      </c>
      <c r="L1692" s="132"/>
      <c r="M1692" s="133">
        <f t="shared" si="186"/>
        <v>0</v>
      </c>
      <c r="N1692" s="134"/>
    </row>
    <row r="1693" spans="1:14" s="127" customFormat="1" ht="9.5" x14ac:dyDescent="0.2">
      <c r="A1693" s="124">
        <f t="shared" si="184"/>
        <v>47</v>
      </c>
      <c r="B1693" s="128"/>
      <c r="C1693" s="135" t="s">
        <v>130</v>
      </c>
      <c r="D1693" s="128"/>
      <c r="E1693" s="128"/>
      <c r="F1693" s="140"/>
      <c r="G1693" s="130" t="str">
        <f>IF('[3]Total Proposed Rate Full Y1'!$AG1642="","",'[3]Total Proposed Rate Full Y1'!$AG1642)</f>
        <v/>
      </c>
      <c r="H1693" s="130"/>
      <c r="I1693" s="130" t="str">
        <f>IF('[4]Total Proposed Rate Full Y2'!$AG1695="","",'[4]Total Proposed Rate Full Y2'!$AG1695)</f>
        <v/>
      </c>
      <c r="J1693" s="130"/>
      <c r="K1693" s="130" t="str">
        <f t="shared" si="185"/>
        <v/>
      </c>
      <c r="L1693" s="132"/>
      <c r="M1693" s="133" t="str">
        <f t="shared" si="186"/>
        <v/>
      </c>
      <c r="N1693" s="134"/>
    </row>
    <row r="1694" spans="1:14" s="127" customFormat="1" ht="9.5" x14ac:dyDescent="0.2">
      <c r="A1694" s="124">
        <f t="shared" si="184"/>
        <v>48</v>
      </c>
      <c r="B1694" s="128"/>
      <c r="C1694" s="141" t="s">
        <v>111</v>
      </c>
      <c r="D1694" s="128"/>
      <c r="E1694" s="135" t="s">
        <v>15</v>
      </c>
      <c r="F1694" s="140"/>
      <c r="G1694" s="130">
        <f>IF('[3]Total Proposed Rate Full Y1'!$AG1643="","",'[3]Total Proposed Rate Full Y1'!$AG1643)</f>
        <v>0</v>
      </c>
      <c r="H1694" s="130"/>
      <c r="I1694" s="130">
        <f>IF('[4]Total Proposed Rate Full Y2'!$AG1696="","",'[4]Total Proposed Rate Full Y2'!$AG1696)</f>
        <v>0</v>
      </c>
      <c r="J1694" s="130"/>
      <c r="K1694" s="130">
        <f t="shared" si="185"/>
        <v>0</v>
      </c>
      <c r="L1694" s="132"/>
      <c r="M1694" s="133">
        <f t="shared" si="186"/>
        <v>0</v>
      </c>
      <c r="N1694" s="134"/>
    </row>
    <row r="1695" spans="1:14" s="127" customFormat="1" ht="9.5" x14ac:dyDescent="0.2">
      <c r="A1695" s="124">
        <f t="shared" si="184"/>
        <v>49</v>
      </c>
      <c r="B1695" s="128"/>
      <c r="C1695" s="141" t="s">
        <v>112</v>
      </c>
      <c r="D1695" s="128"/>
      <c r="E1695" s="135" t="s">
        <v>15</v>
      </c>
      <c r="F1695" s="140"/>
      <c r="G1695" s="130">
        <f>IF('[3]Total Proposed Rate Full Y1'!$AG1644="","",'[3]Total Proposed Rate Full Y1'!$AG1644)</f>
        <v>0</v>
      </c>
      <c r="H1695" s="130"/>
      <c r="I1695" s="130">
        <f>IF('[4]Total Proposed Rate Full Y2'!$AG1697="","",'[4]Total Proposed Rate Full Y2'!$AG1697)</f>
        <v>0</v>
      </c>
      <c r="J1695" s="130"/>
      <c r="K1695" s="130">
        <f t="shared" si="185"/>
        <v>0</v>
      </c>
      <c r="L1695" s="132"/>
      <c r="M1695" s="133">
        <f t="shared" si="186"/>
        <v>0</v>
      </c>
      <c r="N1695" s="134"/>
    </row>
    <row r="1696" spans="1:14" s="127" customFormat="1" ht="9.5" x14ac:dyDescent="0.2">
      <c r="A1696" s="124">
        <f t="shared" si="184"/>
        <v>50</v>
      </c>
      <c r="B1696" s="128"/>
      <c r="C1696" s="135" t="s">
        <v>127</v>
      </c>
      <c r="D1696" s="128"/>
      <c r="E1696" s="135" t="s">
        <v>15</v>
      </c>
      <c r="F1696" s="140"/>
      <c r="G1696" s="130">
        <f>IF('[3]Total Proposed Rate Full Y1'!$AG1645="","",'[3]Total Proposed Rate Full Y1'!$AG1645)</f>
        <v>0</v>
      </c>
      <c r="H1696" s="130"/>
      <c r="I1696" s="130">
        <f>IF('[4]Total Proposed Rate Full Y2'!$AG1698="","",'[4]Total Proposed Rate Full Y2'!$AG1698)</f>
        <v>0</v>
      </c>
      <c r="J1696" s="130"/>
      <c r="K1696" s="130">
        <f t="shared" si="185"/>
        <v>0</v>
      </c>
      <c r="L1696" s="132"/>
      <c r="M1696" s="133">
        <f t="shared" si="186"/>
        <v>0</v>
      </c>
      <c r="N1696" s="134"/>
    </row>
    <row r="1697" spans="1:14" s="127" customFormat="1" ht="9.5" x14ac:dyDescent="0.2">
      <c r="A1697" s="124">
        <f t="shared" si="184"/>
        <v>51</v>
      </c>
      <c r="B1697" s="128"/>
      <c r="C1697" s="135" t="s">
        <v>128</v>
      </c>
      <c r="D1697" s="128"/>
      <c r="E1697" s="135" t="s">
        <v>15</v>
      </c>
      <c r="F1697" s="140"/>
      <c r="G1697" s="130">
        <f>IF('[3]Total Proposed Rate Full Y1'!$AG1646="","",'[3]Total Proposed Rate Full Y1'!$AG1646)</f>
        <v>0</v>
      </c>
      <c r="H1697" s="130"/>
      <c r="I1697" s="130">
        <f>IF('[4]Total Proposed Rate Full Y2'!$AG1699="","",'[4]Total Proposed Rate Full Y2'!$AG1699)</f>
        <v>0</v>
      </c>
      <c r="J1697" s="130"/>
      <c r="K1697" s="130">
        <f t="shared" si="185"/>
        <v>0</v>
      </c>
      <c r="L1697" s="132"/>
      <c r="M1697" s="133">
        <f t="shared" si="186"/>
        <v>0</v>
      </c>
      <c r="N1697" s="134"/>
    </row>
    <row r="1698" spans="1:14" s="127" customFormat="1" ht="9.5" x14ac:dyDescent="0.2">
      <c r="A1698" s="124">
        <f t="shared" si="184"/>
        <v>52</v>
      </c>
      <c r="B1698" s="128"/>
      <c r="C1698" s="141" t="s">
        <v>129</v>
      </c>
      <c r="D1698" s="128"/>
      <c r="E1698" s="135" t="s">
        <v>15</v>
      </c>
      <c r="F1698" s="140"/>
      <c r="G1698" s="130">
        <f>IF('[3]Total Proposed Rate Full Y1'!$AG1647="","",'[3]Total Proposed Rate Full Y1'!$AG1647)</f>
        <v>0</v>
      </c>
      <c r="H1698" s="130"/>
      <c r="I1698" s="130">
        <f>IF('[4]Total Proposed Rate Full Y2'!$AG1700="","",'[4]Total Proposed Rate Full Y2'!$AG1700)</f>
        <v>0</v>
      </c>
      <c r="J1698" s="130"/>
      <c r="K1698" s="130">
        <f t="shared" si="185"/>
        <v>0</v>
      </c>
      <c r="L1698" s="132"/>
      <c r="M1698" s="133">
        <f t="shared" si="186"/>
        <v>0</v>
      </c>
      <c r="N1698" s="134"/>
    </row>
    <row r="1699" spans="1:14" s="127" customFormat="1" ht="9.5" x14ac:dyDescent="0.2">
      <c r="A1699" s="124">
        <f t="shared" si="184"/>
        <v>53</v>
      </c>
      <c r="B1699" s="128"/>
      <c r="C1699" s="135" t="s">
        <v>131</v>
      </c>
      <c r="D1699" s="128"/>
      <c r="E1699" s="128"/>
      <c r="F1699" s="140"/>
      <c r="G1699" s="130" t="str">
        <f>IF('[3]Total Proposed Rate Full Y1'!$AG1648="","",'[3]Total Proposed Rate Full Y1'!$AG1648)</f>
        <v/>
      </c>
      <c r="H1699" s="130"/>
      <c r="I1699" s="130" t="str">
        <f>IF('[4]Total Proposed Rate Full Y2'!$AG1701="","",'[4]Total Proposed Rate Full Y2'!$AG1701)</f>
        <v/>
      </c>
      <c r="J1699" s="130"/>
      <c r="K1699" s="130" t="str">
        <f t="shared" si="185"/>
        <v/>
      </c>
      <c r="L1699" s="132"/>
      <c r="M1699" s="133" t="str">
        <f t="shared" si="186"/>
        <v/>
      </c>
      <c r="N1699" s="134"/>
    </row>
    <row r="1700" spans="1:14" s="127" customFormat="1" ht="9.5" x14ac:dyDescent="0.2">
      <c r="A1700" s="124">
        <f t="shared" si="184"/>
        <v>54</v>
      </c>
      <c r="B1700" s="128"/>
      <c r="C1700" s="141" t="s">
        <v>111</v>
      </c>
      <c r="D1700" s="128"/>
      <c r="E1700" s="135" t="s">
        <v>15</v>
      </c>
      <c r="F1700" s="140"/>
      <c r="G1700" s="130">
        <f>IF('[3]Total Proposed Rate Full Y1'!$AG1649="","",'[3]Total Proposed Rate Full Y1'!$AG1649)</f>
        <v>0</v>
      </c>
      <c r="H1700" s="130"/>
      <c r="I1700" s="130">
        <f>IF('[4]Total Proposed Rate Full Y2'!$AG1702="","",'[4]Total Proposed Rate Full Y2'!$AG1702)</f>
        <v>0</v>
      </c>
      <c r="J1700" s="130"/>
      <c r="K1700" s="130">
        <f t="shared" si="185"/>
        <v>0</v>
      </c>
      <c r="L1700" s="132"/>
      <c r="M1700" s="133">
        <f t="shared" si="186"/>
        <v>0</v>
      </c>
      <c r="N1700" s="134"/>
    </row>
    <row r="1701" spans="1:14" s="127" customFormat="1" ht="9.5" x14ac:dyDescent="0.2">
      <c r="A1701" s="124">
        <f t="shared" si="184"/>
        <v>55</v>
      </c>
      <c r="B1701" s="128"/>
      <c r="C1701" s="141" t="s">
        <v>112</v>
      </c>
      <c r="D1701" s="128"/>
      <c r="E1701" s="135" t="s">
        <v>15</v>
      </c>
      <c r="F1701" s="140"/>
      <c r="G1701" s="130">
        <f>IF('[3]Total Proposed Rate Full Y1'!$AG1650="","",'[3]Total Proposed Rate Full Y1'!$AG1650)</f>
        <v>0</v>
      </c>
      <c r="H1701" s="130"/>
      <c r="I1701" s="130">
        <f>IF('[4]Total Proposed Rate Full Y2'!$AG1703="","",'[4]Total Proposed Rate Full Y2'!$AG1703)</f>
        <v>0</v>
      </c>
      <c r="J1701" s="130"/>
      <c r="K1701" s="130">
        <f t="shared" si="185"/>
        <v>0</v>
      </c>
      <c r="L1701" s="132"/>
      <c r="M1701" s="133">
        <f t="shared" si="186"/>
        <v>0</v>
      </c>
      <c r="N1701" s="134"/>
    </row>
    <row r="1702" spans="1:14" s="127" customFormat="1" ht="9.5" x14ac:dyDescent="0.2">
      <c r="A1702" s="124">
        <f t="shared" si="184"/>
        <v>56</v>
      </c>
      <c r="B1702" s="128"/>
      <c r="C1702" s="135" t="s">
        <v>127</v>
      </c>
      <c r="D1702" s="128"/>
      <c r="E1702" s="135" t="s">
        <v>15</v>
      </c>
      <c r="F1702" s="140"/>
      <c r="G1702" s="130">
        <f>IF('[3]Total Proposed Rate Full Y1'!$AG1651="","",'[3]Total Proposed Rate Full Y1'!$AG1651)</f>
        <v>0</v>
      </c>
      <c r="H1702" s="130"/>
      <c r="I1702" s="130">
        <f>IF('[4]Total Proposed Rate Full Y2'!$AG1704="","",'[4]Total Proposed Rate Full Y2'!$AG1704)</f>
        <v>0</v>
      </c>
      <c r="J1702" s="130"/>
      <c r="K1702" s="130">
        <f t="shared" si="185"/>
        <v>0</v>
      </c>
      <c r="L1702" s="132"/>
      <c r="M1702" s="133">
        <f t="shared" si="186"/>
        <v>0</v>
      </c>
      <c r="N1702" s="134"/>
    </row>
    <row r="1703" spans="1:14" s="127" customFormat="1" ht="9.5" x14ac:dyDescent="0.2">
      <c r="A1703" s="124">
        <f t="shared" si="184"/>
        <v>57</v>
      </c>
      <c r="B1703" s="128"/>
      <c r="C1703" s="135" t="s">
        <v>128</v>
      </c>
      <c r="D1703" s="128"/>
      <c r="E1703" s="135" t="s">
        <v>15</v>
      </c>
      <c r="F1703" s="140"/>
      <c r="G1703" s="130">
        <f>IF('[3]Total Proposed Rate Full Y1'!$AG1652="","",'[3]Total Proposed Rate Full Y1'!$AG1652)</f>
        <v>0</v>
      </c>
      <c r="H1703" s="130"/>
      <c r="I1703" s="130">
        <f>IF('[4]Total Proposed Rate Full Y2'!$AG1705="","",'[4]Total Proposed Rate Full Y2'!$AG1705)</f>
        <v>0</v>
      </c>
      <c r="J1703" s="130"/>
      <c r="K1703" s="130">
        <f t="shared" si="185"/>
        <v>0</v>
      </c>
      <c r="L1703" s="132"/>
      <c r="M1703" s="133">
        <f t="shared" si="186"/>
        <v>0</v>
      </c>
      <c r="N1703" s="134"/>
    </row>
    <row r="1704" spans="1:14" s="127" customFormat="1" ht="9.5" x14ac:dyDescent="0.2">
      <c r="A1704" s="124">
        <f t="shared" si="184"/>
        <v>58</v>
      </c>
      <c r="B1704" s="128"/>
      <c r="C1704" s="141" t="s">
        <v>129</v>
      </c>
      <c r="D1704" s="128"/>
      <c r="E1704" s="135" t="s">
        <v>15</v>
      </c>
      <c r="F1704" s="140"/>
      <c r="G1704" s="130">
        <f>IF('[3]Total Proposed Rate Full Y1'!$AG1653="","",'[3]Total Proposed Rate Full Y1'!$AG1653)</f>
        <v>0</v>
      </c>
      <c r="H1704" s="130"/>
      <c r="I1704" s="130">
        <f>IF('[4]Total Proposed Rate Full Y2'!$AG1706="","",'[4]Total Proposed Rate Full Y2'!$AG1706)</f>
        <v>0</v>
      </c>
      <c r="J1704" s="130"/>
      <c r="K1704" s="130"/>
      <c r="L1704" s="132"/>
      <c r="M1704" s="133"/>
      <c r="N1704" s="134"/>
    </row>
    <row r="1705" spans="1:14" s="127" customFormat="1" ht="9.5" x14ac:dyDescent="0.2">
      <c r="A1705" s="124">
        <f t="shared" si="184"/>
        <v>59</v>
      </c>
      <c r="B1705" s="128"/>
      <c r="C1705" s="135" t="s">
        <v>246</v>
      </c>
      <c r="D1705" s="128"/>
      <c r="E1705" s="128"/>
      <c r="F1705" s="140"/>
      <c r="G1705" s="130" t="str">
        <f>IF('[3]Total Proposed Rate Full Y1'!$AG1654="","",'[3]Total Proposed Rate Full Y1'!$AG1654)</f>
        <v/>
      </c>
      <c r="H1705" s="130"/>
      <c r="I1705" s="130" t="str">
        <f>IF('[4]Total Proposed Rate Full Y2'!$AG1707="","",'[4]Total Proposed Rate Full Y2'!$AG1707)</f>
        <v/>
      </c>
      <c r="J1705" s="130"/>
      <c r="K1705" s="130" t="str">
        <f t="shared" ref="K1705" si="187">IF(I1705="","",+I1705-G1705)</f>
        <v/>
      </c>
      <c r="L1705" s="132"/>
      <c r="M1705" s="133" t="str">
        <f t="shared" ref="M1705" si="188">IF(K1705="","",+IFERROR(K1705/G1705,0))</f>
        <v/>
      </c>
      <c r="N1705" s="134"/>
    </row>
    <row r="1706" spans="1:14" s="127" customFormat="1" ht="9.5" x14ac:dyDescent="0.2">
      <c r="A1706" s="124">
        <f t="shared" si="184"/>
        <v>60</v>
      </c>
      <c r="B1706" s="128"/>
      <c r="C1706" s="141" t="s">
        <v>111</v>
      </c>
      <c r="D1706" s="128"/>
      <c r="E1706" s="135" t="s">
        <v>15</v>
      </c>
      <c r="F1706" s="140"/>
      <c r="G1706" s="130">
        <f>IF('[3]Total Proposed Rate Full Y1'!$AG1655="","",'[3]Total Proposed Rate Full Y1'!$AG1655)</f>
        <v>0</v>
      </c>
      <c r="H1706" s="130"/>
      <c r="I1706" s="130">
        <f>IF('[4]Total Proposed Rate Full Y2'!$AG1708="","",'[4]Total Proposed Rate Full Y2'!$AG1708)</f>
        <v>0</v>
      </c>
      <c r="J1706" s="130"/>
      <c r="K1706" s="130">
        <f t="shared" si="185"/>
        <v>0</v>
      </c>
      <c r="L1706" s="132"/>
      <c r="M1706" s="133">
        <f t="shared" si="186"/>
        <v>0</v>
      </c>
      <c r="N1706" s="134"/>
    </row>
    <row r="1707" spans="1:14" s="127" customFormat="1" ht="9.5" x14ac:dyDescent="0.2">
      <c r="A1707" s="124">
        <f t="shared" si="184"/>
        <v>61</v>
      </c>
      <c r="B1707" s="128"/>
      <c r="C1707" s="141" t="s">
        <v>112</v>
      </c>
      <c r="D1707" s="128"/>
      <c r="E1707" s="135" t="s">
        <v>15</v>
      </c>
      <c r="F1707" s="140"/>
      <c r="G1707" s="130">
        <f>IF('[3]Total Proposed Rate Full Y1'!$AG1656="","",'[3]Total Proposed Rate Full Y1'!$AG1656)</f>
        <v>0</v>
      </c>
      <c r="H1707" s="130"/>
      <c r="I1707" s="130">
        <f>IF('[4]Total Proposed Rate Full Y2'!$AG1709="","",'[4]Total Proposed Rate Full Y2'!$AG1709)</f>
        <v>0</v>
      </c>
      <c r="J1707" s="130"/>
      <c r="K1707" s="130">
        <f t="shared" si="185"/>
        <v>0</v>
      </c>
      <c r="L1707" s="132"/>
      <c r="M1707" s="133">
        <f t="shared" si="186"/>
        <v>0</v>
      </c>
      <c r="N1707" s="134"/>
    </row>
    <row r="1708" spans="1:14" s="127" customFormat="1" ht="9.5" x14ac:dyDescent="0.2">
      <c r="A1708" s="124">
        <f t="shared" si="184"/>
        <v>62</v>
      </c>
      <c r="B1708" s="128"/>
      <c r="C1708" s="135" t="s">
        <v>127</v>
      </c>
      <c r="D1708" s="128"/>
      <c r="E1708" s="135" t="s">
        <v>15</v>
      </c>
      <c r="F1708" s="140"/>
      <c r="G1708" s="130">
        <f>IF('[3]Total Proposed Rate Full Y1'!$AG1657="","",'[3]Total Proposed Rate Full Y1'!$AG1657)</f>
        <v>0</v>
      </c>
      <c r="H1708" s="130"/>
      <c r="I1708" s="130">
        <f>IF('[4]Total Proposed Rate Full Y2'!$AG1710="","",'[4]Total Proposed Rate Full Y2'!$AG1710)</f>
        <v>0</v>
      </c>
      <c r="J1708" s="130"/>
      <c r="K1708" s="130">
        <f t="shared" si="185"/>
        <v>0</v>
      </c>
      <c r="L1708" s="132"/>
      <c r="M1708" s="133">
        <f t="shared" si="186"/>
        <v>0</v>
      </c>
      <c r="N1708" s="134"/>
    </row>
    <row r="1709" spans="1:14" s="127" customFormat="1" ht="9.5" x14ac:dyDescent="0.2">
      <c r="A1709" s="124">
        <f t="shared" si="184"/>
        <v>63</v>
      </c>
      <c r="B1709" s="128"/>
      <c r="C1709" s="135" t="s">
        <v>128</v>
      </c>
      <c r="D1709" s="128"/>
      <c r="E1709" s="135" t="s">
        <v>15</v>
      </c>
      <c r="F1709" s="140"/>
      <c r="G1709" s="130">
        <f>IF('[3]Total Proposed Rate Full Y1'!$AG1658="","",'[3]Total Proposed Rate Full Y1'!$AG1658)</f>
        <v>0</v>
      </c>
      <c r="H1709" s="130"/>
      <c r="I1709" s="130">
        <f>IF('[4]Total Proposed Rate Full Y2'!$AG1711="","",'[4]Total Proposed Rate Full Y2'!$AG1711)</f>
        <v>0</v>
      </c>
      <c r="J1709" s="130"/>
      <c r="K1709" s="130">
        <f t="shared" si="185"/>
        <v>0</v>
      </c>
      <c r="L1709" s="132"/>
      <c r="M1709" s="133">
        <f t="shared" si="186"/>
        <v>0</v>
      </c>
      <c r="N1709" s="134"/>
    </row>
    <row r="1710" spans="1:14" s="127" customFormat="1" ht="9.5" x14ac:dyDescent="0.2">
      <c r="A1710" s="124">
        <f t="shared" si="184"/>
        <v>64</v>
      </c>
      <c r="B1710" s="128"/>
      <c r="C1710" s="141" t="s">
        <v>129</v>
      </c>
      <c r="D1710" s="128"/>
      <c r="E1710" s="135" t="s">
        <v>15</v>
      </c>
      <c r="F1710" s="140"/>
      <c r="G1710" s="130">
        <f>IF('[3]Total Proposed Rate Full Y1'!$AG1659="","",'[3]Total Proposed Rate Full Y1'!$AG1659)</f>
        <v>0</v>
      </c>
      <c r="H1710" s="130"/>
      <c r="I1710" s="130">
        <f>IF('[4]Total Proposed Rate Full Y2'!$AG1712="","",'[4]Total Proposed Rate Full Y2'!$AG1712)</f>
        <v>0</v>
      </c>
      <c r="J1710" s="130"/>
      <c r="K1710" s="130">
        <f t="shared" si="185"/>
        <v>0</v>
      </c>
      <c r="L1710" s="132"/>
      <c r="M1710" s="133">
        <f t="shared" si="186"/>
        <v>0</v>
      </c>
      <c r="N1710" s="134"/>
    </row>
    <row r="1711" spans="1:14" s="127" customFormat="1" ht="9.5" x14ac:dyDescent="0.2">
      <c r="A1711" s="124">
        <f t="shared" si="184"/>
        <v>65</v>
      </c>
      <c r="B1711" s="128"/>
      <c r="C1711" s="135" t="s">
        <v>247</v>
      </c>
      <c r="D1711" s="128"/>
      <c r="E1711" s="128"/>
      <c r="F1711" s="140"/>
      <c r="G1711" s="130" t="str">
        <f>IF('[3]Total Proposed Rate Full Y1'!$AG1660="","",'[3]Total Proposed Rate Full Y1'!$AG1660)</f>
        <v/>
      </c>
      <c r="H1711" s="130"/>
      <c r="I1711" s="130" t="str">
        <f>IF('[4]Total Proposed Rate Full Y2'!$AG1713="","",'[4]Total Proposed Rate Full Y2'!$AG1713)</f>
        <v/>
      </c>
      <c r="J1711" s="130"/>
      <c r="K1711" s="130" t="str">
        <f t="shared" si="185"/>
        <v/>
      </c>
      <c r="L1711" s="132"/>
      <c r="M1711" s="133" t="str">
        <f t="shared" si="186"/>
        <v/>
      </c>
      <c r="N1711" s="134"/>
    </row>
    <row r="1712" spans="1:14" s="127" customFormat="1" ht="9.5" x14ac:dyDescent="0.2">
      <c r="A1712" s="124">
        <f t="shared" si="184"/>
        <v>66</v>
      </c>
      <c r="B1712" s="128"/>
      <c r="C1712" s="141" t="s">
        <v>111</v>
      </c>
      <c r="D1712" s="128"/>
      <c r="E1712" s="135" t="s">
        <v>15</v>
      </c>
      <c r="F1712" s="140"/>
      <c r="G1712" s="130">
        <f>IF('[3]Total Proposed Rate Full Y1'!$AG1661="","",'[3]Total Proposed Rate Full Y1'!$AG1661)</f>
        <v>0</v>
      </c>
      <c r="H1712" s="130"/>
      <c r="I1712" s="130">
        <f>IF('[4]Total Proposed Rate Full Y2'!$AG1714="","",'[4]Total Proposed Rate Full Y2'!$AG1714)</f>
        <v>0</v>
      </c>
      <c r="J1712" s="130"/>
      <c r="K1712" s="130">
        <f t="shared" si="185"/>
        <v>0</v>
      </c>
      <c r="L1712" s="132"/>
      <c r="M1712" s="133">
        <f t="shared" si="186"/>
        <v>0</v>
      </c>
      <c r="N1712" s="134"/>
    </row>
    <row r="1713" spans="1:14" s="127" customFormat="1" ht="9.5" x14ac:dyDescent="0.2">
      <c r="A1713" s="124">
        <f t="shared" ref="A1713:A1716" si="189">+A1712+1</f>
        <v>67</v>
      </c>
      <c r="B1713" s="128"/>
      <c r="C1713" s="141" t="s">
        <v>112</v>
      </c>
      <c r="D1713" s="128"/>
      <c r="E1713" s="135" t="s">
        <v>15</v>
      </c>
      <c r="F1713" s="140"/>
      <c r="G1713" s="130">
        <f>IF('[3]Total Proposed Rate Full Y1'!$AG1662="","",'[3]Total Proposed Rate Full Y1'!$AG1662)</f>
        <v>0</v>
      </c>
      <c r="H1713" s="130"/>
      <c r="I1713" s="130">
        <f>IF('[4]Total Proposed Rate Full Y2'!$AG1715="","",'[4]Total Proposed Rate Full Y2'!$AG1715)</f>
        <v>0</v>
      </c>
      <c r="J1713" s="130"/>
      <c r="K1713" s="130">
        <f t="shared" si="185"/>
        <v>0</v>
      </c>
      <c r="L1713" s="132"/>
      <c r="M1713" s="133">
        <f t="shared" si="186"/>
        <v>0</v>
      </c>
      <c r="N1713" s="134"/>
    </row>
    <row r="1714" spans="1:14" s="127" customFormat="1" ht="9.5" x14ac:dyDescent="0.2">
      <c r="A1714" s="124">
        <f t="shared" si="189"/>
        <v>68</v>
      </c>
      <c r="B1714" s="128"/>
      <c r="C1714" s="135" t="s">
        <v>127</v>
      </c>
      <c r="D1714" s="128"/>
      <c r="E1714" s="135" t="s">
        <v>15</v>
      </c>
      <c r="F1714" s="140"/>
      <c r="G1714" s="130">
        <f>IF('[3]Total Proposed Rate Full Y1'!$AG1663="","",'[3]Total Proposed Rate Full Y1'!$AG1663)</f>
        <v>0</v>
      </c>
      <c r="H1714" s="130"/>
      <c r="I1714" s="130">
        <f>IF('[4]Total Proposed Rate Full Y2'!$AG1716="","",'[4]Total Proposed Rate Full Y2'!$AG1716)</f>
        <v>0</v>
      </c>
      <c r="J1714" s="130"/>
      <c r="K1714" s="130">
        <f t="shared" si="185"/>
        <v>0</v>
      </c>
      <c r="L1714" s="132"/>
      <c r="M1714" s="133">
        <f t="shared" si="186"/>
        <v>0</v>
      </c>
      <c r="N1714" s="134"/>
    </row>
    <row r="1715" spans="1:14" s="127" customFormat="1" ht="9.5" x14ac:dyDescent="0.2">
      <c r="A1715" s="124">
        <f t="shared" si="189"/>
        <v>69</v>
      </c>
      <c r="B1715" s="128"/>
      <c r="C1715" s="135" t="s">
        <v>128</v>
      </c>
      <c r="D1715" s="128"/>
      <c r="E1715" s="135" t="s">
        <v>15</v>
      </c>
      <c r="F1715" s="140"/>
      <c r="G1715" s="130">
        <f>IF('[3]Total Proposed Rate Full Y1'!$AG1664="","",'[3]Total Proposed Rate Full Y1'!$AG1664)</f>
        <v>0</v>
      </c>
      <c r="H1715" s="130"/>
      <c r="I1715" s="130">
        <f>IF('[4]Total Proposed Rate Full Y2'!$AG1717="","",'[4]Total Proposed Rate Full Y2'!$AG1717)</f>
        <v>0</v>
      </c>
      <c r="J1715" s="130"/>
      <c r="K1715" s="130">
        <f t="shared" si="185"/>
        <v>0</v>
      </c>
      <c r="L1715" s="132"/>
      <c r="M1715" s="133">
        <f t="shared" si="186"/>
        <v>0</v>
      </c>
      <c r="N1715" s="134"/>
    </row>
    <row r="1716" spans="1:14" s="127" customFormat="1" x14ac:dyDescent="0.25">
      <c r="A1716" s="124">
        <f t="shared" si="189"/>
        <v>70</v>
      </c>
      <c r="B1716" s="125"/>
      <c r="C1716" s="141" t="s">
        <v>129</v>
      </c>
      <c r="D1716" s="128"/>
      <c r="E1716" s="135" t="s">
        <v>15</v>
      </c>
      <c r="F1716" s="140"/>
      <c r="G1716" s="130">
        <f>IF('[3]Total Proposed Rate Full Y1'!$AG1665="","",'[3]Total Proposed Rate Full Y1'!$AG1665)</f>
        <v>0</v>
      </c>
      <c r="H1716" s="130"/>
      <c r="I1716" s="130">
        <f>IF('[4]Total Proposed Rate Full Y2'!$AG1718="","",'[4]Total Proposed Rate Full Y2'!$AG1718)</f>
        <v>0</v>
      </c>
      <c r="J1716" s="130"/>
      <c r="K1716" s="130">
        <f t="shared" si="185"/>
        <v>0</v>
      </c>
      <c r="L1716" s="132"/>
      <c r="M1716" s="133">
        <f t="shared" si="186"/>
        <v>0</v>
      </c>
      <c r="N1716" s="134"/>
    </row>
    <row r="1717" spans="1:14" s="110" customFormat="1" x14ac:dyDescent="0.2">
      <c r="G1717" s="130" t="str">
        <f>IF('[3]Total Proposed Rate Full Y1'!$AG1666="","",'[3]Total Proposed Rate Full Y1'!$AG1666)</f>
        <v/>
      </c>
      <c r="I1717" s="130" t="str">
        <f>IF('[4]Total Proposed Rate Full Y2'!$AG1719="","",'[4]Total Proposed Rate Full Y2'!$AG1719)</f>
        <v/>
      </c>
      <c r="N1717" s="117"/>
    </row>
    <row r="1718" spans="1:14" s="110" customFormat="1" ht="10.5" x14ac:dyDescent="0.25">
      <c r="A1718" s="108">
        <f>A1724+1</f>
        <v>77</v>
      </c>
      <c r="B1718" s="111"/>
      <c r="C1718" s="109" t="s">
        <v>132</v>
      </c>
      <c r="E1718" s="118"/>
      <c r="F1718" s="121"/>
      <c r="G1718" s="130" t="str">
        <f>IF('[3]Total Proposed Rate Full Y1'!$AG1667="","",'[3]Total Proposed Rate Full Y1'!$AG1667)</f>
        <v/>
      </c>
      <c r="H1718" s="114"/>
      <c r="I1718" s="130"/>
      <c r="J1718" s="114"/>
      <c r="K1718" s="114" t="str">
        <f t="shared" si="185"/>
        <v/>
      </c>
      <c r="L1718" s="115"/>
      <c r="M1718" s="116" t="str">
        <f t="shared" si="186"/>
        <v/>
      </c>
      <c r="N1718" s="117"/>
    </row>
    <row r="1719" spans="1:14" s="110" customFormat="1" x14ac:dyDescent="0.2">
      <c r="A1719" s="108">
        <f>+A1716+1</f>
        <v>71</v>
      </c>
      <c r="B1719" s="111"/>
      <c r="C1719" s="118" t="s">
        <v>227</v>
      </c>
      <c r="D1719" s="111"/>
      <c r="E1719" s="111"/>
      <c r="F1719" s="119"/>
      <c r="G1719" s="130" t="str">
        <f>IF('[3]Total Proposed Rate Full Y1'!$AG1668="","",'[3]Total Proposed Rate Full Y1'!$AG1668)</f>
        <v/>
      </c>
      <c r="H1719" s="113"/>
      <c r="I1719" s="130" t="str">
        <f>IF('[4]Total Proposed Rate Full Y2'!$AG1719="","",'[4]Total Proposed Rate Full Y2'!$AG1719)</f>
        <v/>
      </c>
      <c r="J1719" s="113"/>
      <c r="K1719" s="113" t="str">
        <f>IF(I1719="","",+I1719-G1719)</f>
        <v/>
      </c>
      <c r="L1719" s="119"/>
      <c r="M1719" s="116" t="str">
        <f>IF(K1719="","",+IFERROR(K1719/G1719,0))</f>
        <v/>
      </c>
      <c r="N1719" s="117"/>
    </row>
    <row r="1720" spans="1:14" s="110" customFormat="1" x14ac:dyDescent="0.2">
      <c r="A1720" s="108">
        <f>+A1719+1</f>
        <v>72</v>
      </c>
      <c r="B1720" s="111"/>
      <c r="C1720" s="120" t="s">
        <v>111</v>
      </c>
      <c r="D1720" s="111"/>
      <c r="E1720" s="118" t="s">
        <v>110</v>
      </c>
      <c r="F1720" s="119"/>
      <c r="G1720" s="130">
        <f>IF('[3]Total Proposed Rate Full Y1'!$AG1669="","",'[3]Total Proposed Rate Full Y1'!$AG1669)</f>
        <v>0.25</v>
      </c>
      <c r="H1720" s="113"/>
      <c r="I1720" s="130">
        <f>IF('[4]Total Proposed Rate Full Y2'!$AG1720="","",'[4]Total Proposed Rate Full Y2'!$AG1720)</f>
        <v>0.25</v>
      </c>
      <c r="J1720" s="113"/>
      <c r="K1720" s="113">
        <f>IF(I1720="","",+I1720-G1720)</f>
        <v>0</v>
      </c>
      <c r="L1720" s="115"/>
      <c r="M1720" s="116">
        <f>IF(K1720="","",+IFERROR(K1720/G1720,0))</f>
        <v>0</v>
      </c>
      <c r="N1720" s="117"/>
    </row>
    <row r="1721" spans="1:14" s="110" customFormat="1" x14ac:dyDescent="0.2">
      <c r="A1721" s="108">
        <f>+A1720+1</f>
        <v>73</v>
      </c>
      <c r="B1721" s="111"/>
      <c r="C1721" s="120" t="s">
        <v>112</v>
      </c>
      <c r="D1721" s="111"/>
      <c r="E1721" s="118" t="s">
        <v>110</v>
      </c>
      <c r="F1721" s="119"/>
      <c r="G1721" s="130">
        <f>IF('[3]Total Proposed Rate Full Y1'!$AG1670="","",'[3]Total Proposed Rate Full Y1'!$AG1670)</f>
        <v>0.25</v>
      </c>
      <c r="H1721" s="113"/>
      <c r="I1721" s="130">
        <f>IF('[4]Total Proposed Rate Full Y2'!$AG1721="","",'[4]Total Proposed Rate Full Y2'!$AG1721)</f>
        <v>0.25</v>
      </c>
      <c r="J1721" s="113"/>
      <c r="K1721" s="113">
        <f>IF(I1721="","",+I1721-G1721)</f>
        <v>0</v>
      </c>
      <c r="L1721" s="115"/>
      <c r="M1721" s="116">
        <f>IF(K1721="","",+IFERROR(K1721/G1721,0))</f>
        <v>0</v>
      </c>
      <c r="N1721" s="117"/>
    </row>
    <row r="1722" spans="1:14" s="110" customFormat="1" x14ac:dyDescent="0.2">
      <c r="A1722" s="108">
        <f>+A1721+1</f>
        <v>74</v>
      </c>
      <c r="B1722" s="111"/>
      <c r="C1722" s="118" t="s">
        <v>127</v>
      </c>
      <c r="D1722" s="111"/>
      <c r="E1722" s="118" t="s">
        <v>110</v>
      </c>
      <c r="F1722" s="119"/>
      <c r="G1722" s="130">
        <f>IF('[3]Total Proposed Rate Full Y1'!$AG1671="","",'[3]Total Proposed Rate Full Y1'!$AG1671)</f>
        <v>0.25</v>
      </c>
      <c r="H1722" s="113"/>
      <c r="I1722" s="130">
        <f>IF('[4]Total Proposed Rate Full Y2'!$AG1722="","",'[4]Total Proposed Rate Full Y2'!$AG1722)</f>
        <v>0.25</v>
      </c>
      <c r="J1722" s="113"/>
      <c r="K1722" s="113">
        <f>IF(I1722="","",+I1722-G1722)</f>
        <v>0</v>
      </c>
      <c r="L1722" s="115"/>
      <c r="M1722" s="116">
        <f>IF(K1722="","",+IFERROR(K1722/G1722,0))</f>
        <v>0</v>
      </c>
      <c r="N1722" s="117"/>
    </row>
    <row r="1723" spans="1:14" s="110" customFormat="1" x14ac:dyDescent="0.2">
      <c r="A1723" s="108">
        <f>A1722+1</f>
        <v>75</v>
      </c>
      <c r="B1723" s="111"/>
      <c r="C1723" s="118" t="s">
        <v>128</v>
      </c>
      <c r="D1723" s="111"/>
      <c r="E1723" s="118" t="s">
        <v>110</v>
      </c>
      <c r="F1723" s="119"/>
      <c r="G1723" s="130">
        <f>IF('[3]Total Proposed Rate Full Y1'!$AG1672="","",'[3]Total Proposed Rate Full Y1'!$AG1672)</f>
        <v>0.25</v>
      </c>
      <c r="H1723" s="113"/>
      <c r="I1723" s="130">
        <f>IF('[4]Total Proposed Rate Full Y2'!$AG1723="","",'[4]Total Proposed Rate Full Y2'!$AG1723)</f>
        <v>0.25</v>
      </c>
      <c r="J1723" s="113"/>
      <c r="K1723" s="113">
        <f>IF(I1723="","",+I1723-G1723)</f>
        <v>0</v>
      </c>
      <c r="L1723" s="115"/>
      <c r="M1723" s="116">
        <f>IF(K1723="","",+IFERROR(K1723/G1723,0))</f>
        <v>0</v>
      </c>
      <c r="N1723" s="117"/>
    </row>
    <row r="1724" spans="1:14" s="110" customFormat="1" x14ac:dyDescent="0.2">
      <c r="A1724" s="108">
        <f>A1723+1</f>
        <v>76</v>
      </c>
      <c r="B1724" s="111"/>
      <c r="C1724" s="120" t="s">
        <v>129</v>
      </c>
      <c r="D1724" s="111"/>
      <c r="E1724" s="118" t="s">
        <v>110</v>
      </c>
      <c r="F1724" s="119"/>
      <c r="G1724" s="130">
        <f>IF('[3]Total Proposed Rate Full Y1'!$AG1673="","",'[3]Total Proposed Rate Full Y1'!$AG1673)</f>
        <v>0</v>
      </c>
      <c r="H1724" s="113"/>
      <c r="I1724" s="130">
        <f>IF('[4]Total Proposed Rate Full Y2'!$AG1724="","",'[4]Total Proposed Rate Full Y2'!$AG1724)</f>
        <v>0</v>
      </c>
      <c r="J1724" s="113"/>
      <c r="K1724" s="113">
        <f>IF(I1724="","",+I1724-G1724)</f>
        <v>0</v>
      </c>
      <c r="L1724" s="115"/>
      <c r="M1724" s="116">
        <f>IF(K1724="","",+IFERROR(K1724/G1724,0))</f>
        <v>0</v>
      </c>
      <c r="N1724" s="117"/>
    </row>
    <row r="1725" spans="1:14" s="110" customFormat="1" x14ac:dyDescent="0.2">
      <c r="A1725" s="108">
        <f>A1718+1</f>
        <v>78</v>
      </c>
      <c r="B1725" s="111"/>
      <c r="C1725" s="118" t="s">
        <v>261</v>
      </c>
      <c r="D1725" s="111"/>
      <c r="E1725" s="111"/>
      <c r="F1725" s="122"/>
      <c r="G1725" s="130" t="str">
        <f>IF('[3]Total Proposed Rate Full Y1'!$AG1674="","",'[3]Total Proposed Rate Full Y1'!$AG1674)</f>
        <v/>
      </c>
      <c r="H1725" s="114"/>
      <c r="I1725" s="130" t="str">
        <f>IF('[4]Total Proposed Rate Full Y2'!$AG1727="","",'[4]Total Proposed Rate Full Y2'!$AG1727)</f>
        <v/>
      </c>
      <c r="J1725" s="114"/>
      <c r="K1725" s="114" t="str">
        <f t="shared" si="185"/>
        <v/>
      </c>
      <c r="L1725" s="122"/>
      <c r="M1725" s="116" t="str">
        <f t="shared" si="186"/>
        <v/>
      </c>
      <c r="N1725" s="117"/>
    </row>
    <row r="1726" spans="1:14" s="110" customFormat="1" x14ac:dyDescent="0.2">
      <c r="A1726" s="108">
        <f t="shared" ref="A1726:A1760" si="190">A1725+1</f>
        <v>79</v>
      </c>
      <c r="B1726" s="111"/>
      <c r="C1726" s="120" t="s">
        <v>111</v>
      </c>
      <c r="D1726" s="111"/>
      <c r="E1726" s="118" t="s">
        <v>21</v>
      </c>
      <c r="F1726" s="122"/>
      <c r="G1726" s="114">
        <f>IF('[3]Total Proposed Rate Full Y1'!$AG1675="","",'[3]Total Proposed Rate Full Y1'!$AG1675)</f>
        <v>0.15345</v>
      </c>
      <c r="H1726" s="114"/>
      <c r="I1726" s="114">
        <f>IF('[4]Total Proposed Rate Full Y2'!$AG1728="","",'[4]Total Proposed Rate Full Y2'!$AG1728)</f>
        <v>0.15343000000000001</v>
      </c>
      <c r="J1726" s="114"/>
      <c r="K1726" s="114">
        <f t="shared" si="185"/>
        <v>-1.9999999999992246E-5</v>
      </c>
      <c r="L1726" s="115"/>
      <c r="M1726" s="116">
        <f t="shared" si="186"/>
        <v>-1.3033561420653142E-4</v>
      </c>
      <c r="N1726" s="117"/>
    </row>
    <row r="1727" spans="1:14" s="110" customFormat="1" x14ac:dyDescent="0.2">
      <c r="A1727" s="108">
        <f t="shared" si="190"/>
        <v>80</v>
      </c>
      <c r="B1727" s="111"/>
      <c r="C1727" s="120" t="s">
        <v>112</v>
      </c>
      <c r="D1727" s="111"/>
      <c r="E1727" s="118" t="s">
        <v>21</v>
      </c>
      <c r="F1727" s="122"/>
      <c r="G1727" s="114">
        <f>IF('[3]Total Proposed Rate Full Y1'!$AG1676="","",'[3]Total Proposed Rate Full Y1'!$AG1676)</f>
        <v>0.15276999999999999</v>
      </c>
      <c r="H1727" s="114"/>
      <c r="I1727" s="114">
        <f>IF('[4]Total Proposed Rate Full Y2'!$AG1729="","",'[4]Total Proposed Rate Full Y2'!$AG1729)</f>
        <v>0.15275</v>
      </c>
      <c r="J1727" s="114"/>
      <c r="K1727" s="114">
        <f t="shared" si="185"/>
        <v>-1.9999999999992246E-5</v>
      </c>
      <c r="L1727" s="115"/>
      <c r="M1727" s="116">
        <f t="shared" si="186"/>
        <v>-1.309157557111491E-4</v>
      </c>
      <c r="N1727" s="117"/>
    </row>
    <row r="1728" spans="1:14" s="110" customFormat="1" x14ac:dyDescent="0.2">
      <c r="A1728" s="108">
        <f t="shared" si="190"/>
        <v>81</v>
      </c>
      <c r="B1728" s="111"/>
      <c r="C1728" s="118" t="s">
        <v>127</v>
      </c>
      <c r="D1728" s="111"/>
      <c r="E1728" s="118" t="s">
        <v>21</v>
      </c>
      <c r="F1728" s="122"/>
      <c r="G1728" s="114">
        <f>IF('[3]Total Proposed Rate Full Y1'!$AG1677="","",'[3]Total Proposed Rate Full Y1'!$AG1677)</f>
        <v>0.15195</v>
      </c>
      <c r="H1728" s="114"/>
      <c r="I1728" s="114">
        <f>IF('[4]Total Proposed Rate Full Y2'!$AG1730="","",'[4]Total Proposed Rate Full Y2'!$AG1730)</f>
        <v>0.15193000000000001</v>
      </c>
      <c r="J1728" s="114"/>
      <c r="K1728" s="114">
        <f t="shared" si="185"/>
        <v>-1.9999999999992246E-5</v>
      </c>
      <c r="L1728" s="115"/>
      <c r="M1728" s="116">
        <f t="shared" si="186"/>
        <v>-1.3162224415921189E-4</v>
      </c>
      <c r="N1728" s="117"/>
    </row>
    <row r="1729" spans="1:14" s="110" customFormat="1" x14ac:dyDescent="0.2">
      <c r="A1729" s="108">
        <f t="shared" si="190"/>
        <v>82</v>
      </c>
      <c r="B1729" s="111"/>
      <c r="C1729" s="118" t="s">
        <v>128</v>
      </c>
      <c r="D1729" s="111"/>
      <c r="E1729" s="118" t="s">
        <v>21</v>
      </c>
      <c r="F1729" s="122"/>
      <c r="G1729" s="114">
        <f>IF('[3]Total Proposed Rate Full Y1'!$AG1678="","",'[3]Total Proposed Rate Full Y1'!$AG1678)</f>
        <v>0.15126999999999999</v>
      </c>
      <c r="H1729" s="114"/>
      <c r="I1729" s="114">
        <f>IF('[4]Total Proposed Rate Full Y2'!$AG1731="","",'[4]Total Proposed Rate Full Y2'!$AG1731)</f>
        <v>0.15125</v>
      </c>
      <c r="J1729" s="114"/>
      <c r="K1729" s="114">
        <f t="shared" si="185"/>
        <v>-1.9999999999992246E-5</v>
      </c>
      <c r="L1729" s="115"/>
      <c r="M1729" s="116">
        <f t="shared" si="186"/>
        <v>-1.3221392212594863E-4</v>
      </c>
      <c r="N1729" s="117"/>
    </row>
    <row r="1730" spans="1:14" s="110" customFormat="1" x14ac:dyDescent="0.2">
      <c r="A1730" s="108">
        <f t="shared" si="190"/>
        <v>83</v>
      </c>
      <c r="B1730" s="111"/>
      <c r="C1730" s="120" t="s">
        <v>129</v>
      </c>
      <c r="D1730" s="111"/>
      <c r="E1730" s="118" t="s">
        <v>21</v>
      </c>
      <c r="F1730" s="122"/>
      <c r="G1730" s="114">
        <f>IF('[3]Total Proposed Rate Full Y1'!$AG1679="","",'[3]Total Proposed Rate Full Y1'!$AG1679)</f>
        <v>0.14526</v>
      </c>
      <c r="H1730" s="114"/>
      <c r="I1730" s="114">
        <f>IF('[4]Total Proposed Rate Full Y2'!$AG1732="","",'[4]Total Proposed Rate Full Y2'!$AG1732)</f>
        <v>0.14524000000000001</v>
      </c>
      <c r="J1730" s="114"/>
      <c r="K1730" s="114">
        <f t="shared" si="185"/>
        <v>-1.9999999999992246E-5</v>
      </c>
      <c r="L1730" s="115"/>
      <c r="M1730" s="116">
        <f t="shared" si="186"/>
        <v>-1.3768415255398765E-4</v>
      </c>
      <c r="N1730" s="117"/>
    </row>
    <row r="1731" spans="1:14" s="110" customFormat="1" x14ac:dyDescent="0.2">
      <c r="A1731" s="108">
        <f t="shared" si="190"/>
        <v>84</v>
      </c>
      <c r="B1731" s="111"/>
      <c r="C1731" s="120" t="s">
        <v>262</v>
      </c>
      <c r="D1731" s="111"/>
      <c r="E1731" s="111"/>
      <c r="F1731" s="122"/>
      <c r="G1731" s="114" t="str">
        <f>IF('[3]Total Proposed Rate Full Y1'!$AG1680="","",'[3]Total Proposed Rate Full Y1'!$AG1680)</f>
        <v/>
      </c>
      <c r="H1731" s="114"/>
      <c r="I1731" s="114" t="str">
        <f>IF('[4]Total Proposed Rate Full Y2'!$AG1733="","",'[4]Total Proposed Rate Full Y2'!$AG1733)</f>
        <v/>
      </c>
      <c r="J1731" s="114"/>
      <c r="K1731" s="114" t="str">
        <f t="shared" si="185"/>
        <v/>
      </c>
      <c r="L1731" s="123"/>
      <c r="M1731" s="116" t="str">
        <f t="shared" si="186"/>
        <v/>
      </c>
      <c r="N1731" s="117"/>
    </row>
    <row r="1732" spans="1:14" s="110" customFormat="1" x14ac:dyDescent="0.2">
      <c r="A1732" s="108">
        <f t="shared" si="190"/>
        <v>85</v>
      </c>
      <c r="B1732" s="111"/>
      <c r="C1732" s="120" t="s">
        <v>111</v>
      </c>
      <c r="D1732" s="111"/>
      <c r="E1732" s="118" t="s">
        <v>21</v>
      </c>
      <c r="F1732" s="122"/>
      <c r="G1732" s="114">
        <f>IF('[3]Total Proposed Rate Full Y1'!$AG1681="","",'[3]Total Proposed Rate Full Y1'!$AG1681)</f>
        <v>9.9970000000000003E-2</v>
      </c>
      <c r="H1732" s="114"/>
      <c r="I1732" s="114">
        <f>IF('[4]Total Proposed Rate Full Y2'!$AG1734="","",'[4]Total Proposed Rate Full Y2'!$AG1734)</f>
        <v>9.9959999999999993E-2</v>
      </c>
      <c r="J1732" s="114"/>
      <c r="K1732" s="114">
        <f t="shared" si="185"/>
        <v>-1.0000000000010001E-5</v>
      </c>
      <c r="L1732" s="115"/>
      <c r="M1732" s="116">
        <f t="shared" si="186"/>
        <v>-1.0003000900280084E-4</v>
      </c>
      <c r="N1732" s="117"/>
    </row>
    <row r="1733" spans="1:14" s="110" customFormat="1" x14ac:dyDescent="0.2">
      <c r="A1733" s="108">
        <f t="shared" si="190"/>
        <v>86</v>
      </c>
      <c r="B1733" s="111"/>
      <c r="C1733" s="120" t="s">
        <v>112</v>
      </c>
      <c r="D1733" s="111"/>
      <c r="E1733" s="118" t="s">
        <v>21</v>
      </c>
      <c r="F1733" s="122"/>
      <c r="G1733" s="114">
        <f>IF('[3]Total Proposed Rate Full Y1'!$AG1682="","",'[3]Total Proposed Rate Full Y1'!$AG1682)</f>
        <v>9.9569999999999992E-2</v>
      </c>
      <c r="H1733" s="114"/>
      <c r="I1733" s="114">
        <f>IF('[4]Total Proposed Rate Full Y2'!$AG1735="","",'[4]Total Proposed Rate Full Y2'!$AG1735)</f>
        <v>9.955E-2</v>
      </c>
      <c r="J1733" s="114"/>
      <c r="K1733" s="114">
        <f t="shared" si="185"/>
        <v>-1.9999999999992246E-5</v>
      </c>
      <c r="L1733" s="115"/>
      <c r="M1733" s="116">
        <f t="shared" si="186"/>
        <v>-2.0086371396999344E-4</v>
      </c>
      <c r="N1733" s="117"/>
    </row>
    <row r="1734" spans="1:14" s="110" customFormat="1" x14ac:dyDescent="0.2">
      <c r="A1734" s="108">
        <f t="shared" si="190"/>
        <v>87</v>
      </c>
      <c r="B1734" s="111"/>
      <c r="C1734" s="118" t="s">
        <v>127</v>
      </c>
      <c r="D1734" s="111"/>
      <c r="E1734" s="118" t="s">
        <v>21</v>
      </c>
      <c r="F1734" s="122"/>
      <c r="G1734" s="114">
        <f>IF('[3]Total Proposed Rate Full Y1'!$AG1683="","",'[3]Total Proposed Rate Full Y1'!$AG1683)</f>
        <v>9.8470000000000002E-2</v>
      </c>
      <c r="H1734" s="114"/>
      <c r="I1734" s="114">
        <f>IF('[4]Total Proposed Rate Full Y2'!$AG1736="","",'[4]Total Proposed Rate Full Y2'!$AG1736)</f>
        <v>9.8459999999999992E-2</v>
      </c>
      <c r="J1734" s="114"/>
      <c r="K1734" s="114">
        <f t="shared" si="185"/>
        <v>-1.0000000000010001E-5</v>
      </c>
      <c r="L1734" s="115"/>
      <c r="M1734" s="116">
        <f t="shared" si="186"/>
        <v>-1.0155377272275821E-4</v>
      </c>
      <c r="N1734" s="117"/>
    </row>
    <row r="1735" spans="1:14" s="110" customFormat="1" x14ac:dyDescent="0.2">
      <c r="A1735" s="108">
        <f t="shared" si="190"/>
        <v>88</v>
      </c>
      <c r="B1735" s="111"/>
      <c r="C1735" s="118" t="s">
        <v>128</v>
      </c>
      <c r="D1735" s="111"/>
      <c r="E1735" s="118" t="s">
        <v>21</v>
      </c>
      <c r="F1735" s="122"/>
      <c r="G1735" s="114">
        <f>IF('[3]Total Proposed Rate Full Y1'!$AG1684="","",'[3]Total Proposed Rate Full Y1'!$AG1684)</f>
        <v>9.8069999999999991E-2</v>
      </c>
      <c r="H1735" s="114"/>
      <c r="I1735" s="114">
        <f>IF('[4]Total Proposed Rate Full Y2'!$AG1737="","",'[4]Total Proposed Rate Full Y2'!$AG1737)</f>
        <v>9.8049999999999998E-2</v>
      </c>
      <c r="J1735" s="114"/>
      <c r="K1735" s="114">
        <f t="shared" si="185"/>
        <v>-1.9999999999992246E-5</v>
      </c>
      <c r="L1735" s="115"/>
      <c r="M1735" s="116">
        <f t="shared" si="186"/>
        <v>-2.0393596410719128E-4</v>
      </c>
      <c r="N1735" s="117"/>
    </row>
    <row r="1736" spans="1:14" s="110" customFormat="1" x14ac:dyDescent="0.2">
      <c r="A1736" s="108">
        <f t="shared" si="190"/>
        <v>89</v>
      </c>
      <c r="B1736" s="111"/>
      <c r="C1736" s="120" t="s">
        <v>129</v>
      </c>
      <c r="D1736" s="111"/>
      <c r="E1736" s="118" t="s">
        <v>21</v>
      </c>
      <c r="F1736" s="122"/>
      <c r="G1736" s="114">
        <f>IF('[3]Total Proposed Rate Full Y1'!$AG1685="","",'[3]Total Proposed Rate Full Y1'!$AG1685)</f>
        <v>9.4369999999999996E-2</v>
      </c>
      <c r="H1736" s="114"/>
      <c r="I1736" s="114">
        <f>IF('[4]Total Proposed Rate Full Y2'!$AG1738="","",'[4]Total Proposed Rate Full Y2'!$AG1738)</f>
        <v>9.4359999999999999E-2</v>
      </c>
      <c r="J1736" s="114"/>
      <c r="K1736" s="114">
        <f t="shared" ref="K1736:K1799" si="191">IF(I1736="","",+I1736-G1736)</f>
        <v>-9.9999999999961231E-6</v>
      </c>
      <c r="L1736" s="115"/>
      <c r="M1736" s="116">
        <f t="shared" ref="M1736:M1799" si="192">IF(K1736="","",+IFERROR(K1736/G1736,0))</f>
        <v>-1.0596587898692512E-4</v>
      </c>
      <c r="N1736" s="117"/>
    </row>
    <row r="1737" spans="1:14" s="110" customFormat="1" x14ac:dyDescent="0.2">
      <c r="A1737" s="108">
        <f t="shared" si="190"/>
        <v>90</v>
      </c>
      <c r="B1737" s="111"/>
      <c r="C1737" s="120" t="s">
        <v>263</v>
      </c>
      <c r="D1737" s="111"/>
      <c r="E1737" s="111"/>
      <c r="F1737" s="122"/>
      <c r="G1737" s="114" t="str">
        <f>IF('[3]Total Proposed Rate Full Y1'!$AG1686="","",'[3]Total Proposed Rate Full Y1'!$AG1686)</f>
        <v/>
      </c>
      <c r="H1737" s="114"/>
      <c r="I1737" s="114" t="str">
        <f>IF('[4]Total Proposed Rate Full Y2'!$AG1739="","",'[4]Total Proposed Rate Full Y2'!$AG1739)</f>
        <v/>
      </c>
      <c r="J1737" s="114"/>
      <c r="K1737" s="114" t="str">
        <f t="shared" si="191"/>
        <v/>
      </c>
      <c r="L1737" s="115"/>
      <c r="M1737" s="116" t="str">
        <f t="shared" si="192"/>
        <v/>
      </c>
      <c r="N1737" s="117"/>
    </row>
    <row r="1738" spans="1:14" s="110" customFormat="1" x14ac:dyDescent="0.2">
      <c r="A1738" s="108">
        <f t="shared" si="190"/>
        <v>91</v>
      </c>
      <c r="B1738" s="111"/>
      <c r="C1738" s="120" t="s">
        <v>111</v>
      </c>
      <c r="D1738" s="111"/>
      <c r="E1738" s="118" t="s">
        <v>21</v>
      </c>
      <c r="F1738" s="122"/>
      <c r="G1738" s="114">
        <f>IF('[3]Total Proposed Rate Full Y1'!$AG1687="","",'[3]Total Proposed Rate Full Y1'!$AG1687)</f>
        <v>8.2720000000000002E-2</v>
      </c>
      <c r="H1738" s="114"/>
      <c r="I1738" s="114">
        <f>IF('[4]Total Proposed Rate Full Y2'!$AG1740="","",'[4]Total Proposed Rate Full Y2'!$AG1740)</f>
        <v>8.2709999999999992E-2</v>
      </c>
      <c r="J1738" s="114"/>
      <c r="K1738" s="114">
        <f t="shared" si="191"/>
        <v>-1.0000000000010001E-5</v>
      </c>
      <c r="L1738" s="115"/>
      <c r="M1738" s="116">
        <f t="shared" si="192"/>
        <v>-1.2088974854944392E-4</v>
      </c>
      <c r="N1738" s="117"/>
    </row>
    <row r="1739" spans="1:14" s="110" customFormat="1" x14ac:dyDescent="0.2">
      <c r="A1739" s="108">
        <f t="shared" si="190"/>
        <v>92</v>
      </c>
      <c r="B1739" s="111"/>
      <c r="C1739" s="120" t="s">
        <v>112</v>
      </c>
      <c r="D1739" s="111"/>
      <c r="E1739" s="118" t="s">
        <v>21</v>
      </c>
      <c r="F1739" s="122"/>
      <c r="G1739" s="114">
        <f>IF('[3]Total Proposed Rate Full Y1'!$AG1688="","",'[3]Total Proposed Rate Full Y1'!$AG1688)</f>
        <v>8.2479999999999998E-2</v>
      </c>
      <c r="H1739" s="114"/>
      <c r="I1739" s="114">
        <f>IF('[4]Total Proposed Rate Full Y2'!$AG1741="","",'[4]Total Proposed Rate Full Y2'!$AG1741)</f>
        <v>8.2470000000000002E-2</v>
      </c>
      <c r="J1739" s="114"/>
      <c r="K1739" s="114">
        <f t="shared" si="191"/>
        <v>-9.9999999999961231E-6</v>
      </c>
      <c r="L1739" s="123"/>
      <c r="M1739" s="116">
        <f t="shared" si="192"/>
        <v>-1.2124151309403642E-4</v>
      </c>
      <c r="N1739" s="117"/>
    </row>
    <row r="1740" spans="1:14" s="110" customFormat="1" x14ac:dyDescent="0.2">
      <c r="A1740" s="108">
        <f t="shared" si="190"/>
        <v>93</v>
      </c>
      <c r="B1740" s="111"/>
      <c r="C1740" s="118" t="s">
        <v>127</v>
      </c>
      <c r="D1740" s="111"/>
      <c r="E1740" s="118" t="s">
        <v>21</v>
      </c>
      <c r="F1740" s="122"/>
      <c r="G1740" s="114">
        <f>IF('[3]Total Proposed Rate Full Y1'!$AG1689="","",'[3]Total Proposed Rate Full Y1'!$AG1689)</f>
        <v>8.1220000000000001E-2</v>
      </c>
      <c r="H1740" s="114"/>
      <c r="I1740" s="114">
        <f>IF('[4]Total Proposed Rate Full Y2'!$AG1742="","",'[4]Total Proposed Rate Full Y2'!$AG1742)</f>
        <v>8.1209999999999991E-2</v>
      </c>
      <c r="J1740" s="114"/>
      <c r="K1740" s="114">
        <f t="shared" si="191"/>
        <v>-1.0000000000010001E-5</v>
      </c>
      <c r="L1740" s="115"/>
      <c r="M1740" s="116">
        <f t="shared" si="192"/>
        <v>-1.231223836494706E-4</v>
      </c>
      <c r="N1740" s="117"/>
    </row>
    <row r="1741" spans="1:14" s="110" customFormat="1" x14ac:dyDescent="0.2">
      <c r="A1741" s="108">
        <f t="shared" si="190"/>
        <v>94</v>
      </c>
      <c r="B1741" s="111"/>
      <c r="C1741" s="118" t="s">
        <v>128</v>
      </c>
      <c r="D1741" s="111"/>
      <c r="E1741" s="118" t="s">
        <v>21</v>
      </c>
      <c r="F1741" s="122"/>
      <c r="G1741" s="114">
        <f>IF('[3]Total Proposed Rate Full Y1'!$AG1690="","",'[3]Total Proposed Rate Full Y1'!$AG1690)</f>
        <v>8.0979999999999996E-2</v>
      </c>
      <c r="H1741" s="114"/>
      <c r="I1741" s="114">
        <f>IF('[4]Total Proposed Rate Full Y2'!$AG1743="","",'[4]Total Proposed Rate Full Y2'!$AG1743)</f>
        <v>8.097E-2</v>
      </c>
      <c r="J1741" s="114"/>
      <c r="K1741" s="114">
        <f t="shared" si="191"/>
        <v>-9.9999999999961231E-6</v>
      </c>
      <c r="L1741" s="115"/>
      <c r="M1741" s="116">
        <f t="shared" si="192"/>
        <v>-1.2348728081002869E-4</v>
      </c>
      <c r="N1741" s="117"/>
    </row>
    <row r="1742" spans="1:14" s="110" customFormat="1" x14ac:dyDescent="0.2">
      <c r="A1742" s="108">
        <f t="shared" si="190"/>
        <v>95</v>
      </c>
      <c r="B1742" s="111"/>
      <c r="C1742" s="120" t="s">
        <v>129</v>
      </c>
      <c r="D1742" s="111"/>
      <c r="E1742" s="118" t="s">
        <v>21</v>
      </c>
      <c r="F1742" s="122"/>
      <c r="G1742" s="114">
        <f>IF('[3]Total Proposed Rate Full Y1'!$AG1691="","",'[3]Total Proposed Rate Full Y1'!$AG1691)</f>
        <v>7.8170000000000003E-2</v>
      </c>
      <c r="H1742" s="114"/>
      <c r="I1742" s="114">
        <f>IF('[4]Total Proposed Rate Full Y2'!$AG1744="","",'[4]Total Proposed Rate Full Y2'!$AG1744)</f>
        <v>7.8159999999999993E-2</v>
      </c>
      <c r="J1742" s="114"/>
      <c r="K1742" s="114">
        <f t="shared" si="191"/>
        <v>-1.0000000000010001E-5</v>
      </c>
      <c r="L1742" s="115"/>
      <c r="M1742" s="116">
        <f t="shared" si="192"/>
        <v>-1.2792631444300884E-4</v>
      </c>
      <c r="N1742" s="117"/>
    </row>
    <row r="1743" spans="1:14" s="110" customFormat="1" x14ac:dyDescent="0.2">
      <c r="A1743" s="108">
        <f t="shared" si="190"/>
        <v>96</v>
      </c>
      <c r="B1743" s="111"/>
      <c r="C1743" s="118" t="s">
        <v>264</v>
      </c>
      <c r="D1743" s="111"/>
      <c r="E1743" s="111"/>
      <c r="F1743" s="122"/>
      <c r="G1743" s="114" t="str">
        <f>IF('[3]Total Proposed Rate Full Y1'!$AG1692="","",'[3]Total Proposed Rate Full Y1'!$AG1692)</f>
        <v/>
      </c>
      <c r="H1743" s="114"/>
      <c r="I1743" s="114" t="str">
        <f>IF('[4]Total Proposed Rate Full Y2'!$AG1745="","",'[4]Total Proposed Rate Full Y2'!$AG1745)</f>
        <v/>
      </c>
      <c r="J1743" s="114"/>
      <c r="K1743" s="114" t="str">
        <f t="shared" si="191"/>
        <v/>
      </c>
      <c r="L1743" s="115"/>
      <c r="M1743" s="116" t="str">
        <f t="shared" si="192"/>
        <v/>
      </c>
      <c r="N1743" s="117"/>
    </row>
    <row r="1744" spans="1:14" s="110" customFormat="1" x14ac:dyDescent="0.2">
      <c r="A1744" s="108">
        <f t="shared" si="190"/>
        <v>97</v>
      </c>
      <c r="B1744" s="111"/>
      <c r="C1744" s="120" t="s">
        <v>111</v>
      </c>
      <c r="D1744" s="111"/>
      <c r="E1744" s="118" t="s">
        <v>21</v>
      </c>
      <c r="F1744" s="122"/>
      <c r="G1744" s="114">
        <f>IF('[3]Total Proposed Rate Full Y1'!$AG1693="","",'[3]Total Proposed Rate Full Y1'!$AG1693)</f>
        <v>0.15956000000000001</v>
      </c>
      <c r="H1744" s="114"/>
      <c r="I1744" s="114">
        <f>IF('[4]Total Proposed Rate Full Y2'!$AG1746="","",'[4]Total Proposed Rate Full Y2'!$AG1746)</f>
        <v>0.15953999999999999</v>
      </c>
      <c r="J1744" s="114"/>
      <c r="K1744" s="114">
        <f t="shared" si="191"/>
        <v>-2.0000000000020002E-5</v>
      </c>
      <c r="L1744" s="115"/>
      <c r="M1744" s="116">
        <f t="shared" si="192"/>
        <v>-1.2534469791940337E-4</v>
      </c>
      <c r="N1744" s="117"/>
    </row>
    <row r="1745" spans="1:14" s="110" customFormat="1" x14ac:dyDescent="0.2">
      <c r="A1745" s="108">
        <f t="shared" si="190"/>
        <v>98</v>
      </c>
      <c r="B1745" s="111"/>
      <c r="C1745" s="120" t="s">
        <v>112</v>
      </c>
      <c r="D1745" s="111"/>
      <c r="E1745" s="118" t="s">
        <v>21</v>
      </c>
      <c r="F1745" s="122"/>
      <c r="G1745" s="114">
        <f>IF('[3]Total Proposed Rate Full Y1'!$AG1694="","",'[3]Total Proposed Rate Full Y1'!$AG1694)</f>
        <v>0.15889</v>
      </c>
      <c r="H1745" s="114"/>
      <c r="I1745" s="114">
        <f>IF('[4]Total Proposed Rate Full Y2'!$AG1747="","",'[4]Total Proposed Rate Full Y2'!$AG1747)</f>
        <v>0.15887000000000001</v>
      </c>
      <c r="J1745" s="114"/>
      <c r="K1745" s="114">
        <f t="shared" si="191"/>
        <v>-1.9999999999992246E-5</v>
      </c>
      <c r="L1745" s="123"/>
      <c r="M1745" s="116">
        <f t="shared" si="192"/>
        <v>-1.2587324564159006E-4</v>
      </c>
      <c r="N1745" s="117"/>
    </row>
    <row r="1746" spans="1:14" s="110" customFormat="1" x14ac:dyDescent="0.2">
      <c r="A1746" s="108">
        <f t="shared" si="190"/>
        <v>99</v>
      </c>
      <c r="B1746" s="111"/>
      <c r="C1746" s="118" t="s">
        <v>127</v>
      </c>
      <c r="D1746" s="111"/>
      <c r="E1746" s="118" t="s">
        <v>21</v>
      </c>
      <c r="F1746" s="122"/>
      <c r="G1746" s="114">
        <f>IF('[3]Total Proposed Rate Full Y1'!$AG1695="","",'[3]Total Proposed Rate Full Y1'!$AG1695)</f>
        <v>0.15806000000000001</v>
      </c>
      <c r="H1746" s="114"/>
      <c r="I1746" s="114">
        <f>IF('[4]Total Proposed Rate Full Y2'!$AG1748="","",'[4]Total Proposed Rate Full Y2'!$AG1748)</f>
        <v>0.15803999999999999</v>
      </c>
      <c r="J1746" s="114"/>
      <c r="K1746" s="114">
        <f t="shared" si="191"/>
        <v>-2.0000000000020002E-5</v>
      </c>
      <c r="L1746" s="115"/>
      <c r="M1746" s="116">
        <f t="shared" si="192"/>
        <v>-1.2653422750866759E-4</v>
      </c>
      <c r="N1746" s="117"/>
    </row>
    <row r="1747" spans="1:14" s="110" customFormat="1" x14ac:dyDescent="0.2">
      <c r="A1747" s="108">
        <f t="shared" si="190"/>
        <v>100</v>
      </c>
      <c r="B1747" s="111"/>
      <c r="C1747" s="118" t="s">
        <v>128</v>
      </c>
      <c r="D1747" s="111"/>
      <c r="E1747" s="118" t="s">
        <v>21</v>
      </c>
      <c r="F1747" s="122"/>
      <c r="G1747" s="114">
        <f>IF('[3]Total Proposed Rate Full Y1'!$AG1696="","",'[3]Total Proposed Rate Full Y1'!$AG1696)</f>
        <v>0.15739</v>
      </c>
      <c r="H1747" s="114"/>
      <c r="I1747" s="114">
        <f>IF('[4]Total Proposed Rate Full Y2'!$AG1749="","",'[4]Total Proposed Rate Full Y2'!$AG1749)</f>
        <v>0.15737000000000001</v>
      </c>
      <c r="J1747" s="114"/>
      <c r="K1747" s="114">
        <f t="shared" si="191"/>
        <v>-1.9999999999992246E-5</v>
      </c>
      <c r="L1747" s="115"/>
      <c r="M1747" s="116">
        <f t="shared" si="192"/>
        <v>-1.2707287629450567E-4</v>
      </c>
      <c r="N1747" s="117"/>
    </row>
    <row r="1748" spans="1:14" s="110" customFormat="1" x14ac:dyDescent="0.2">
      <c r="A1748" s="108">
        <f t="shared" si="190"/>
        <v>101</v>
      </c>
      <c r="B1748" s="111"/>
      <c r="C1748" s="120" t="s">
        <v>129</v>
      </c>
      <c r="D1748" s="111"/>
      <c r="E1748" s="118" t="s">
        <v>21</v>
      </c>
      <c r="F1748" s="122"/>
      <c r="G1748" s="114">
        <f>IF('[3]Total Proposed Rate Full Y1'!$AG1697="","",'[3]Total Proposed Rate Full Y1'!$AG1697)</f>
        <v>0.15123</v>
      </c>
      <c r="H1748" s="114"/>
      <c r="I1748" s="114">
        <f>IF('[4]Total Proposed Rate Full Y2'!$AG1750="","",'[4]Total Proposed Rate Full Y2'!$AG1750)</f>
        <v>0.15120999999999998</v>
      </c>
      <c r="J1748" s="114"/>
      <c r="K1748" s="114">
        <f t="shared" si="191"/>
        <v>-2.0000000000020002E-5</v>
      </c>
      <c r="L1748" s="115"/>
      <c r="M1748" s="116">
        <f t="shared" si="192"/>
        <v>-1.3224889241565828E-4</v>
      </c>
      <c r="N1748" s="117"/>
    </row>
    <row r="1749" spans="1:14" s="110" customFormat="1" x14ac:dyDescent="0.2">
      <c r="A1749" s="108">
        <f t="shared" si="190"/>
        <v>102</v>
      </c>
      <c r="B1749" s="111"/>
      <c r="C1749" s="120" t="s">
        <v>248</v>
      </c>
      <c r="D1749" s="111"/>
      <c r="E1749" s="111"/>
      <c r="F1749" s="122"/>
      <c r="G1749" s="114" t="str">
        <f>IF('[3]Total Proposed Rate Full Y1'!$AG1698="","",'[3]Total Proposed Rate Full Y1'!$AG1698)</f>
        <v/>
      </c>
      <c r="H1749" s="114"/>
      <c r="I1749" s="114" t="str">
        <f>IF('[4]Total Proposed Rate Full Y2'!$AG1751="","",'[4]Total Proposed Rate Full Y2'!$AG1751)</f>
        <v/>
      </c>
      <c r="J1749" s="114"/>
      <c r="K1749" s="114" t="str">
        <f t="shared" si="191"/>
        <v/>
      </c>
      <c r="L1749" s="115"/>
      <c r="M1749" s="116" t="str">
        <f t="shared" si="192"/>
        <v/>
      </c>
      <c r="N1749" s="117"/>
    </row>
    <row r="1750" spans="1:14" s="110" customFormat="1" x14ac:dyDescent="0.2">
      <c r="A1750" s="108">
        <f t="shared" si="190"/>
        <v>103</v>
      </c>
      <c r="B1750" s="111"/>
      <c r="C1750" s="120" t="s">
        <v>111</v>
      </c>
      <c r="D1750" s="111"/>
      <c r="E1750" s="118" t="s">
        <v>21</v>
      </c>
      <c r="F1750" s="122"/>
      <c r="G1750" s="114">
        <f>IF('[3]Total Proposed Rate Full Y1'!$AG1699="","",'[3]Total Proposed Rate Full Y1'!$AG1699)</f>
        <v>9.5089999999999994E-2</v>
      </c>
      <c r="H1750" s="114"/>
      <c r="I1750" s="114">
        <f>IF('[4]Total Proposed Rate Full Y2'!$AG1752="","",'[4]Total Proposed Rate Full Y2'!$AG1752)</f>
        <v>9.5070000000000002E-2</v>
      </c>
      <c r="J1750" s="114"/>
      <c r="K1750" s="114">
        <f t="shared" si="191"/>
        <v>-1.9999999999992246E-5</v>
      </c>
      <c r="L1750" s="115"/>
      <c r="M1750" s="116">
        <f t="shared" si="192"/>
        <v>-2.103270585760043E-4</v>
      </c>
      <c r="N1750" s="117"/>
    </row>
    <row r="1751" spans="1:14" s="110" customFormat="1" x14ac:dyDescent="0.2">
      <c r="A1751" s="108">
        <f t="shared" si="190"/>
        <v>104</v>
      </c>
      <c r="B1751" s="111"/>
      <c r="C1751" s="120" t="s">
        <v>112</v>
      </c>
      <c r="D1751" s="111"/>
      <c r="E1751" s="118" t="s">
        <v>21</v>
      </c>
      <c r="F1751" s="122"/>
      <c r="G1751" s="114">
        <f>IF('[3]Total Proposed Rate Full Y1'!$AG1700="","",'[3]Total Proposed Rate Full Y1'!$AG1700)</f>
        <v>9.4750000000000001E-2</v>
      </c>
      <c r="H1751" s="114"/>
      <c r="I1751" s="114">
        <f>IF('[4]Total Proposed Rate Full Y2'!$AG1753="","",'[4]Total Proposed Rate Full Y2'!$AG1753)</f>
        <v>9.4729999999999995E-2</v>
      </c>
      <c r="J1751" s="114"/>
      <c r="K1751" s="114">
        <f t="shared" si="191"/>
        <v>-2.0000000000006124E-5</v>
      </c>
      <c r="L1751" s="123"/>
      <c r="M1751" s="116">
        <f t="shared" si="192"/>
        <v>-2.1108179419531529E-4</v>
      </c>
      <c r="N1751" s="117"/>
    </row>
    <row r="1752" spans="1:14" s="110" customFormat="1" x14ac:dyDescent="0.2">
      <c r="A1752" s="108">
        <f t="shared" si="190"/>
        <v>105</v>
      </c>
      <c r="B1752" s="111"/>
      <c r="C1752" s="118" t="s">
        <v>127</v>
      </c>
      <c r="D1752" s="111"/>
      <c r="E1752" s="118" t="s">
        <v>21</v>
      </c>
      <c r="F1752" s="122"/>
      <c r="G1752" s="114">
        <f>IF('[3]Total Proposed Rate Full Y1'!$AG1701="","",'[3]Total Proposed Rate Full Y1'!$AG1701)</f>
        <v>9.3589999999999993E-2</v>
      </c>
      <c r="H1752" s="114"/>
      <c r="I1752" s="114">
        <f>IF('[4]Total Proposed Rate Full Y2'!$AG1754="","",'[4]Total Proposed Rate Full Y2'!$AG1754)</f>
        <v>9.357E-2</v>
      </c>
      <c r="J1752" s="114"/>
      <c r="K1752" s="114">
        <f t="shared" si="191"/>
        <v>-1.9999999999992246E-5</v>
      </c>
      <c r="L1752" s="115"/>
      <c r="M1752" s="116">
        <f t="shared" si="192"/>
        <v>-2.1369804466280851E-4</v>
      </c>
      <c r="N1752" s="117"/>
    </row>
    <row r="1753" spans="1:14" s="110" customFormat="1" x14ac:dyDescent="0.2">
      <c r="A1753" s="108">
        <f t="shared" si="190"/>
        <v>106</v>
      </c>
      <c r="B1753" s="111"/>
      <c r="C1753" s="118" t="s">
        <v>128</v>
      </c>
      <c r="D1753" s="111"/>
      <c r="E1753" s="118" t="s">
        <v>21</v>
      </c>
      <c r="F1753" s="122"/>
      <c r="G1753" s="114">
        <f>IF('[3]Total Proposed Rate Full Y1'!$AG1702="","",'[3]Total Proposed Rate Full Y1'!$AG1702)</f>
        <v>9.325E-2</v>
      </c>
      <c r="H1753" s="114"/>
      <c r="I1753" s="114">
        <f>IF('[4]Total Proposed Rate Full Y2'!$AG1755="","",'[4]Total Proposed Rate Full Y2'!$AG1755)</f>
        <v>9.3229999999999993E-2</v>
      </c>
      <c r="J1753" s="114"/>
      <c r="K1753" s="114">
        <f t="shared" si="191"/>
        <v>-2.0000000000006124E-5</v>
      </c>
      <c r="L1753" s="115"/>
      <c r="M1753" s="116">
        <f t="shared" si="192"/>
        <v>-2.1447721179631231E-4</v>
      </c>
      <c r="N1753" s="117"/>
    </row>
    <row r="1754" spans="1:14" s="110" customFormat="1" x14ac:dyDescent="0.2">
      <c r="A1754" s="108">
        <f t="shared" si="190"/>
        <v>107</v>
      </c>
      <c r="B1754" s="111"/>
      <c r="C1754" s="120" t="s">
        <v>129</v>
      </c>
      <c r="D1754" s="111"/>
      <c r="E1754" s="118" t="s">
        <v>21</v>
      </c>
      <c r="F1754" s="122"/>
      <c r="G1754" s="114">
        <f>IF('[3]Total Proposed Rate Full Y1'!$AG1703="","",'[3]Total Proposed Rate Full Y1'!$AG1703)</f>
        <v>8.9880000000000002E-2</v>
      </c>
      <c r="H1754" s="114"/>
      <c r="I1754" s="114">
        <f>IF('[4]Total Proposed Rate Full Y2'!$AG1756="","",'[4]Total Proposed Rate Full Y2'!$AG1756)</f>
        <v>8.9869999999999992E-2</v>
      </c>
      <c r="J1754" s="114"/>
      <c r="K1754" s="114">
        <f t="shared" si="191"/>
        <v>-1.0000000000010001E-5</v>
      </c>
      <c r="L1754" s="115"/>
      <c r="M1754" s="116">
        <f t="shared" si="192"/>
        <v>-1.1125945705396084E-4</v>
      </c>
      <c r="N1754" s="117"/>
    </row>
    <row r="1755" spans="1:14" s="110" customFormat="1" x14ac:dyDescent="0.2">
      <c r="A1755" s="108">
        <f t="shared" si="190"/>
        <v>108</v>
      </c>
      <c r="B1755" s="111"/>
      <c r="C1755" s="120" t="s">
        <v>265</v>
      </c>
      <c r="D1755" s="111"/>
      <c r="E1755" s="111"/>
      <c r="F1755" s="122"/>
      <c r="G1755" s="114" t="str">
        <f>IF('[3]Total Proposed Rate Full Y1'!$AG1704="","",'[3]Total Proposed Rate Full Y1'!$AG1704)</f>
        <v/>
      </c>
      <c r="H1755" s="114"/>
      <c r="I1755" s="114" t="str">
        <f>IF('[4]Total Proposed Rate Full Y2'!$AG1757="","",'[4]Total Proposed Rate Full Y2'!$AG1757)</f>
        <v/>
      </c>
      <c r="J1755" s="114"/>
      <c r="K1755" s="114" t="str">
        <f t="shared" si="191"/>
        <v/>
      </c>
      <c r="L1755" s="115"/>
      <c r="M1755" s="116" t="str">
        <f t="shared" si="192"/>
        <v/>
      </c>
      <c r="N1755" s="117"/>
    </row>
    <row r="1756" spans="1:14" s="110" customFormat="1" x14ac:dyDescent="0.2">
      <c r="A1756" s="108">
        <f t="shared" si="190"/>
        <v>109</v>
      </c>
      <c r="B1756" s="111"/>
      <c r="C1756" s="120" t="s">
        <v>111</v>
      </c>
      <c r="D1756" s="111"/>
      <c r="E1756" s="118" t="s">
        <v>21</v>
      </c>
      <c r="F1756" s="122"/>
      <c r="G1756" s="114">
        <f>IF('[3]Total Proposed Rate Full Y1'!$AG1705="","",'[3]Total Proposed Rate Full Y1'!$AG1705)</f>
        <v>7.6380000000000003E-2</v>
      </c>
      <c r="H1756" s="114"/>
      <c r="I1756" s="114">
        <f>IF('[4]Total Proposed Rate Full Y2'!$AG1758="","",'[4]Total Proposed Rate Full Y2'!$AG1758)</f>
        <v>7.6369999999999993E-2</v>
      </c>
      <c r="J1756" s="114"/>
      <c r="K1756" s="114">
        <f t="shared" si="191"/>
        <v>-1.0000000000010001E-5</v>
      </c>
      <c r="L1756" s="115"/>
      <c r="M1756" s="116">
        <f t="shared" si="192"/>
        <v>-1.3092432573985337E-4</v>
      </c>
      <c r="N1756" s="117"/>
    </row>
    <row r="1757" spans="1:14" s="110" customFormat="1" x14ac:dyDescent="0.2">
      <c r="A1757" s="108">
        <f t="shared" si="190"/>
        <v>110</v>
      </c>
      <c r="B1757" s="111"/>
      <c r="C1757" s="120" t="s">
        <v>112</v>
      </c>
      <c r="D1757" s="111"/>
      <c r="E1757" s="118" t="s">
        <v>21</v>
      </c>
      <c r="F1757" s="122"/>
      <c r="G1757" s="114">
        <f>IF('[3]Total Proposed Rate Full Y1'!$AG1706="","",'[3]Total Proposed Rate Full Y1'!$AG1706)</f>
        <v>7.6170000000000002E-2</v>
      </c>
      <c r="H1757" s="114"/>
      <c r="I1757" s="114">
        <f>IF('[4]Total Proposed Rate Full Y2'!$AG1759="","",'[4]Total Proposed Rate Full Y2'!$AG1759)</f>
        <v>7.6159999999999992E-2</v>
      </c>
      <c r="J1757" s="114"/>
      <c r="K1757" s="114">
        <f t="shared" si="191"/>
        <v>-1.0000000000010001E-5</v>
      </c>
      <c r="L1757" s="123"/>
      <c r="M1757" s="116">
        <f t="shared" si="192"/>
        <v>-1.3128528291991598E-4</v>
      </c>
      <c r="N1757" s="117"/>
    </row>
    <row r="1758" spans="1:14" s="110" customFormat="1" x14ac:dyDescent="0.2">
      <c r="A1758" s="108">
        <f t="shared" si="190"/>
        <v>111</v>
      </c>
      <c r="B1758" s="111"/>
      <c r="C1758" s="118" t="s">
        <v>127</v>
      </c>
      <c r="D1758" s="111"/>
      <c r="E1758" s="118" t="s">
        <v>21</v>
      </c>
      <c r="F1758" s="122"/>
      <c r="G1758" s="114">
        <f>IF('[3]Total Proposed Rate Full Y1'!$AG1707="","",'[3]Total Proposed Rate Full Y1'!$AG1707)</f>
        <v>7.4880000000000002E-2</v>
      </c>
      <c r="H1758" s="114"/>
      <c r="I1758" s="114">
        <f>IF('[4]Total Proposed Rate Full Y2'!$AG1760="","",'[4]Total Proposed Rate Full Y2'!$AG1760)</f>
        <v>7.4869999999999992E-2</v>
      </c>
      <c r="J1758" s="114"/>
      <c r="K1758" s="114">
        <f t="shared" si="191"/>
        <v>-1.0000000000010001E-5</v>
      </c>
      <c r="L1758" s="115"/>
      <c r="M1758" s="116">
        <f t="shared" si="192"/>
        <v>-1.3354700854714211E-4</v>
      </c>
      <c r="N1758" s="117"/>
    </row>
    <row r="1759" spans="1:14" s="110" customFormat="1" x14ac:dyDescent="0.2">
      <c r="A1759" s="108">
        <f t="shared" si="190"/>
        <v>112</v>
      </c>
      <c r="B1759" s="111"/>
      <c r="C1759" s="118" t="s">
        <v>128</v>
      </c>
      <c r="D1759" s="111"/>
      <c r="E1759" s="118" t="s">
        <v>21</v>
      </c>
      <c r="F1759" s="122"/>
      <c r="G1759" s="114">
        <f>IF('[3]Total Proposed Rate Full Y1'!$AG1708="","",'[3]Total Proposed Rate Full Y1'!$AG1708)</f>
        <v>7.467E-2</v>
      </c>
      <c r="H1759" s="114"/>
      <c r="I1759" s="114">
        <f>IF('[4]Total Proposed Rate Full Y2'!$AG1761="","",'[4]Total Proposed Rate Full Y2'!$AG1761)</f>
        <v>7.465999999999999E-2</v>
      </c>
      <c r="J1759" s="114"/>
      <c r="K1759" s="114">
        <f t="shared" si="191"/>
        <v>-1.0000000000010001E-5</v>
      </c>
      <c r="L1759" s="115"/>
      <c r="M1759" s="116">
        <f t="shared" si="192"/>
        <v>-1.3392259274152941E-4</v>
      </c>
      <c r="N1759" s="117"/>
    </row>
    <row r="1760" spans="1:14" s="110" customFormat="1" x14ac:dyDescent="0.2">
      <c r="A1760" s="108">
        <f t="shared" si="190"/>
        <v>113</v>
      </c>
      <c r="B1760" s="111"/>
      <c r="C1760" s="120" t="s">
        <v>129</v>
      </c>
      <c r="D1760" s="111"/>
      <c r="E1760" s="118" t="s">
        <v>21</v>
      </c>
      <c r="F1760" s="122"/>
      <c r="G1760" s="114">
        <f>IF('[3]Total Proposed Rate Full Y1'!$AG1709="","",'[3]Total Proposed Rate Full Y1'!$AG1709)</f>
        <v>7.2120000000000004E-2</v>
      </c>
      <c r="H1760" s="114"/>
      <c r="I1760" s="114">
        <f>IF('[4]Total Proposed Rate Full Y2'!$AG1762="","",'[4]Total Proposed Rate Full Y2'!$AG1762)</f>
        <v>7.2109999999999994E-2</v>
      </c>
      <c r="J1760" s="114"/>
      <c r="K1760" s="114">
        <f t="shared" si="191"/>
        <v>-1.0000000000010001E-5</v>
      </c>
      <c r="L1760" s="115"/>
      <c r="M1760" s="116">
        <f t="shared" si="192"/>
        <v>-1.3865779256808097E-4</v>
      </c>
      <c r="N1760" s="117"/>
    </row>
    <row r="1761" spans="1:14" ht="0.75" customHeight="1" x14ac:dyDescent="0.2">
      <c r="A1761" s="6"/>
      <c r="B1761" s="1"/>
      <c r="C1761" s="14"/>
      <c r="D1761" s="1"/>
      <c r="E1761" s="13"/>
      <c r="F1761" s="21"/>
      <c r="G1761" s="51">
        <f>IF('[3]Total Proposed Rate Full Y1'!$AG1766="","",'[3]Total Proposed Rate Full Y1'!$AG1766)</f>
        <v>0</v>
      </c>
      <c r="H1761" s="51"/>
      <c r="I1761" s="51" t="str">
        <f>IF('[4]Total Proposed Rate Full Y2'!$AG1766="","",'[4]Total Proposed Rate Full Y2'!$AG1766)</f>
        <v/>
      </c>
      <c r="J1761" s="59"/>
      <c r="K1761" s="51" t="str">
        <f t="shared" si="191"/>
        <v/>
      </c>
      <c r="L1761" s="22"/>
      <c r="M1761" s="60" t="str">
        <f t="shared" si="192"/>
        <v/>
      </c>
      <c r="N1761" s="5"/>
    </row>
    <row r="1762" spans="1:14" s="127" customFormat="1" ht="8" customHeight="1" x14ac:dyDescent="0.25">
      <c r="A1762" s="124">
        <v>1</v>
      </c>
      <c r="B1762" s="125"/>
      <c r="C1762" s="126" t="s">
        <v>133</v>
      </c>
      <c r="E1762" s="128"/>
      <c r="F1762" s="129"/>
      <c r="G1762" s="130" t="str">
        <f>IF('[3]Total Proposed Rate Full Y1'!$AG1711="","",'[3]Total Proposed Rate Full Y1'!$AG1711)</f>
        <v/>
      </c>
      <c r="H1762" s="130"/>
      <c r="I1762" s="130" t="str">
        <f>IF('[4]Total Proposed Rate Full Y2'!$AG1764="","",'[4]Total Proposed Rate Full Y2'!$AG1764)</f>
        <v/>
      </c>
      <c r="J1762" s="131"/>
      <c r="K1762" s="130" t="str">
        <f t="shared" si="191"/>
        <v/>
      </c>
      <c r="L1762" s="132"/>
      <c r="M1762" s="133" t="str">
        <f t="shared" si="192"/>
        <v/>
      </c>
      <c r="N1762" s="134"/>
    </row>
    <row r="1763" spans="1:14" s="127" customFormat="1" ht="8" customHeight="1" x14ac:dyDescent="0.2">
      <c r="A1763" s="124">
        <f>+A1762+1</f>
        <v>2</v>
      </c>
      <c r="B1763" s="128"/>
      <c r="C1763" s="135" t="s">
        <v>12</v>
      </c>
      <c r="D1763" s="128"/>
      <c r="E1763" s="136"/>
      <c r="F1763" s="129"/>
      <c r="G1763" s="130" t="str">
        <f>IF('[3]Total Proposed Rate Full Y1'!$AG1712="","",'[3]Total Proposed Rate Full Y1'!$AG1712)</f>
        <v/>
      </c>
      <c r="H1763" s="131"/>
      <c r="I1763" s="130" t="str">
        <f>IF('[4]Total Proposed Rate Full Y2'!$AG1765="","",'[4]Total Proposed Rate Full Y2'!$AG1765)</f>
        <v/>
      </c>
      <c r="J1763" s="131"/>
      <c r="K1763" s="130" t="str">
        <f t="shared" si="191"/>
        <v/>
      </c>
      <c r="L1763" s="129"/>
      <c r="M1763" s="133" t="str">
        <f t="shared" si="192"/>
        <v/>
      </c>
      <c r="N1763" s="134"/>
    </row>
    <row r="1764" spans="1:14" s="127" customFormat="1" ht="8" customHeight="1" x14ac:dyDescent="0.2">
      <c r="A1764" s="124">
        <f t="shared" ref="A1764:A1827" si="193">+A1763+1</f>
        <v>3</v>
      </c>
      <c r="B1764" s="128"/>
      <c r="C1764" s="137" t="s">
        <v>115</v>
      </c>
      <c r="E1764" s="138"/>
      <c r="F1764" s="129"/>
      <c r="G1764" s="130" t="str">
        <f>IF('[3]Total Proposed Rate Full Y1'!$AG1713="","",'[3]Total Proposed Rate Full Y1'!$AG1713)</f>
        <v/>
      </c>
      <c r="H1764" s="130"/>
      <c r="I1764" s="130" t="str">
        <f>IF('[4]Total Proposed Rate Full Y2'!$AG1766="","",'[4]Total Proposed Rate Full Y2'!$AG1766)</f>
        <v/>
      </c>
      <c r="J1764" s="131"/>
      <c r="K1764" s="130" t="str">
        <f t="shared" si="191"/>
        <v/>
      </c>
      <c r="L1764" s="132"/>
      <c r="M1764" s="133" t="str">
        <f t="shared" si="192"/>
        <v/>
      </c>
      <c r="N1764" s="134"/>
    </row>
    <row r="1765" spans="1:14" s="127" customFormat="1" ht="8" customHeight="1" x14ac:dyDescent="0.2">
      <c r="A1765" s="124">
        <f t="shared" si="193"/>
        <v>4</v>
      </c>
      <c r="B1765" s="128"/>
      <c r="C1765" s="139" t="s">
        <v>107</v>
      </c>
      <c r="E1765" s="137" t="s">
        <v>13</v>
      </c>
      <c r="F1765" s="129"/>
      <c r="G1765" s="130">
        <f>IF('[3]Total Proposed Rate Full Y1'!$AG1714="","",'[3]Total Proposed Rate Full Y1'!$AG1714)</f>
        <v>223.56</v>
      </c>
      <c r="H1765" s="130"/>
      <c r="I1765" s="130">
        <f>IF('[4]Total Proposed Rate Full Y2'!$AG1767="","",'[4]Total Proposed Rate Full Y2'!$AG1767)</f>
        <v>268.27999999999997</v>
      </c>
      <c r="J1765" s="131"/>
      <c r="K1765" s="130">
        <f t="shared" si="191"/>
        <v>44.71999999999997</v>
      </c>
      <c r="L1765" s="132"/>
      <c r="M1765" s="133">
        <f t="shared" si="192"/>
        <v>0.20003578457684723</v>
      </c>
      <c r="N1765" s="134"/>
    </row>
    <row r="1766" spans="1:14" s="127" customFormat="1" ht="8" customHeight="1" x14ac:dyDescent="0.2">
      <c r="A1766" s="124">
        <f t="shared" si="193"/>
        <v>5</v>
      </c>
      <c r="B1766" s="128"/>
      <c r="C1766" s="139" t="s">
        <v>109</v>
      </c>
      <c r="E1766" s="137" t="s">
        <v>13</v>
      </c>
      <c r="F1766" s="129"/>
      <c r="G1766" s="130">
        <f>IF('[3]Total Proposed Rate Full Y1'!$AG1715="","",'[3]Total Proposed Rate Full Y1'!$AG1715)</f>
        <v>60.29</v>
      </c>
      <c r="H1766" s="130"/>
      <c r="I1766" s="130">
        <f>IF('[4]Total Proposed Rate Full Y2'!$AG1768="","",'[4]Total Proposed Rate Full Y2'!$AG1768)</f>
        <v>72.34</v>
      </c>
      <c r="J1766" s="131"/>
      <c r="K1766" s="130">
        <f t="shared" si="191"/>
        <v>12.050000000000004</v>
      </c>
      <c r="L1766" s="132"/>
      <c r="M1766" s="133">
        <f t="shared" si="192"/>
        <v>0.19986730801127889</v>
      </c>
      <c r="N1766" s="134"/>
    </row>
    <row r="1767" spans="1:14" s="127" customFormat="1" ht="8" customHeight="1" x14ac:dyDescent="0.2">
      <c r="A1767" s="124">
        <f t="shared" si="193"/>
        <v>6</v>
      </c>
      <c r="B1767" s="128"/>
      <c r="C1767" s="139" t="s">
        <v>116</v>
      </c>
      <c r="E1767" s="137" t="s">
        <v>13</v>
      </c>
      <c r="F1767" s="140"/>
      <c r="G1767" s="130">
        <f>IF('[3]Total Proposed Rate Full Y1'!$AG1716="","",'[3]Total Proposed Rate Full Y1'!$AG1716)</f>
        <v>21806.62</v>
      </c>
      <c r="H1767" s="130"/>
      <c r="I1767" s="130">
        <f>IF('[4]Total Proposed Rate Full Y2'!$AG1769="","",'[4]Total Proposed Rate Full Y2'!$AG1769)</f>
        <v>26167.94</v>
      </c>
      <c r="J1767" s="131"/>
      <c r="K1767" s="130">
        <f t="shared" si="191"/>
        <v>4361.32</v>
      </c>
      <c r="L1767" s="132"/>
      <c r="M1767" s="133">
        <f t="shared" si="192"/>
        <v>0.19999981656946375</v>
      </c>
      <c r="N1767" s="134"/>
    </row>
    <row r="1768" spans="1:14" s="127" customFormat="1" ht="8" customHeight="1" x14ac:dyDescent="0.2">
      <c r="A1768" s="124">
        <f t="shared" si="193"/>
        <v>7</v>
      </c>
      <c r="B1768" s="128"/>
      <c r="C1768" s="139" t="s">
        <v>117</v>
      </c>
      <c r="E1768" s="137" t="s">
        <v>13</v>
      </c>
      <c r="F1768" s="140"/>
      <c r="G1768" s="130">
        <f>IF('[3]Total Proposed Rate Full Y1'!$AG1717="","",'[3]Total Proposed Rate Full Y1'!$AG1717)</f>
        <v>21806.62</v>
      </c>
      <c r="H1768" s="130"/>
      <c r="I1768" s="130">
        <f>IF('[4]Total Proposed Rate Full Y2'!$AG1770="","",'[4]Total Proposed Rate Full Y2'!$AG1770)</f>
        <v>26167.94</v>
      </c>
      <c r="J1768" s="131"/>
      <c r="K1768" s="130">
        <f t="shared" si="191"/>
        <v>4361.32</v>
      </c>
      <c r="L1768" s="132"/>
      <c r="M1768" s="133">
        <f t="shared" si="192"/>
        <v>0.19999981656946375</v>
      </c>
      <c r="N1768" s="134"/>
    </row>
    <row r="1769" spans="1:14" s="127" customFormat="1" ht="8" customHeight="1" x14ac:dyDescent="0.2">
      <c r="A1769" s="124">
        <f t="shared" si="193"/>
        <v>8</v>
      </c>
      <c r="B1769" s="128"/>
      <c r="C1769" s="139" t="s">
        <v>118</v>
      </c>
      <c r="E1769" s="137" t="s">
        <v>13</v>
      </c>
      <c r="F1769" s="140"/>
      <c r="G1769" s="130">
        <f>IF('[3]Total Proposed Rate Full Y1'!$AG1718="","",'[3]Total Proposed Rate Full Y1'!$AG1718)</f>
        <v>325.13</v>
      </c>
      <c r="H1769" s="130"/>
      <c r="I1769" s="130">
        <f>IF('[4]Total Proposed Rate Full Y2'!$AG1771="","",'[4]Total Proposed Rate Full Y2'!$AG1771)</f>
        <v>390.16</v>
      </c>
      <c r="J1769" s="131"/>
      <c r="K1769" s="130">
        <f t="shared" si="191"/>
        <v>65.03000000000003</v>
      </c>
      <c r="L1769" s="132"/>
      <c r="M1769" s="133">
        <f t="shared" si="192"/>
        <v>0.2000123027711993</v>
      </c>
      <c r="N1769" s="134"/>
    </row>
    <row r="1770" spans="1:14" s="127" customFormat="1" ht="8" customHeight="1" x14ac:dyDescent="0.2">
      <c r="A1770" s="124">
        <f t="shared" si="193"/>
        <v>9</v>
      </c>
      <c r="B1770" s="128"/>
      <c r="C1770" s="135" t="s">
        <v>119</v>
      </c>
      <c r="D1770" s="128"/>
      <c r="E1770" s="141"/>
      <c r="F1770" s="140"/>
      <c r="G1770" s="130" t="str">
        <f>IF('[3]Total Proposed Rate Full Y1'!$AG1719="","",'[3]Total Proposed Rate Full Y1'!$AG1719)</f>
        <v/>
      </c>
      <c r="H1770" s="130"/>
      <c r="I1770" s="130" t="str">
        <f>IF('[4]Total Proposed Rate Full Y2'!$AG1772="","",'[4]Total Proposed Rate Full Y2'!$AG1772)</f>
        <v/>
      </c>
      <c r="J1770" s="131"/>
      <c r="K1770" s="130" t="str">
        <f t="shared" si="191"/>
        <v/>
      </c>
      <c r="L1770" s="132"/>
      <c r="M1770" s="133" t="str">
        <f t="shared" si="192"/>
        <v/>
      </c>
      <c r="N1770" s="134"/>
    </row>
    <row r="1771" spans="1:14" s="127" customFormat="1" ht="8" customHeight="1" x14ac:dyDescent="0.2">
      <c r="A1771" s="124">
        <f t="shared" si="193"/>
        <v>10</v>
      </c>
      <c r="B1771" s="128"/>
      <c r="C1771" s="142" t="s">
        <v>107</v>
      </c>
      <c r="D1771" s="128"/>
      <c r="E1771" s="135" t="s">
        <v>13</v>
      </c>
      <c r="F1771" s="140"/>
      <c r="G1771" s="130">
        <f>IF('[3]Total Proposed Rate Full Y1'!$AG1720="","",'[3]Total Proposed Rate Full Y1'!$AG1720)</f>
        <v>798.77</v>
      </c>
      <c r="H1771" s="130"/>
      <c r="I1771" s="130">
        <f>IF('[4]Total Proposed Rate Full Y2'!$AG1773="","",'[4]Total Proposed Rate Full Y2'!$AG1773)</f>
        <v>798.77</v>
      </c>
      <c r="J1771" s="131"/>
      <c r="K1771" s="130">
        <f t="shared" si="191"/>
        <v>0</v>
      </c>
      <c r="L1771" s="132"/>
      <c r="M1771" s="133">
        <f t="shared" si="192"/>
        <v>0</v>
      </c>
      <c r="N1771" s="134"/>
    </row>
    <row r="1772" spans="1:14" s="127" customFormat="1" ht="8" customHeight="1" x14ac:dyDescent="0.2">
      <c r="A1772" s="124">
        <f t="shared" si="193"/>
        <v>11</v>
      </c>
      <c r="B1772" s="128"/>
      <c r="C1772" s="142" t="s">
        <v>109</v>
      </c>
      <c r="D1772" s="128"/>
      <c r="E1772" s="135" t="s">
        <v>13</v>
      </c>
      <c r="F1772" s="140"/>
      <c r="G1772" s="130">
        <f>IF('[3]Total Proposed Rate Full Y1'!$AG1721="","",'[3]Total Proposed Rate Full Y1'!$AG1721)</f>
        <v>71.72</v>
      </c>
      <c r="H1772" s="130"/>
      <c r="I1772" s="130">
        <f>IF('[4]Total Proposed Rate Full Y2'!$AG1774="","",'[4]Total Proposed Rate Full Y2'!$AG1774)</f>
        <v>86.07</v>
      </c>
      <c r="J1772" s="131"/>
      <c r="K1772" s="130">
        <f t="shared" si="191"/>
        <v>14.349999999999994</v>
      </c>
      <c r="L1772" s="132"/>
      <c r="M1772" s="133">
        <f t="shared" si="192"/>
        <v>0.20008365867261566</v>
      </c>
      <c r="N1772" s="134"/>
    </row>
    <row r="1773" spans="1:14" s="127" customFormat="1" ht="8" customHeight="1" x14ac:dyDescent="0.2">
      <c r="A1773" s="124">
        <f t="shared" si="193"/>
        <v>12</v>
      </c>
      <c r="B1773" s="128"/>
      <c r="C1773" s="142" t="s">
        <v>116</v>
      </c>
      <c r="D1773" s="128"/>
      <c r="E1773" s="135" t="s">
        <v>13</v>
      </c>
      <c r="F1773" s="140"/>
      <c r="G1773" s="130">
        <f>IF('[3]Total Proposed Rate Full Y1'!$AG1722="","",'[3]Total Proposed Rate Full Y1'!$AG1722)</f>
        <v>21806.62</v>
      </c>
      <c r="H1773" s="130"/>
      <c r="I1773" s="130">
        <f>IF('[4]Total Proposed Rate Full Y2'!$AG1775="","",'[4]Total Proposed Rate Full Y2'!$AG1775)</f>
        <v>26167.94</v>
      </c>
      <c r="J1773" s="131"/>
      <c r="K1773" s="130">
        <f t="shared" si="191"/>
        <v>4361.32</v>
      </c>
      <c r="L1773" s="132"/>
      <c r="M1773" s="133">
        <f t="shared" si="192"/>
        <v>0.19999981656946375</v>
      </c>
      <c r="N1773" s="134"/>
    </row>
    <row r="1774" spans="1:14" s="127" customFormat="1" ht="8" customHeight="1" x14ac:dyDescent="0.2">
      <c r="A1774" s="124">
        <f t="shared" si="193"/>
        <v>13</v>
      </c>
      <c r="B1774" s="128"/>
      <c r="C1774" s="142" t="s">
        <v>117</v>
      </c>
      <c r="D1774" s="128"/>
      <c r="E1774" s="135" t="s">
        <v>13</v>
      </c>
      <c r="F1774" s="140"/>
      <c r="G1774" s="130">
        <f>IF('[3]Total Proposed Rate Full Y1'!$AG1723="","",'[3]Total Proposed Rate Full Y1'!$AG1723)</f>
        <v>21806.62</v>
      </c>
      <c r="H1774" s="130"/>
      <c r="I1774" s="130">
        <f>IF('[4]Total Proposed Rate Full Y2'!$AG1776="","",'[4]Total Proposed Rate Full Y2'!$AG1776)</f>
        <v>26167.94</v>
      </c>
      <c r="J1774" s="131"/>
      <c r="K1774" s="130">
        <f t="shared" si="191"/>
        <v>4361.32</v>
      </c>
      <c r="L1774" s="132"/>
      <c r="M1774" s="133">
        <f t="shared" si="192"/>
        <v>0.19999981656946375</v>
      </c>
      <c r="N1774" s="134"/>
    </row>
    <row r="1775" spans="1:14" s="127" customFormat="1" ht="8" customHeight="1" x14ac:dyDescent="0.2">
      <c r="A1775" s="124">
        <f t="shared" si="193"/>
        <v>14</v>
      </c>
      <c r="B1775" s="128"/>
      <c r="C1775" s="142" t="s">
        <v>118</v>
      </c>
      <c r="D1775" s="128"/>
      <c r="E1775" s="135" t="s">
        <v>13</v>
      </c>
      <c r="F1775" s="140"/>
      <c r="G1775" s="130">
        <f>IF('[3]Total Proposed Rate Full Y1'!$AG1724="","",'[3]Total Proposed Rate Full Y1'!$AG1724)</f>
        <v>1300.8800000000001</v>
      </c>
      <c r="H1775" s="130"/>
      <c r="I1775" s="130">
        <f>IF('[4]Total Proposed Rate Full Y2'!$AG1777="","",'[4]Total Proposed Rate Full Y2'!$AG1777)</f>
        <v>1561.05</v>
      </c>
      <c r="J1775" s="131"/>
      <c r="K1775" s="130">
        <f t="shared" si="191"/>
        <v>260.16999999999985</v>
      </c>
      <c r="L1775" s="132"/>
      <c r="M1775" s="133">
        <f t="shared" si="192"/>
        <v>0.19999538773753139</v>
      </c>
      <c r="N1775" s="134"/>
    </row>
    <row r="1776" spans="1:14" s="127" customFormat="1" ht="8" customHeight="1" x14ac:dyDescent="0.2">
      <c r="A1776" s="124">
        <f t="shared" si="193"/>
        <v>15</v>
      </c>
      <c r="B1776" s="128"/>
      <c r="C1776" s="143" t="s">
        <v>120</v>
      </c>
      <c r="D1776" s="128"/>
      <c r="E1776" s="135"/>
      <c r="F1776" s="140"/>
      <c r="G1776" s="130" t="str">
        <f>IF('[3]Total Proposed Rate Full Y1'!$AG1725="","",'[3]Total Proposed Rate Full Y1'!$AG1725)</f>
        <v/>
      </c>
      <c r="H1776" s="130"/>
      <c r="I1776" s="130" t="str">
        <f>IF('[4]Total Proposed Rate Full Y2'!$AG1778="","",'[4]Total Proposed Rate Full Y2'!$AG1778)</f>
        <v/>
      </c>
      <c r="J1776" s="131"/>
      <c r="K1776" s="130" t="str">
        <f t="shared" si="191"/>
        <v/>
      </c>
      <c r="L1776" s="132"/>
      <c r="M1776" s="133" t="str">
        <f t="shared" si="192"/>
        <v/>
      </c>
      <c r="N1776" s="134"/>
    </row>
    <row r="1777" spans="1:14" s="127" customFormat="1" ht="8" customHeight="1" x14ac:dyDescent="0.2">
      <c r="A1777" s="124">
        <f t="shared" si="193"/>
        <v>16</v>
      </c>
      <c r="B1777" s="128"/>
      <c r="C1777" s="142" t="s">
        <v>116</v>
      </c>
      <c r="D1777" s="128"/>
      <c r="E1777" s="135" t="s">
        <v>13</v>
      </c>
      <c r="F1777" s="140"/>
      <c r="G1777" s="130">
        <f>IF('[3]Total Proposed Rate Full Y1'!$AG1726="","",'[3]Total Proposed Rate Full Y1'!$AG1726)</f>
        <v>36798.639999999999</v>
      </c>
      <c r="H1777" s="130"/>
      <c r="I1777" s="130">
        <f>IF('[4]Total Proposed Rate Full Y2'!$AG1779="","",'[4]Total Proposed Rate Full Y2'!$AG1779)</f>
        <v>44158.37</v>
      </c>
      <c r="J1777" s="131"/>
      <c r="K1777" s="130">
        <f t="shared" si="191"/>
        <v>7359.7300000000032</v>
      </c>
      <c r="L1777" s="132"/>
      <c r="M1777" s="133">
        <f t="shared" si="192"/>
        <v>0.20000005434983475</v>
      </c>
      <c r="N1777" s="134"/>
    </row>
    <row r="1778" spans="1:14" s="127" customFormat="1" ht="8" customHeight="1" x14ac:dyDescent="0.2">
      <c r="A1778" s="124">
        <f t="shared" si="193"/>
        <v>17</v>
      </c>
      <c r="B1778" s="128"/>
      <c r="C1778" s="142" t="s">
        <v>117</v>
      </c>
      <c r="D1778" s="128"/>
      <c r="E1778" s="135" t="s">
        <v>13</v>
      </c>
      <c r="F1778" s="140"/>
      <c r="G1778" s="130">
        <f>IF('[3]Total Proposed Rate Full Y1'!$AG1727="","",'[3]Total Proposed Rate Full Y1'!$AG1727)</f>
        <v>36866.99</v>
      </c>
      <c r="H1778" s="130"/>
      <c r="I1778" s="130">
        <f>IF('[4]Total Proposed Rate Full Y2'!$AG1780="","",'[4]Total Proposed Rate Full Y2'!$AG1780)</f>
        <v>44240.39</v>
      </c>
      <c r="J1778" s="131"/>
      <c r="K1778" s="130">
        <f t="shared" si="191"/>
        <v>7373.4000000000015</v>
      </c>
      <c r="L1778" s="132"/>
      <c r="M1778" s="133">
        <f t="shared" si="192"/>
        <v>0.20000005424907219</v>
      </c>
      <c r="N1778" s="134"/>
    </row>
    <row r="1779" spans="1:14" s="127" customFormat="1" ht="8" customHeight="1" x14ac:dyDescent="0.2">
      <c r="A1779" s="124">
        <f t="shared" si="193"/>
        <v>18</v>
      </c>
      <c r="B1779" s="128"/>
      <c r="C1779" s="143" t="s">
        <v>136</v>
      </c>
      <c r="D1779" s="128"/>
      <c r="E1779" s="135" t="s">
        <v>13</v>
      </c>
      <c r="F1779" s="140"/>
      <c r="G1779" s="130">
        <f>IF('[3]Total Proposed Rate Full Y1'!$AG1728="","",'[3]Total Proposed Rate Full Y1'!$AG1728)</f>
        <v>3000</v>
      </c>
      <c r="H1779" s="130"/>
      <c r="I1779" s="130">
        <f>IF('[4]Total Proposed Rate Full Y2'!$AG1781="","",'[4]Total Proposed Rate Full Y2'!$AG1781)</f>
        <v>3000</v>
      </c>
      <c r="J1779" s="131"/>
      <c r="K1779" s="130">
        <f t="shared" si="191"/>
        <v>0</v>
      </c>
      <c r="L1779" s="132"/>
      <c r="M1779" s="133">
        <f t="shared" si="192"/>
        <v>0</v>
      </c>
      <c r="N1779" s="134"/>
    </row>
    <row r="1780" spans="1:14" s="127" customFormat="1" ht="8" customHeight="1" x14ac:dyDescent="0.2">
      <c r="A1780" s="124">
        <f t="shared" si="193"/>
        <v>19</v>
      </c>
      <c r="B1780" s="128"/>
      <c r="C1780" s="128" t="s">
        <v>121</v>
      </c>
      <c r="D1780" s="128"/>
      <c r="E1780" s="135" t="s">
        <v>122</v>
      </c>
      <c r="F1780" s="140"/>
      <c r="G1780" s="130">
        <f>IF('[3]Total Proposed Rate Full Y1'!$AG1729="","",'[3]Total Proposed Rate Full Y1'!$AG1729)</f>
        <v>1.23</v>
      </c>
      <c r="H1780" s="130"/>
      <c r="I1780" s="130">
        <f>IF('[4]Total Proposed Rate Full Y2'!$AG1782="","",'[4]Total Proposed Rate Full Y2'!$AG1782)</f>
        <v>1.23</v>
      </c>
      <c r="J1780" s="131"/>
      <c r="K1780" s="130">
        <f t="shared" si="191"/>
        <v>0</v>
      </c>
      <c r="L1780" s="132"/>
      <c r="M1780" s="133">
        <f t="shared" si="192"/>
        <v>0</v>
      </c>
      <c r="N1780" s="134"/>
    </row>
    <row r="1781" spans="1:14" s="127" customFormat="1" ht="8" customHeight="1" x14ac:dyDescent="0.2">
      <c r="A1781" s="124">
        <f t="shared" si="193"/>
        <v>20</v>
      </c>
      <c r="B1781" s="128"/>
      <c r="C1781" s="128" t="s">
        <v>123</v>
      </c>
      <c r="D1781" s="128"/>
      <c r="E1781" s="135" t="s">
        <v>122</v>
      </c>
      <c r="F1781" s="140"/>
      <c r="G1781" s="130">
        <f>IF('[3]Total Proposed Rate Full Y1'!$AG1730="","",'[3]Total Proposed Rate Full Y1'!$AG1730)</f>
        <v>3.17</v>
      </c>
      <c r="H1781" s="130"/>
      <c r="I1781" s="130">
        <f>IF('[4]Total Proposed Rate Full Y2'!$AG1783="","",'[4]Total Proposed Rate Full Y2'!$AG1783)</f>
        <v>3.17</v>
      </c>
      <c r="J1781" s="131"/>
      <c r="K1781" s="130">
        <f t="shared" si="191"/>
        <v>0</v>
      </c>
      <c r="L1781" s="132"/>
      <c r="M1781" s="133">
        <f t="shared" si="192"/>
        <v>0</v>
      </c>
      <c r="N1781" s="134"/>
    </row>
    <row r="1782" spans="1:14" s="127" customFormat="1" ht="8" customHeight="1" x14ac:dyDescent="0.2">
      <c r="A1782" s="124">
        <f t="shared" si="193"/>
        <v>21</v>
      </c>
      <c r="B1782" s="128"/>
      <c r="C1782" s="128" t="s">
        <v>124</v>
      </c>
      <c r="D1782" s="128"/>
      <c r="E1782" s="135" t="s">
        <v>122</v>
      </c>
      <c r="F1782" s="140"/>
      <c r="G1782" s="130">
        <f>IF('[3]Total Proposed Rate Full Y1'!$AG1731="","",'[3]Total Proposed Rate Full Y1'!$AG1731)</f>
        <v>1.22</v>
      </c>
      <c r="H1782" s="130"/>
      <c r="I1782" s="130">
        <f>IF('[4]Total Proposed Rate Full Y2'!$AG1784="","",'[4]Total Proposed Rate Full Y2'!$AG1784)</f>
        <v>1.22</v>
      </c>
      <c r="J1782" s="131"/>
      <c r="K1782" s="130">
        <f t="shared" si="191"/>
        <v>0</v>
      </c>
      <c r="L1782" s="132"/>
      <c r="M1782" s="133">
        <f t="shared" si="192"/>
        <v>0</v>
      </c>
      <c r="N1782" s="134"/>
    </row>
    <row r="1783" spans="1:14" s="127" customFormat="1" ht="8" customHeight="1" x14ac:dyDescent="0.2">
      <c r="A1783" s="124">
        <f t="shared" si="193"/>
        <v>22</v>
      </c>
      <c r="B1783" s="128"/>
      <c r="C1783" s="128" t="s">
        <v>125</v>
      </c>
      <c r="D1783" s="128"/>
      <c r="E1783" s="135" t="s">
        <v>122</v>
      </c>
      <c r="F1783" s="140"/>
      <c r="G1783" s="130">
        <f>IF('[3]Total Proposed Rate Full Y1'!$AG1732="","",'[3]Total Proposed Rate Full Y1'!$AG1732)</f>
        <v>3.13</v>
      </c>
      <c r="H1783" s="130"/>
      <c r="I1783" s="130">
        <f>IF('[4]Total Proposed Rate Full Y2'!$AG1785="","",'[4]Total Proposed Rate Full Y2'!$AG1785)</f>
        <v>3.13</v>
      </c>
      <c r="J1783" s="131"/>
      <c r="K1783" s="130">
        <f t="shared" si="191"/>
        <v>0</v>
      </c>
      <c r="L1783" s="132"/>
      <c r="M1783" s="133">
        <f t="shared" si="192"/>
        <v>0</v>
      </c>
      <c r="N1783" s="134"/>
    </row>
    <row r="1784" spans="1:14" s="127" customFormat="1" ht="9.5" x14ac:dyDescent="0.2">
      <c r="A1784" s="124">
        <f t="shared" si="193"/>
        <v>23</v>
      </c>
      <c r="B1784" s="128"/>
      <c r="C1784" s="141" t="s">
        <v>14</v>
      </c>
      <c r="D1784" s="128"/>
      <c r="E1784" s="128"/>
      <c r="F1784" s="140"/>
      <c r="G1784" s="130" t="str">
        <f>IF('[3]Total Proposed Rate Full Y1'!$AG1733="","",'[3]Total Proposed Rate Full Y1'!$AG1733)</f>
        <v/>
      </c>
      <c r="H1784" s="130"/>
      <c r="I1784" s="130" t="str">
        <f>IF('[4]Total Proposed Rate Full Y2'!$AG1786="","",'[4]Total Proposed Rate Full Y2'!$AG1786)</f>
        <v/>
      </c>
      <c r="J1784" s="131"/>
      <c r="K1784" s="130" t="str">
        <f t="shared" si="191"/>
        <v/>
      </c>
      <c r="L1784" s="132"/>
      <c r="M1784" s="133" t="str">
        <f t="shared" si="192"/>
        <v/>
      </c>
      <c r="N1784" s="134"/>
    </row>
    <row r="1785" spans="1:14" s="127" customFormat="1" ht="9.5" x14ac:dyDescent="0.2">
      <c r="A1785" s="124">
        <f t="shared" si="193"/>
        <v>24</v>
      </c>
      <c r="B1785" s="128"/>
      <c r="C1785" s="141" t="s">
        <v>111</v>
      </c>
      <c r="D1785" s="128"/>
      <c r="E1785" s="135" t="s">
        <v>15</v>
      </c>
      <c r="F1785" s="140"/>
      <c r="G1785" s="130">
        <f>IF('[3]Total Proposed Rate Full Y1'!$AG1734="","",'[3]Total Proposed Rate Full Y1'!$AG1734)</f>
        <v>24.11</v>
      </c>
      <c r="H1785" s="130"/>
      <c r="I1785" s="130">
        <f>IF('[4]Total Proposed Rate Full Y2'!$AG1787="","",'[4]Total Proposed Rate Full Y2'!$AG1787)</f>
        <v>23.83</v>
      </c>
      <c r="J1785" s="131"/>
      <c r="K1785" s="130">
        <f t="shared" si="191"/>
        <v>-0.28000000000000114</v>
      </c>
      <c r="L1785" s="132"/>
      <c r="M1785" s="133">
        <f t="shared" si="192"/>
        <v>-1.1613438407299923E-2</v>
      </c>
      <c r="N1785" s="134"/>
    </row>
    <row r="1786" spans="1:14" s="127" customFormat="1" ht="9.5" x14ac:dyDescent="0.2">
      <c r="A1786" s="124">
        <f t="shared" si="193"/>
        <v>25</v>
      </c>
      <c r="B1786" s="128"/>
      <c r="C1786" s="141" t="s">
        <v>112</v>
      </c>
      <c r="D1786" s="128"/>
      <c r="E1786" s="135" t="s">
        <v>15</v>
      </c>
      <c r="F1786" s="140"/>
      <c r="G1786" s="130">
        <f>IF('[3]Total Proposed Rate Full Y1'!$AG1735="","",'[3]Total Proposed Rate Full Y1'!$AG1735)</f>
        <v>23.57</v>
      </c>
      <c r="H1786" s="130"/>
      <c r="I1786" s="130">
        <f>IF('[4]Total Proposed Rate Full Y2'!$AG1788="","",'[4]Total Proposed Rate Full Y2'!$AG1788)</f>
        <v>23.3</v>
      </c>
      <c r="J1786" s="131"/>
      <c r="K1786" s="130">
        <f t="shared" si="191"/>
        <v>-0.26999999999999957</v>
      </c>
      <c r="L1786" s="132"/>
      <c r="M1786" s="133">
        <f t="shared" si="192"/>
        <v>-1.1455239711497648E-2</v>
      </c>
      <c r="N1786" s="134"/>
    </row>
    <row r="1787" spans="1:14" s="127" customFormat="1" ht="9.5" x14ac:dyDescent="0.2">
      <c r="A1787" s="124">
        <f t="shared" si="193"/>
        <v>26</v>
      </c>
      <c r="B1787" s="128"/>
      <c r="C1787" s="135" t="s">
        <v>127</v>
      </c>
      <c r="D1787" s="128"/>
      <c r="E1787" s="135" t="s">
        <v>15</v>
      </c>
      <c r="F1787" s="140"/>
      <c r="G1787" s="130">
        <f>IF('[3]Total Proposed Rate Full Y1'!$AG1736="","",'[3]Total Proposed Rate Full Y1'!$AG1736)</f>
        <v>14.649999999999999</v>
      </c>
      <c r="H1787" s="130"/>
      <c r="I1787" s="130">
        <f>IF('[4]Total Proposed Rate Full Y2'!$AG1789="","",'[4]Total Proposed Rate Full Y2'!$AG1789)</f>
        <v>14.649999999999999</v>
      </c>
      <c r="J1787" s="131"/>
      <c r="K1787" s="130">
        <f t="shared" si="191"/>
        <v>0</v>
      </c>
      <c r="L1787" s="132"/>
      <c r="M1787" s="133">
        <f t="shared" si="192"/>
        <v>0</v>
      </c>
      <c r="N1787" s="134"/>
    </row>
    <row r="1788" spans="1:14" s="127" customFormat="1" ht="9.5" x14ac:dyDescent="0.2">
      <c r="A1788" s="124">
        <f t="shared" si="193"/>
        <v>27</v>
      </c>
      <c r="B1788" s="128"/>
      <c r="C1788" s="135" t="s">
        <v>128</v>
      </c>
      <c r="D1788" s="128"/>
      <c r="E1788" s="135" t="s">
        <v>15</v>
      </c>
      <c r="F1788" s="140"/>
      <c r="G1788" s="130">
        <f>IF('[3]Total Proposed Rate Full Y1'!$AG1737="","",'[3]Total Proposed Rate Full Y1'!$AG1737)</f>
        <v>14.17</v>
      </c>
      <c r="H1788" s="130"/>
      <c r="I1788" s="130">
        <f>IF('[4]Total Proposed Rate Full Y2'!$AG1790="","",'[4]Total Proposed Rate Full Y2'!$AG1790)</f>
        <v>14.17</v>
      </c>
      <c r="J1788" s="131"/>
      <c r="K1788" s="130">
        <f t="shared" si="191"/>
        <v>0</v>
      </c>
      <c r="L1788" s="132"/>
      <c r="M1788" s="133">
        <f t="shared" si="192"/>
        <v>0</v>
      </c>
      <c r="N1788" s="134"/>
    </row>
    <row r="1789" spans="1:14" s="127" customFormat="1" ht="9.5" x14ac:dyDescent="0.2">
      <c r="A1789" s="124">
        <f t="shared" si="193"/>
        <v>28</v>
      </c>
      <c r="B1789" s="128"/>
      <c r="C1789" s="141" t="s">
        <v>129</v>
      </c>
      <c r="D1789" s="128"/>
      <c r="E1789" s="135" t="s">
        <v>15</v>
      </c>
      <c r="F1789" s="140"/>
      <c r="G1789" s="130">
        <f>IF('[3]Total Proposed Rate Full Y1'!$AG1738="","",'[3]Total Proposed Rate Full Y1'!$AG1738)</f>
        <v>14.1</v>
      </c>
      <c r="H1789" s="130"/>
      <c r="I1789" s="130">
        <f>IF('[4]Total Proposed Rate Full Y2'!$AG1791="","",'[4]Total Proposed Rate Full Y2'!$AG1791)</f>
        <v>14.1</v>
      </c>
      <c r="J1789" s="131"/>
      <c r="K1789" s="130">
        <f t="shared" si="191"/>
        <v>0</v>
      </c>
      <c r="L1789" s="132"/>
      <c r="M1789" s="133">
        <f t="shared" si="192"/>
        <v>0</v>
      </c>
      <c r="N1789" s="134"/>
    </row>
    <row r="1790" spans="1:14" s="127" customFormat="1" ht="9.5" x14ac:dyDescent="0.2">
      <c r="A1790" s="124">
        <f t="shared" si="193"/>
        <v>29</v>
      </c>
      <c r="B1790" s="128"/>
      <c r="C1790" s="144" t="s">
        <v>165</v>
      </c>
      <c r="F1790" s="140"/>
      <c r="G1790" s="130" t="str">
        <f>IF('[3]Total Proposed Rate Full Y1'!$AG1739="","",'[3]Total Proposed Rate Full Y1'!$AG1739)</f>
        <v/>
      </c>
      <c r="H1790" s="130"/>
      <c r="I1790" s="130" t="str">
        <f>IF('[4]Total Proposed Rate Full Y2'!$AG1792="","",'[4]Total Proposed Rate Full Y2'!$AG1792)</f>
        <v/>
      </c>
      <c r="J1790" s="131"/>
      <c r="K1790" s="130" t="str">
        <f t="shared" si="191"/>
        <v/>
      </c>
      <c r="L1790" s="132"/>
      <c r="M1790" s="133" t="str">
        <f t="shared" si="192"/>
        <v/>
      </c>
      <c r="N1790" s="134"/>
    </row>
    <row r="1791" spans="1:14" s="127" customFormat="1" ht="9.5" x14ac:dyDescent="0.2">
      <c r="A1791" s="124">
        <f t="shared" si="193"/>
        <v>30</v>
      </c>
      <c r="B1791" s="128"/>
      <c r="C1791" s="141" t="s">
        <v>111</v>
      </c>
      <c r="D1791" s="128"/>
      <c r="E1791" s="135" t="s">
        <v>15</v>
      </c>
      <c r="F1791" s="140"/>
      <c r="G1791" s="130">
        <f>IF('[3]Total Proposed Rate Full Y1'!$AG1740="","",'[3]Total Proposed Rate Full Y1'!$AG1740)</f>
        <v>0</v>
      </c>
      <c r="H1791" s="130"/>
      <c r="I1791" s="130">
        <f>IF('[4]Total Proposed Rate Full Y2'!$AG1793="","",'[4]Total Proposed Rate Full Y2'!$AG1793)</f>
        <v>0</v>
      </c>
      <c r="J1791" s="131"/>
      <c r="K1791" s="130">
        <f t="shared" si="191"/>
        <v>0</v>
      </c>
      <c r="L1791" s="132"/>
      <c r="M1791" s="133">
        <f t="shared" si="192"/>
        <v>0</v>
      </c>
      <c r="N1791" s="134"/>
    </row>
    <row r="1792" spans="1:14" s="127" customFormat="1" ht="9.5" x14ac:dyDescent="0.2">
      <c r="A1792" s="124">
        <f t="shared" si="193"/>
        <v>31</v>
      </c>
      <c r="B1792" s="128"/>
      <c r="C1792" s="141" t="s">
        <v>112</v>
      </c>
      <c r="D1792" s="128"/>
      <c r="E1792" s="135" t="s">
        <v>15</v>
      </c>
      <c r="F1792" s="140"/>
      <c r="G1792" s="130">
        <f>IF('[3]Total Proposed Rate Full Y1'!$AG1741="","",'[3]Total Proposed Rate Full Y1'!$AG1741)</f>
        <v>0</v>
      </c>
      <c r="H1792" s="130"/>
      <c r="I1792" s="130">
        <f>IF('[4]Total Proposed Rate Full Y2'!$AG1794="","",'[4]Total Proposed Rate Full Y2'!$AG1794)</f>
        <v>0</v>
      </c>
      <c r="J1792" s="131"/>
      <c r="K1792" s="130">
        <f t="shared" si="191"/>
        <v>0</v>
      </c>
      <c r="L1792" s="132"/>
      <c r="M1792" s="133">
        <f t="shared" si="192"/>
        <v>0</v>
      </c>
      <c r="N1792" s="134"/>
    </row>
    <row r="1793" spans="1:14" s="127" customFormat="1" ht="9.5" x14ac:dyDescent="0.2">
      <c r="A1793" s="124">
        <f t="shared" si="193"/>
        <v>32</v>
      </c>
      <c r="B1793" s="128"/>
      <c r="C1793" s="135" t="s">
        <v>127</v>
      </c>
      <c r="D1793" s="128"/>
      <c r="E1793" s="135" t="s">
        <v>15</v>
      </c>
      <c r="F1793" s="140"/>
      <c r="G1793" s="130">
        <f>IF('[3]Total Proposed Rate Full Y1'!$AG1742="","",'[3]Total Proposed Rate Full Y1'!$AG1742)</f>
        <v>0</v>
      </c>
      <c r="H1793" s="130"/>
      <c r="I1793" s="130">
        <f>IF('[4]Total Proposed Rate Full Y2'!$AG1795="","",'[4]Total Proposed Rate Full Y2'!$AG1795)</f>
        <v>0</v>
      </c>
      <c r="J1793" s="131"/>
      <c r="K1793" s="130">
        <f t="shared" si="191"/>
        <v>0</v>
      </c>
      <c r="L1793" s="132"/>
      <c r="M1793" s="133">
        <f t="shared" si="192"/>
        <v>0</v>
      </c>
      <c r="N1793" s="134"/>
    </row>
    <row r="1794" spans="1:14" s="127" customFormat="1" ht="9.5" x14ac:dyDescent="0.2">
      <c r="A1794" s="124">
        <f t="shared" si="193"/>
        <v>33</v>
      </c>
      <c r="B1794" s="128"/>
      <c r="C1794" s="135" t="s">
        <v>128</v>
      </c>
      <c r="D1794" s="128"/>
      <c r="E1794" s="135" t="s">
        <v>15</v>
      </c>
      <c r="F1794" s="140"/>
      <c r="G1794" s="130">
        <f>IF('[3]Total Proposed Rate Full Y1'!$AG1743="","",'[3]Total Proposed Rate Full Y1'!$AG1743)</f>
        <v>0</v>
      </c>
      <c r="H1794" s="130"/>
      <c r="I1794" s="130">
        <f>IF('[4]Total Proposed Rate Full Y2'!$AG1796="","",'[4]Total Proposed Rate Full Y2'!$AG1796)</f>
        <v>0</v>
      </c>
      <c r="J1794" s="131"/>
      <c r="K1794" s="130">
        <f t="shared" si="191"/>
        <v>0</v>
      </c>
      <c r="L1794" s="132"/>
      <c r="M1794" s="133">
        <f t="shared" si="192"/>
        <v>0</v>
      </c>
      <c r="N1794" s="134"/>
    </row>
    <row r="1795" spans="1:14" s="127" customFormat="1" ht="9.5" x14ac:dyDescent="0.2">
      <c r="A1795" s="124">
        <f t="shared" si="193"/>
        <v>34</v>
      </c>
      <c r="B1795" s="128"/>
      <c r="C1795" s="141" t="s">
        <v>129</v>
      </c>
      <c r="D1795" s="128"/>
      <c r="E1795" s="135" t="s">
        <v>15</v>
      </c>
      <c r="F1795" s="140"/>
      <c r="G1795" s="130">
        <f>IF('[3]Total Proposed Rate Full Y1'!$AG1744="","",'[3]Total Proposed Rate Full Y1'!$AG1744)</f>
        <v>0</v>
      </c>
      <c r="H1795" s="130"/>
      <c r="I1795" s="130">
        <f>IF('[4]Total Proposed Rate Full Y2'!$AG1797="","",'[4]Total Proposed Rate Full Y2'!$AG1797)</f>
        <v>0</v>
      </c>
      <c r="J1795" s="131"/>
      <c r="K1795" s="130">
        <f t="shared" si="191"/>
        <v>0</v>
      </c>
      <c r="L1795" s="132"/>
      <c r="M1795" s="133">
        <f t="shared" si="192"/>
        <v>0</v>
      </c>
      <c r="N1795" s="134"/>
    </row>
    <row r="1796" spans="1:14" s="127" customFormat="1" ht="9.5" x14ac:dyDescent="0.2">
      <c r="A1796" s="124">
        <f t="shared" si="193"/>
        <v>35</v>
      </c>
      <c r="B1796" s="128"/>
      <c r="C1796" s="135" t="s">
        <v>259</v>
      </c>
      <c r="D1796" s="128"/>
      <c r="E1796" s="128"/>
      <c r="F1796" s="140"/>
      <c r="G1796" s="130" t="str">
        <f>IF('[3]Total Proposed Rate Full Y1'!$AG1745="","",'[3]Total Proposed Rate Full Y1'!$AG1745)</f>
        <v/>
      </c>
      <c r="H1796" s="130"/>
      <c r="I1796" s="130" t="str">
        <f>IF('[4]Total Proposed Rate Full Y2'!$AG1798="","",'[4]Total Proposed Rate Full Y2'!$AG1798)</f>
        <v/>
      </c>
      <c r="J1796" s="131"/>
      <c r="K1796" s="130" t="str">
        <f t="shared" si="191"/>
        <v/>
      </c>
      <c r="L1796" s="132"/>
      <c r="M1796" s="133" t="str">
        <f t="shared" si="192"/>
        <v/>
      </c>
      <c r="N1796" s="134"/>
    </row>
    <row r="1797" spans="1:14" s="127" customFormat="1" ht="9.5" x14ac:dyDescent="0.2">
      <c r="A1797" s="124">
        <f t="shared" si="193"/>
        <v>36</v>
      </c>
      <c r="B1797" s="128"/>
      <c r="C1797" s="141" t="s">
        <v>111</v>
      </c>
      <c r="D1797" s="128"/>
      <c r="E1797" s="135" t="s">
        <v>15</v>
      </c>
      <c r="F1797" s="140"/>
      <c r="G1797" s="130">
        <f>IF('[3]Total Proposed Rate Full Y1'!$AG1746="","",'[3]Total Proposed Rate Full Y1'!$AG1746)</f>
        <v>28.8</v>
      </c>
      <c r="H1797" s="130"/>
      <c r="I1797" s="130">
        <f>IF('[4]Total Proposed Rate Full Y2'!$AG1799="","",'[4]Total Proposed Rate Full Y2'!$AG1799)</f>
        <v>28.36</v>
      </c>
      <c r="J1797" s="131"/>
      <c r="K1797" s="130">
        <f t="shared" si="191"/>
        <v>-0.44000000000000128</v>
      </c>
      <c r="L1797" s="132"/>
      <c r="M1797" s="133">
        <f t="shared" si="192"/>
        <v>-1.5277777777777822E-2</v>
      </c>
      <c r="N1797" s="134"/>
    </row>
    <row r="1798" spans="1:14" s="127" customFormat="1" ht="9.5" x14ac:dyDescent="0.2">
      <c r="A1798" s="124">
        <f t="shared" si="193"/>
        <v>37</v>
      </c>
      <c r="B1798" s="128"/>
      <c r="C1798" s="141" t="s">
        <v>112</v>
      </c>
      <c r="D1798" s="128"/>
      <c r="E1798" s="135" t="s">
        <v>15</v>
      </c>
      <c r="F1798" s="140"/>
      <c r="G1798" s="130">
        <f>IF('[3]Total Proposed Rate Full Y1'!$AG1747="","",'[3]Total Proposed Rate Full Y1'!$AG1747)</f>
        <v>28.550000000000004</v>
      </c>
      <c r="H1798" s="130"/>
      <c r="I1798" s="130">
        <f>IF('[4]Total Proposed Rate Full Y2'!$AG1800="","",'[4]Total Proposed Rate Full Y2'!$AG1800)</f>
        <v>28.120000000000005</v>
      </c>
      <c r="J1798" s="131"/>
      <c r="K1798" s="130">
        <f t="shared" si="191"/>
        <v>-0.42999999999999972</v>
      </c>
      <c r="L1798" s="132"/>
      <c r="M1798" s="133">
        <f t="shared" si="192"/>
        <v>-1.5061295971978972E-2</v>
      </c>
      <c r="N1798" s="134"/>
    </row>
    <row r="1799" spans="1:14" s="127" customFormat="1" ht="9.5" x14ac:dyDescent="0.2">
      <c r="A1799" s="124">
        <f t="shared" si="193"/>
        <v>38</v>
      </c>
      <c r="B1799" s="128"/>
      <c r="C1799" s="135" t="s">
        <v>127</v>
      </c>
      <c r="D1799" s="128"/>
      <c r="E1799" s="135" t="s">
        <v>15</v>
      </c>
      <c r="F1799" s="140"/>
      <c r="G1799" s="130">
        <f>IF('[3]Total Proposed Rate Full Y1'!$AG1748="","",'[3]Total Proposed Rate Full Y1'!$AG1748)</f>
        <v>13.059999999999999</v>
      </c>
      <c r="H1799" s="130"/>
      <c r="I1799" s="130">
        <f>IF('[4]Total Proposed Rate Full Y2'!$AG1801="","",'[4]Total Proposed Rate Full Y2'!$AG1801)</f>
        <v>13.059999999999999</v>
      </c>
      <c r="J1799" s="131"/>
      <c r="K1799" s="130">
        <f t="shared" si="191"/>
        <v>0</v>
      </c>
      <c r="L1799" s="132"/>
      <c r="M1799" s="133">
        <f t="shared" si="192"/>
        <v>0</v>
      </c>
      <c r="N1799" s="134"/>
    </row>
    <row r="1800" spans="1:14" s="127" customFormat="1" ht="9.5" x14ac:dyDescent="0.2">
      <c r="A1800" s="124">
        <f t="shared" si="193"/>
        <v>39</v>
      </c>
      <c r="B1800" s="128"/>
      <c r="C1800" s="135" t="s">
        <v>128</v>
      </c>
      <c r="D1800" s="128"/>
      <c r="E1800" s="135" t="s">
        <v>15</v>
      </c>
      <c r="F1800" s="140"/>
      <c r="G1800" s="130">
        <f>IF('[3]Total Proposed Rate Full Y1'!$AG1749="","",'[3]Total Proposed Rate Full Y1'!$AG1749)</f>
        <v>12.9</v>
      </c>
      <c r="H1800" s="130"/>
      <c r="I1800" s="130">
        <f>IF('[4]Total Proposed Rate Full Y2'!$AG1802="","",'[4]Total Proposed Rate Full Y2'!$AG1802)</f>
        <v>12.9</v>
      </c>
      <c r="J1800" s="131"/>
      <c r="K1800" s="130">
        <f t="shared" ref="K1800:K1864" si="194">IF(I1800="","",+I1800-G1800)</f>
        <v>0</v>
      </c>
      <c r="L1800" s="132"/>
      <c r="M1800" s="133">
        <f t="shared" ref="M1800:M1864" si="195">IF(K1800="","",+IFERROR(K1800/G1800,0))</f>
        <v>0</v>
      </c>
      <c r="N1800" s="134"/>
    </row>
    <row r="1801" spans="1:14" s="127" customFormat="1" ht="9.5" x14ac:dyDescent="0.2">
      <c r="A1801" s="124">
        <f t="shared" si="193"/>
        <v>40</v>
      </c>
      <c r="B1801" s="128"/>
      <c r="C1801" s="141" t="s">
        <v>129</v>
      </c>
      <c r="D1801" s="128"/>
      <c r="E1801" s="135" t="s">
        <v>15</v>
      </c>
      <c r="F1801" s="140"/>
      <c r="G1801" s="130">
        <f>IF('[3]Total Proposed Rate Full Y1'!$AG1750="","",'[3]Total Proposed Rate Full Y1'!$AG1750)</f>
        <v>12.46</v>
      </c>
      <c r="H1801" s="130"/>
      <c r="I1801" s="130">
        <f>IF('[4]Total Proposed Rate Full Y2'!$AG1803="","",'[4]Total Proposed Rate Full Y2'!$AG1803)</f>
        <v>12.46</v>
      </c>
      <c r="J1801" s="131"/>
      <c r="K1801" s="130">
        <f t="shared" si="194"/>
        <v>0</v>
      </c>
      <c r="L1801" s="132"/>
      <c r="M1801" s="133">
        <f t="shared" si="195"/>
        <v>0</v>
      </c>
      <c r="N1801" s="134"/>
    </row>
    <row r="1802" spans="1:14" s="127" customFormat="1" ht="9.5" x14ac:dyDescent="0.2">
      <c r="A1802" s="124">
        <f t="shared" si="193"/>
        <v>41</v>
      </c>
      <c r="B1802" s="128"/>
      <c r="C1802" s="135" t="s">
        <v>260</v>
      </c>
      <c r="D1802" s="128"/>
      <c r="E1802" s="128"/>
      <c r="F1802" s="140"/>
      <c r="G1802" s="130" t="str">
        <f>IF('[3]Total Proposed Rate Full Y1'!$AG1751="","",'[3]Total Proposed Rate Full Y1'!$AG1751)</f>
        <v/>
      </c>
      <c r="H1802" s="130"/>
      <c r="I1802" s="130" t="str">
        <f>IF('[4]Total Proposed Rate Full Y2'!$AG1804="","",'[4]Total Proposed Rate Full Y2'!$AG1804)</f>
        <v/>
      </c>
      <c r="J1802" s="131"/>
      <c r="K1802" s="130" t="str">
        <f t="shared" si="194"/>
        <v/>
      </c>
      <c r="L1802" s="132"/>
      <c r="M1802" s="133" t="str">
        <f t="shared" si="195"/>
        <v/>
      </c>
      <c r="N1802" s="134"/>
    </row>
    <row r="1803" spans="1:14" s="127" customFormat="1" ht="9.5" x14ac:dyDescent="0.2">
      <c r="A1803" s="124">
        <f t="shared" si="193"/>
        <v>42</v>
      </c>
      <c r="B1803" s="128"/>
      <c r="C1803" s="141" t="s">
        <v>111</v>
      </c>
      <c r="D1803" s="128"/>
      <c r="E1803" s="135" t="s">
        <v>15</v>
      </c>
      <c r="F1803" s="140"/>
      <c r="G1803" s="130">
        <f>IF('[3]Total Proposed Rate Full Y1'!$AG1752="","",'[3]Total Proposed Rate Full Y1'!$AG1752)</f>
        <v>19.02</v>
      </c>
      <c r="H1803" s="130"/>
      <c r="I1803" s="130">
        <f>IF('[4]Total Proposed Rate Full Y2'!$AG1805="","",'[4]Total Proposed Rate Full Y2'!$AG1805)</f>
        <v>18.509999999999998</v>
      </c>
      <c r="J1803" s="131"/>
      <c r="K1803" s="130">
        <f t="shared" si="194"/>
        <v>-0.51000000000000156</v>
      </c>
      <c r="L1803" s="132"/>
      <c r="M1803" s="133">
        <f t="shared" si="195"/>
        <v>-2.6813880126183048E-2</v>
      </c>
      <c r="N1803" s="134"/>
    </row>
    <row r="1804" spans="1:14" s="127" customFormat="1" ht="9.5" x14ac:dyDescent="0.2">
      <c r="A1804" s="124">
        <f t="shared" si="193"/>
        <v>43</v>
      </c>
      <c r="B1804" s="128"/>
      <c r="C1804" s="141" t="s">
        <v>112</v>
      </c>
      <c r="D1804" s="128"/>
      <c r="E1804" s="135" t="s">
        <v>15</v>
      </c>
      <c r="F1804" s="140"/>
      <c r="G1804" s="130">
        <f>IF('[3]Total Proposed Rate Full Y1'!$AG1753="","",'[3]Total Proposed Rate Full Y1'!$AG1753)</f>
        <v>18.91</v>
      </c>
      <c r="H1804" s="130"/>
      <c r="I1804" s="130">
        <f>IF('[4]Total Proposed Rate Full Y2'!$AG1806="","",'[4]Total Proposed Rate Full Y2'!$AG1806)</f>
        <v>18.399999999999999</v>
      </c>
      <c r="J1804" s="131"/>
      <c r="K1804" s="130">
        <f t="shared" si="194"/>
        <v>-0.51000000000000156</v>
      </c>
      <c r="L1804" s="132"/>
      <c r="M1804" s="133">
        <f t="shared" si="195"/>
        <v>-2.6969857218403046E-2</v>
      </c>
      <c r="N1804" s="134"/>
    </row>
    <row r="1805" spans="1:14" s="127" customFormat="1" ht="9.5" x14ac:dyDescent="0.2">
      <c r="A1805" s="124">
        <f t="shared" si="193"/>
        <v>44</v>
      </c>
      <c r="B1805" s="128"/>
      <c r="C1805" s="135" t="s">
        <v>127</v>
      </c>
      <c r="D1805" s="128"/>
      <c r="E1805" s="135" t="s">
        <v>15</v>
      </c>
      <c r="F1805" s="140"/>
      <c r="G1805" s="130">
        <f>IF('[3]Total Proposed Rate Full Y1'!$AG1754="","",'[3]Total Proposed Rate Full Y1'!$AG1754)</f>
        <v>0.61</v>
      </c>
      <c r="H1805" s="130"/>
      <c r="I1805" s="130">
        <f>IF('[4]Total Proposed Rate Full Y2'!$AG1807="","",'[4]Total Proposed Rate Full Y2'!$AG1807)</f>
        <v>0.61</v>
      </c>
      <c r="J1805" s="131"/>
      <c r="K1805" s="130">
        <f t="shared" si="194"/>
        <v>0</v>
      </c>
      <c r="L1805" s="132"/>
      <c r="M1805" s="133">
        <f t="shared" si="195"/>
        <v>0</v>
      </c>
      <c r="N1805" s="134"/>
    </row>
    <row r="1806" spans="1:14" s="127" customFormat="1" ht="9.5" x14ac:dyDescent="0.2">
      <c r="A1806" s="124">
        <f t="shared" si="193"/>
        <v>45</v>
      </c>
      <c r="B1806" s="128"/>
      <c r="C1806" s="135" t="s">
        <v>128</v>
      </c>
      <c r="D1806" s="128"/>
      <c r="E1806" s="135" t="s">
        <v>15</v>
      </c>
      <c r="F1806" s="140"/>
      <c r="G1806" s="130">
        <f>IF('[3]Total Proposed Rate Full Y1'!$AG1755="","",'[3]Total Proposed Rate Full Y1'!$AG1755)</f>
        <v>0.59</v>
      </c>
      <c r="H1806" s="130"/>
      <c r="I1806" s="130">
        <f>IF('[4]Total Proposed Rate Full Y2'!$AG1808="","",'[4]Total Proposed Rate Full Y2'!$AG1808)</f>
        <v>0.59</v>
      </c>
      <c r="J1806" s="131"/>
      <c r="K1806" s="130">
        <f t="shared" si="194"/>
        <v>0</v>
      </c>
      <c r="L1806" s="132"/>
      <c r="M1806" s="133">
        <f t="shared" si="195"/>
        <v>0</v>
      </c>
      <c r="N1806" s="134"/>
    </row>
    <row r="1807" spans="1:14" s="127" customFormat="1" ht="9.5" x14ac:dyDescent="0.2">
      <c r="A1807" s="124">
        <f t="shared" si="193"/>
        <v>46</v>
      </c>
      <c r="B1807" s="128"/>
      <c r="C1807" s="141" t="s">
        <v>129</v>
      </c>
      <c r="D1807" s="128"/>
      <c r="E1807" s="135" t="s">
        <v>15</v>
      </c>
      <c r="F1807" s="140"/>
      <c r="G1807" s="130">
        <f>IF('[3]Total Proposed Rate Full Y1'!$AG1756="","",'[3]Total Proposed Rate Full Y1'!$AG1756)</f>
        <v>0.59</v>
      </c>
      <c r="H1807" s="130"/>
      <c r="I1807" s="130">
        <f>IF('[4]Total Proposed Rate Full Y2'!$AG1809="","",'[4]Total Proposed Rate Full Y2'!$AG1809)</f>
        <v>0.59</v>
      </c>
      <c r="J1807" s="131"/>
      <c r="K1807" s="130">
        <f t="shared" si="194"/>
        <v>0</v>
      </c>
      <c r="L1807" s="132"/>
      <c r="M1807" s="133">
        <f t="shared" si="195"/>
        <v>0</v>
      </c>
      <c r="N1807" s="134"/>
    </row>
    <row r="1808" spans="1:14" s="127" customFormat="1" ht="9.5" x14ac:dyDescent="0.2">
      <c r="A1808" s="124">
        <f t="shared" si="193"/>
        <v>47</v>
      </c>
      <c r="B1808" s="128"/>
      <c r="C1808" s="135" t="s">
        <v>130</v>
      </c>
      <c r="D1808" s="128"/>
      <c r="E1808" s="128"/>
      <c r="F1808" s="140"/>
      <c r="G1808" s="130" t="str">
        <f>IF('[3]Total Proposed Rate Full Y1'!$AG1757="","",'[3]Total Proposed Rate Full Y1'!$AG1757)</f>
        <v/>
      </c>
      <c r="H1808" s="130"/>
      <c r="I1808" s="130" t="str">
        <f>IF('[4]Total Proposed Rate Full Y2'!$AG1810="","",'[4]Total Proposed Rate Full Y2'!$AG1810)</f>
        <v/>
      </c>
      <c r="J1808" s="131"/>
      <c r="K1808" s="130" t="str">
        <f t="shared" si="194"/>
        <v/>
      </c>
      <c r="L1808" s="132"/>
      <c r="M1808" s="133" t="str">
        <f t="shared" si="195"/>
        <v/>
      </c>
      <c r="N1808" s="134"/>
    </row>
    <row r="1809" spans="1:14" s="127" customFormat="1" ht="9.5" x14ac:dyDescent="0.2">
      <c r="A1809" s="124">
        <f t="shared" si="193"/>
        <v>48</v>
      </c>
      <c r="B1809" s="128"/>
      <c r="C1809" s="141" t="s">
        <v>111</v>
      </c>
      <c r="D1809" s="128"/>
      <c r="E1809" s="135" t="s">
        <v>15</v>
      </c>
      <c r="F1809" s="140"/>
      <c r="G1809" s="130">
        <f>IF('[3]Total Proposed Rate Full Y1'!$AG1758="","",'[3]Total Proposed Rate Full Y1'!$AG1758)</f>
        <v>0</v>
      </c>
      <c r="H1809" s="130"/>
      <c r="I1809" s="130">
        <f>IF('[4]Total Proposed Rate Full Y2'!$AG1811="","",'[4]Total Proposed Rate Full Y2'!$AG1811)</f>
        <v>0</v>
      </c>
      <c r="J1809" s="131"/>
      <c r="K1809" s="130">
        <f t="shared" si="194"/>
        <v>0</v>
      </c>
      <c r="L1809" s="132"/>
      <c r="M1809" s="133">
        <f t="shared" si="195"/>
        <v>0</v>
      </c>
      <c r="N1809" s="134"/>
    </row>
    <row r="1810" spans="1:14" s="127" customFormat="1" ht="9.5" x14ac:dyDescent="0.2">
      <c r="A1810" s="124">
        <f t="shared" si="193"/>
        <v>49</v>
      </c>
      <c r="B1810" s="128"/>
      <c r="C1810" s="141" t="s">
        <v>112</v>
      </c>
      <c r="D1810" s="128"/>
      <c r="E1810" s="135" t="s">
        <v>15</v>
      </c>
      <c r="F1810" s="140"/>
      <c r="G1810" s="130">
        <f>IF('[3]Total Proposed Rate Full Y1'!$AG1759="","",'[3]Total Proposed Rate Full Y1'!$AG1759)</f>
        <v>0</v>
      </c>
      <c r="H1810" s="130"/>
      <c r="I1810" s="130">
        <f>IF('[4]Total Proposed Rate Full Y2'!$AG1812="","",'[4]Total Proposed Rate Full Y2'!$AG1812)</f>
        <v>0</v>
      </c>
      <c r="J1810" s="131"/>
      <c r="K1810" s="130">
        <f t="shared" si="194"/>
        <v>0</v>
      </c>
      <c r="L1810" s="132"/>
      <c r="M1810" s="133">
        <f t="shared" si="195"/>
        <v>0</v>
      </c>
      <c r="N1810" s="134"/>
    </row>
    <row r="1811" spans="1:14" s="127" customFormat="1" ht="9.5" x14ac:dyDescent="0.2">
      <c r="A1811" s="124">
        <f t="shared" si="193"/>
        <v>50</v>
      </c>
      <c r="B1811" s="128"/>
      <c r="C1811" s="135" t="s">
        <v>127</v>
      </c>
      <c r="D1811" s="128"/>
      <c r="E1811" s="135" t="s">
        <v>15</v>
      </c>
      <c r="F1811" s="140"/>
      <c r="G1811" s="130">
        <f>IF('[3]Total Proposed Rate Full Y1'!$AG1760="","",'[3]Total Proposed Rate Full Y1'!$AG1760)</f>
        <v>0</v>
      </c>
      <c r="H1811" s="130"/>
      <c r="I1811" s="130">
        <f>IF('[4]Total Proposed Rate Full Y2'!$AG1813="","",'[4]Total Proposed Rate Full Y2'!$AG1813)</f>
        <v>0</v>
      </c>
      <c r="J1811" s="131"/>
      <c r="K1811" s="130">
        <f t="shared" si="194"/>
        <v>0</v>
      </c>
      <c r="L1811" s="132"/>
      <c r="M1811" s="133">
        <f t="shared" si="195"/>
        <v>0</v>
      </c>
      <c r="N1811" s="134"/>
    </row>
    <row r="1812" spans="1:14" s="127" customFormat="1" ht="9.5" x14ac:dyDescent="0.2">
      <c r="A1812" s="124">
        <f t="shared" si="193"/>
        <v>51</v>
      </c>
      <c r="B1812" s="128"/>
      <c r="C1812" s="135" t="s">
        <v>128</v>
      </c>
      <c r="D1812" s="128"/>
      <c r="E1812" s="135" t="s">
        <v>15</v>
      </c>
      <c r="F1812" s="140"/>
      <c r="G1812" s="130">
        <f>IF('[3]Total Proposed Rate Full Y1'!$AG1761="","",'[3]Total Proposed Rate Full Y1'!$AG1761)</f>
        <v>0</v>
      </c>
      <c r="H1812" s="130"/>
      <c r="I1812" s="130">
        <f>IF('[4]Total Proposed Rate Full Y2'!$AG1814="","",'[4]Total Proposed Rate Full Y2'!$AG1814)</f>
        <v>0</v>
      </c>
      <c r="J1812" s="131"/>
      <c r="K1812" s="130">
        <f t="shared" si="194"/>
        <v>0</v>
      </c>
      <c r="L1812" s="132"/>
      <c r="M1812" s="133">
        <f t="shared" si="195"/>
        <v>0</v>
      </c>
      <c r="N1812" s="134"/>
    </row>
    <row r="1813" spans="1:14" s="127" customFormat="1" ht="9.5" x14ac:dyDescent="0.2">
      <c r="A1813" s="124">
        <f t="shared" si="193"/>
        <v>52</v>
      </c>
      <c r="B1813" s="128"/>
      <c r="C1813" s="141" t="s">
        <v>129</v>
      </c>
      <c r="D1813" s="128"/>
      <c r="E1813" s="135" t="s">
        <v>15</v>
      </c>
      <c r="F1813" s="140"/>
      <c r="G1813" s="130">
        <f>IF('[3]Total Proposed Rate Full Y1'!$AG1762="","",'[3]Total Proposed Rate Full Y1'!$AG1762)</f>
        <v>0</v>
      </c>
      <c r="H1813" s="130"/>
      <c r="I1813" s="130">
        <f>IF('[4]Total Proposed Rate Full Y2'!$AG1815="","",'[4]Total Proposed Rate Full Y2'!$AG1815)</f>
        <v>0</v>
      </c>
      <c r="J1813" s="131"/>
      <c r="K1813" s="130">
        <f t="shared" si="194"/>
        <v>0</v>
      </c>
      <c r="L1813" s="132"/>
      <c r="M1813" s="133">
        <f t="shared" si="195"/>
        <v>0</v>
      </c>
      <c r="N1813" s="134"/>
    </row>
    <row r="1814" spans="1:14" s="127" customFormat="1" ht="9.5" x14ac:dyDescent="0.2">
      <c r="A1814" s="124">
        <f t="shared" si="193"/>
        <v>53</v>
      </c>
      <c r="B1814" s="128"/>
      <c r="C1814" s="135" t="s">
        <v>131</v>
      </c>
      <c r="D1814" s="128"/>
      <c r="E1814" s="128"/>
      <c r="F1814" s="140"/>
      <c r="G1814" s="130" t="str">
        <f>IF('[3]Total Proposed Rate Full Y1'!$AG1763="","",'[3]Total Proposed Rate Full Y1'!$AG1763)</f>
        <v/>
      </c>
      <c r="H1814" s="130"/>
      <c r="I1814" s="130" t="str">
        <f>IF('[4]Total Proposed Rate Full Y2'!$AG1816="","",'[4]Total Proposed Rate Full Y2'!$AG1816)</f>
        <v/>
      </c>
      <c r="J1814" s="131"/>
      <c r="K1814" s="130" t="str">
        <f t="shared" si="194"/>
        <v/>
      </c>
      <c r="L1814" s="132"/>
      <c r="M1814" s="133" t="str">
        <f t="shared" si="195"/>
        <v/>
      </c>
      <c r="N1814" s="134"/>
    </row>
    <row r="1815" spans="1:14" s="127" customFormat="1" ht="9.5" x14ac:dyDescent="0.2">
      <c r="A1815" s="124">
        <f t="shared" si="193"/>
        <v>54</v>
      </c>
      <c r="B1815" s="128"/>
      <c r="C1815" s="141" t="s">
        <v>111</v>
      </c>
      <c r="D1815" s="128"/>
      <c r="E1815" s="135" t="s">
        <v>15</v>
      </c>
      <c r="F1815" s="140"/>
      <c r="G1815" s="130">
        <f>IF('[3]Total Proposed Rate Full Y1'!$AG1764="","",'[3]Total Proposed Rate Full Y1'!$AG1764)</f>
        <v>0</v>
      </c>
      <c r="H1815" s="130"/>
      <c r="I1815" s="130">
        <f>IF('[4]Total Proposed Rate Full Y2'!$AG1817="","",'[4]Total Proposed Rate Full Y2'!$AG1817)</f>
        <v>0</v>
      </c>
      <c r="J1815" s="131"/>
      <c r="K1815" s="130">
        <f t="shared" si="194"/>
        <v>0</v>
      </c>
      <c r="L1815" s="132"/>
      <c r="M1815" s="133">
        <f t="shared" si="195"/>
        <v>0</v>
      </c>
      <c r="N1815" s="134"/>
    </row>
    <row r="1816" spans="1:14" s="127" customFormat="1" ht="9.5" x14ac:dyDescent="0.2">
      <c r="A1816" s="124">
        <f t="shared" si="193"/>
        <v>55</v>
      </c>
      <c r="B1816" s="128"/>
      <c r="C1816" s="141" t="s">
        <v>112</v>
      </c>
      <c r="D1816" s="128"/>
      <c r="E1816" s="135" t="s">
        <v>15</v>
      </c>
      <c r="F1816" s="140"/>
      <c r="G1816" s="130">
        <f>IF('[3]Total Proposed Rate Full Y1'!$AG1765="","",'[3]Total Proposed Rate Full Y1'!$AG1765)</f>
        <v>0</v>
      </c>
      <c r="H1816" s="130"/>
      <c r="I1816" s="130">
        <f>IF('[4]Total Proposed Rate Full Y2'!$AG1818="","",'[4]Total Proposed Rate Full Y2'!$AG1818)</f>
        <v>0</v>
      </c>
      <c r="J1816" s="131"/>
      <c r="K1816" s="130">
        <f t="shared" si="194"/>
        <v>0</v>
      </c>
      <c r="L1816" s="132"/>
      <c r="M1816" s="133">
        <f t="shared" si="195"/>
        <v>0</v>
      </c>
      <c r="N1816" s="134"/>
    </row>
    <row r="1817" spans="1:14" s="127" customFormat="1" ht="9.5" x14ac:dyDescent="0.2">
      <c r="A1817" s="124">
        <f t="shared" si="193"/>
        <v>56</v>
      </c>
      <c r="B1817" s="128"/>
      <c r="C1817" s="135" t="s">
        <v>127</v>
      </c>
      <c r="D1817" s="128"/>
      <c r="E1817" s="135" t="s">
        <v>15</v>
      </c>
      <c r="F1817" s="140"/>
      <c r="G1817" s="130">
        <f>IF('[3]Total Proposed Rate Full Y1'!$AG1766="","",'[3]Total Proposed Rate Full Y1'!$AG1766)</f>
        <v>0</v>
      </c>
      <c r="H1817" s="130"/>
      <c r="I1817" s="130">
        <f>IF('[4]Total Proposed Rate Full Y2'!$AG1819="","",'[4]Total Proposed Rate Full Y2'!$AG1819)</f>
        <v>0</v>
      </c>
      <c r="J1817" s="131"/>
      <c r="K1817" s="130">
        <f t="shared" si="194"/>
        <v>0</v>
      </c>
      <c r="L1817" s="132"/>
      <c r="M1817" s="133">
        <f t="shared" si="195"/>
        <v>0</v>
      </c>
      <c r="N1817" s="134"/>
    </row>
    <row r="1818" spans="1:14" s="127" customFormat="1" ht="9.5" x14ac:dyDescent="0.2">
      <c r="A1818" s="124">
        <f t="shared" si="193"/>
        <v>57</v>
      </c>
      <c r="B1818" s="128"/>
      <c r="C1818" s="135" t="s">
        <v>128</v>
      </c>
      <c r="D1818" s="128"/>
      <c r="E1818" s="135" t="s">
        <v>15</v>
      </c>
      <c r="F1818" s="140"/>
      <c r="G1818" s="130">
        <f>IF('[3]Total Proposed Rate Full Y1'!$AG1767="","",'[3]Total Proposed Rate Full Y1'!$AG1767)</f>
        <v>0</v>
      </c>
      <c r="H1818" s="130"/>
      <c r="I1818" s="130">
        <f>IF('[4]Total Proposed Rate Full Y2'!$AG1820="","",'[4]Total Proposed Rate Full Y2'!$AG1820)</f>
        <v>0</v>
      </c>
      <c r="J1818" s="131"/>
      <c r="K1818" s="130">
        <f t="shared" si="194"/>
        <v>0</v>
      </c>
      <c r="L1818" s="132"/>
      <c r="M1818" s="133">
        <f t="shared" si="195"/>
        <v>0</v>
      </c>
      <c r="N1818" s="134"/>
    </row>
    <row r="1819" spans="1:14" s="127" customFormat="1" ht="9.5" x14ac:dyDescent="0.2">
      <c r="A1819" s="124">
        <f t="shared" si="193"/>
        <v>58</v>
      </c>
      <c r="B1819" s="128"/>
      <c r="C1819" s="141" t="s">
        <v>129</v>
      </c>
      <c r="D1819" s="128"/>
      <c r="E1819" s="135" t="s">
        <v>15</v>
      </c>
      <c r="F1819" s="140"/>
      <c r="G1819" s="130">
        <f>IF('[3]Total Proposed Rate Full Y1'!$AG1768="","",'[3]Total Proposed Rate Full Y1'!$AG1768)</f>
        <v>0</v>
      </c>
      <c r="H1819" s="130"/>
      <c r="I1819" s="130">
        <f>IF('[4]Total Proposed Rate Full Y2'!$AG1821="","",'[4]Total Proposed Rate Full Y2'!$AG1821)</f>
        <v>0</v>
      </c>
      <c r="J1819" s="131"/>
      <c r="K1819" s="130"/>
      <c r="L1819" s="132"/>
      <c r="M1819" s="133"/>
      <c r="N1819" s="134"/>
    </row>
    <row r="1820" spans="1:14" s="127" customFormat="1" ht="9.5" x14ac:dyDescent="0.2">
      <c r="A1820" s="124">
        <f t="shared" si="193"/>
        <v>59</v>
      </c>
      <c r="B1820" s="128"/>
      <c r="C1820" s="135" t="s">
        <v>246</v>
      </c>
      <c r="D1820" s="128"/>
      <c r="E1820" s="128"/>
      <c r="F1820" s="140"/>
      <c r="G1820" s="130" t="str">
        <f>IF('[3]Total Proposed Rate Full Y1'!$AG1769="","",'[3]Total Proposed Rate Full Y1'!$AG1769)</f>
        <v/>
      </c>
      <c r="H1820" s="130"/>
      <c r="I1820" s="130" t="str">
        <f>IF('[4]Total Proposed Rate Full Y2'!$AG1822="","",'[4]Total Proposed Rate Full Y2'!$AG1822)</f>
        <v/>
      </c>
      <c r="J1820" s="131"/>
      <c r="K1820" s="130" t="str">
        <f t="shared" ref="K1820" si="196">IF(I1820="","",+I1820-G1820)</f>
        <v/>
      </c>
      <c r="L1820" s="132"/>
      <c r="M1820" s="133" t="str">
        <f t="shared" ref="M1820" si="197">IF(K1820="","",+IFERROR(K1820/G1820,0))</f>
        <v/>
      </c>
      <c r="N1820" s="134"/>
    </row>
    <row r="1821" spans="1:14" s="127" customFormat="1" ht="9.5" x14ac:dyDescent="0.2">
      <c r="A1821" s="124">
        <f t="shared" si="193"/>
        <v>60</v>
      </c>
      <c r="B1821" s="128"/>
      <c r="C1821" s="141" t="s">
        <v>111</v>
      </c>
      <c r="D1821" s="128"/>
      <c r="E1821" s="135" t="s">
        <v>15</v>
      </c>
      <c r="F1821" s="140"/>
      <c r="G1821" s="130">
        <f>IF('[3]Total Proposed Rate Full Y1'!$AG1770="","",'[3]Total Proposed Rate Full Y1'!$AG1770)</f>
        <v>0</v>
      </c>
      <c r="H1821" s="130"/>
      <c r="I1821" s="130">
        <f>IF('[4]Total Proposed Rate Full Y2'!$AG1823="","",'[4]Total Proposed Rate Full Y2'!$AG1823)</f>
        <v>0</v>
      </c>
      <c r="J1821" s="131"/>
      <c r="K1821" s="130">
        <f t="shared" si="194"/>
        <v>0</v>
      </c>
      <c r="L1821" s="132"/>
      <c r="M1821" s="133">
        <f t="shared" si="195"/>
        <v>0</v>
      </c>
      <c r="N1821" s="134"/>
    </row>
    <row r="1822" spans="1:14" s="127" customFormat="1" ht="9.5" x14ac:dyDescent="0.2">
      <c r="A1822" s="124">
        <f t="shared" si="193"/>
        <v>61</v>
      </c>
      <c r="B1822" s="128"/>
      <c r="C1822" s="141" t="s">
        <v>112</v>
      </c>
      <c r="D1822" s="128"/>
      <c r="E1822" s="135" t="s">
        <v>15</v>
      </c>
      <c r="F1822" s="140"/>
      <c r="G1822" s="130">
        <f>IF('[3]Total Proposed Rate Full Y1'!$AG1771="","",'[3]Total Proposed Rate Full Y1'!$AG1771)</f>
        <v>0</v>
      </c>
      <c r="H1822" s="130"/>
      <c r="I1822" s="130">
        <f>IF('[4]Total Proposed Rate Full Y2'!$AG1824="","",'[4]Total Proposed Rate Full Y2'!$AG1824)</f>
        <v>0</v>
      </c>
      <c r="J1822" s="131"/>
      <c r="K1822" s="130">
        <f t="shared" si="194"/>
        <v>0</v>
      </c>
      <c r="L1822" s="132"/>
      <c r="M1822" s="133">
        <f t="shared" si="195"/>
        <v>0</v>
      </c>
      <c r="N1822" s="134"/>
    </row>
    <row r="1823" spans="1:14" s="127" customFormat="1" ht="9.5" x14ac:dyDescent="0.2">
      <c r="A1823" s="124">
        <f t="shared" si="193"/>
        <v>62</v>
      </c>
      <c r="B1823" s="128"/>
      <c r="C1823" s="135" t="s">
        <v>127</v>
      </c>
      <c r="D1823" s="128"/>
      <c r="E1823" s="135" t="s">
        <v>15</v>
      </c>
      <c r="F1823" s="140"/>
      <c r="G1823" s="130">
        <f>IF('[3]Total Proposed Rate Full Y1'!$AG1772="","",'[3]Total Proposed Rate Full Y1'!$AG1772)</f>
        <v>0</v>
      </c>
      <c r="H1823" s="130"/>
      <c r="I1823" s="130">
        <f>IF('[4]Total Proposed Rate Full Y2'!$AG1825="","",'[4]Total Proposed Rate Full Y2'!$AG1825)</f>
        <v>0</v>
      </c>
      <c r="J1823" s="131"/>
      <c r="K1823" s="130">
        <f t="shared" si="194"/>
        <v>0</v>
      </c>
      <c r="L1823" s="132"/>
      <c r="M1823" s="133">
        <f t="shared" si="195"/>
        <v>0</v>
      </c>
      <c r="N1823" s="134"/>
    </row>
    <row r="1824" spans="1:14" s="127" customFormat="1" ht="9.5" x14ac:dyDescent="0.2">
      <c r="A1824" s="124">
        <f t="shared" si="193"/>
        <v>63</v>
      </c>
      <c r="B1824" s="128"/>
      <c r="C1824" s="135" t="s">
        <v>128</v>
      </c>
      <c r="D1824" s="128"/>
      <c r="E1824" s="135" t="s">
        <v>15</v>
      </c>
      <c r="F1824" s="140"/>
      <c r="G1824" s="130">
        <f>IF('[3]Total Proposed Rate Full Y1'!$AG1773="","",'[3]Total Proposed Rate Full Y1'!$AG1773)</f>
        <v>0</v>
      </c>
      <c r="H1824" s="130"/>
      <c r="I1824" s="130">
        <f>IF('[4]Total Proposed Rate Full Y2'!$AG1826="","",'[4]Total Proposed Rate Full Y2'!$AG1826)</f>
        <v>0</v>
      </c>
      <c r="J1824" s="131"/>
      <c r="K1824" s="130">
        <f t="shared" si="194"/>
        <v>0</v>
      </c>
      <c r="L1824" s="132"/>
      <c r="M1824" s="133">
        <f t="shared" si="195"/>
        <v>0</v>
      </c>
      <c r="N1824" s="134"/>
    </row>
    <row r="1825" spans="1:14" s="127" customFormat="1" ht="9.5" x14ac:dyDescent="0.2">
      <c r="A1825" s="124">
        <f t="shared" si="193"/>
        <v>64</v>
      </c>
      <c r="B1825" s="128"/>
      <c r="C1825" s="141" t="s">
        <v>129</v>
      </c>
      <c r="D1825" s="128"/>
      <c r="E1825" s="135" t="s">
        <v>15</v>
      </c>
      <c r="F1825" s="140"/>
      <c r="G1825" s="130">
        <f>IF('[3]Total Proposed Rate Full Y1'!$AG1774="","",'[3]Total Proposed Rate Full Y1'!$AG1774)</f>
        <v>0</v>
      </c>
      <c r="H1825" s="130"/>
      <c r="I1825" s="130">
        <f>IF('[4]Total Proposed Rate Full Y2'!$AG1827="","",'[4]Total Proposed Rate Full Y2'!$AG1827)</f>
        <v>0</v>
      </c>
      <c r="J1825" s="131"/>
      <c r="K1825" s="130">
        <f t="shared" si="194"/>
        <v>0</v>
      </c>
      <c r="L1825" s="132"/>
      <c r="M1825" s="133">
        <f t="shared" si="195"/>
        <v>0</v>
      </c>
      <c r="N1825" s="134"/>
    </row>
    <row r="1826" spans="1:14" s="127" customFormat="1" ht="9.5" x14ac:dyDescent="0.2">
      <c r="A1826" s="124">
        <f t="shared" si="193"/>
        <v>65</v>
      </c>
      <c r="B1826" s="128"/>
      <c r="C1826" s="135" t="s">
        <v>247</v>
      </c>
      <c r="D1826" s="128"/>
      <c r="E1826" s="128"/>
      <c r="F1826" s="140"/>
      <c r="G1826" s="130" t="str">
        <f>IF('[3]Total Proposed Rate Full Y1'!$AG1775="","",'[3]Total Proposed Rate Full Y1'!$AG1775)</f>
        <v/>
      </c>
      <c r="H1826" s="130"/>
      <c r="I1826" s="130" t="str">
        <f>IF('[4]Total Proposed Rate Full Y2'!$AG1828="","",'[4]Total Proposed Rate Full Y2'!$AG1828)</f>
        <v/>
      </c>
      <c r="J1826" s="131"/>
      <c r="K1826" s="130" t="str">
        <f t="shared" si="194"/>
        <v/>
      </c>
      <c r="L1826" s="132"/>
      <c r="M1826" s="133" t="str">
        <f t="shared" si="195"/>
        <v/>
      </c>
      <c r="N1826" s="134"/>
    </row>
    <row r="1827" spans="1:14" s="127" customFormat="1" ht="9.5" x14ac:dyDescent="0.2">
      <c r="A1827" s="124">
        <f t="shared" si="193"/>
        <v>66</v>
      </c>
      <c r="B1827" s="128"/>
      <c r="C1827" s="141" t="s">
        <v>111</v>
      </c>
      <c r="D1827" s="128"/>
      <c r="E1827" s="135" t="s">
        <v>15</v>
      </c>
      <c r="F1827" s="140"/>
      <c r="G1827" s="130">
        <f>IF('[3]Total Proposed Rate Full Y1'!$AG1776="","",'[3]Total Proposed Rate Full Y1'!$AG1776)</f>
        <v>0</v>
      </c>
      <c r="H1827" s="130"/>
      <c r="I1827" s="130">
        <f>IF('[4]Total Proposed Rate Full Y2'!$AG1829="","",'[4]Total Proposed Rate Full Y2'!$AG1829)</f>
        <v>0</v>
      </c>
      <c r="J1827" s="131"/>
      <c r="K1827" s="130">
        <f t="shared" si="194"/>
        <v>0</v>
      </c>
      <c r="L1827" s="132"/>
      <c r="M1827" s="133">
        <f t="shared" si="195"/>
        <v>0</v>
      </c>
      <c r="N1827" s="134"/>
    </row>
    <row r="1828" spans="1:14" s="127" customFormat="1" ht="9.5" x14ac:dyDescent="0.2">
      <c r="A1828" s="124">
        <f t="shared" ref="A1828:A1876" si="198">+A1827+1</f>
        <v>67</v>
      </c>
      <c r="B1828" s="128"/>
      <c r="C1828" s="141" t="s">
        <v>112</v>
      </c>
      <c r="D1828" s="128"/>
      <c r="E1828" s="135" t="s">
        <v>15</v>
      </c>
      <c r="F1828" s="140"/>
      <c r="G1828" s="130">
        <f>IF('[3]Total Proposed Rate Full Y1'!$AG1777="","",'[3]Total Proposed Rate Full Y1'!$AG1777)</f>
        <v>0</v>
      </c>
      <c r="H1828" s="130"/>
      <c r="I1828" s="130">
        <f>IF('[4]Total Proposed Rate Full Y2'!$AG1830="","",'[4]Total Proposed Rate Full Y2'!$AG1830)</f>
        <v>0</v>
      </c>
      <c r="J1828" s="131"/>
      <c r="K1828" s="130">
        <f t="shared" si="194"/>
        <v>0</v>
      </c>
      <c r="L1828" s="132"/>
      <c r="M1828" s="133">
        <f t="shared" si="195"/>
        <v>0</v>
      </c>
      <c r="N1828" s="134"/>
    </row>
    <row r="1829" spans="1:14" s="127" customFormat="1" ht="9.5" x14ac:dyDescent="0.2">
      <c r="A1829" s="124">
        <f t="shared" si="198"/>
        <v>68</v>
      </c>
      <c r="B1829" s="128"/>
      <c r="C1829" s="135" t="s">
        <v>127</v>
      </c>
      <c r="D1829" s="128"/>
      <c r="E1829" s="135" t="s">
        <v>15</v>
      </c>
      <c r="F1829" s="140"/>
      <c r="G1829" s="130">
        <f>IF('[3]Total Proposed Rate Full Y1'!$AG1778="","",'[3]Total Proposed Rate Full Y1'!$AG1778)</f>
        <v>0</v>
      </c>
      <c r="H1829" s="130"/>
      <c r="I1829" s="130">
        <f>IF('[4]Total Proposed Rate Full Y2'!$AG1831="","",'[4]Total Proposed Rate Full Y2'!$AG1831)</f>
        <v>0</v>
      </c>
      <c r="J1829" s="131"/>
      <c r="K1829" s="130">
        <f t="shared" si="194"/>
        <v>0</v>
      </c>
      <c r="L1829" s="132"/>
      <c r="M1829" s="133">
        <f t="shared" si="195"/>
        <v>0</v>
      </c>
      <c r="N1829" s="134"/>
    </row>
    <row r="1830" spans="1:14" s="127" customFormat="1" ht="9.5" x14ac:dyDescent="0.2">
      <c r="A1830" s="124">
        <f t="shared" si="198"/>
        <v>69</v>
      </c>
      <c r="B1830" s="128"/>
      <c r="C1830" s="135" t="s">
        <v>128</v>
      </c>
      <c r="D1830" s="128"/>
      <c r="E1830" s="135" t="s">
        <v>15</v>
      </c>
      <c r="F1830" s="140"/>
      <c r="G1830" s="130">
        <f>IF('[3]Total Proposed Rate Full Y1'!$AG1779="","",'[3]Total Proposed Rate Full Y1'!$AG1779)</f>
        <v>0</v>
      </c>
      <c r="H1830" s="130"/>
      <c r="I1830" s="130">
        <f>IF('[4]Total Proposed Rate Full Y2'!$AG1832="","",'[4]Total Proposed Rate Full Y2'!$AG1832)</f>
        <v>0</v>
      </c>
      <c r="J1830" s="131"/>
      <c r="K1830" s="130">
        <f t="shared" si="194"/>
        <v>0</v>
      </c>
      <c r="L1830" s="132"/>
      <c r="M1830" s="133">
        <f t="shared" si="195"/>
        <v>0</v>
      </c>
      <c r="N1830" s="134"/>
    </row>
    <row r="1831" spans="1:14" s="127" customFormat="1" x14ac:dyDescent="0.25">
      <c r="A1831" s="124">
        <f t="shared" si="198"/>
        <v>70</v>
      </c>
      <c r="B1831" s="125"/>
      <c r="C1831" s="141" t="s">
        <v>129</v>
      </c>
      <c r="D1831" s="128"/>
      <c r="E1831" s="135" t="s">
        <v>15</v>
      </c>
      <c r="F1831" s="140"/>
      <c r="G1831" s="130">
        <f>IF('[3]Total Proposed Rate Full Y1'!$AG1780="","",'[3]Total Proposed Rate Full Y1'!$AG1780)</f>
        <v>0</v>
      </c>
      <c r="H1831" s="130"/>
      <c r="I1831" s="130">
        <f>IF('[4]Total Proposed Rate Full Y2'!$AG1833="","",'[4]Total Proposed Rate Full Y2'!$AG1833)</f>
        <v>0</v>
      </c>
      <c r="J1831" s="131"/>
      <c r="K1831" s="130">
        <f t="shared" si="194"/>
        <v>0</v>
      </c>
      <c r="L1831" s="132"/>
      <c r="M1831" s="133">
        <f t="shared" si="195"/>
        <v>0</v>
      </c>
      <c r="N1831" s="134"/>
    </row>
    <row r="1832" spans="1:14" x14ac:dyDescent="0.2">
      <c r="G1832" s="130" t="str">
        <f>IF('[3]Total Proposed Rate Full Y1'!$AG1781="","",'[3]Total Proposed Rate Full Y1'!$AG1781)</f>
        <v/>
      </c>
      <c r="I1832" s="130" t="str">
        <f>IF('[4]Total Proposed Rate Full Y2'!$AG1834="","",'[4]Total Proposed Rate Full Y2'!$AG1834)</f>
        <v/>
      </c>
    </row>
    <row r="1833" spans="1:14" x14ac:dyDescent="0.2">
      <c r="A1833" s="6"/>
      <c r="B1833" s="1"/>
      <c r="C1833" s="14"/>
      <c r="D1833" s="1"/>
      <c r="E1833" s="13"/>
      <c r="F1833" s="52"/>
      <c r="G1833" s="130" t="str">
        <f>IF('[3]Total Proposed Rate Full Y1'!$AG1782="","",'[3]Total Proposed Rate Full Y1'!$AG1782)</f>
        <v/>
      </c>
      <c r="H1833" s="59"/>
      <c r="I1833" s="130"/>
      <c r="J1833" s="59"/>
      <c r="K1833" s="59" t="str">
        <f t="shared" si="194"/>
        <v/>
      </c>
      <c r="L1833" s="22"/>
      <c r="M1833" s="60" t="str">
        <f t="shared" si="195"/>
        <v/>
      </c>
      <c r="N1833" s="5"/>
    </row>
    <row r="1834" spans="1:14" s="110" customFormat="1" ht="10.5" x14ac:dyDescent="0.25">
      <c r="A1834" s="108">
        <f>+A1831+1</f>
        <v>71</v>
      </c>
      <c r="B1834" s="111"/>
      <c r="C1834" s="109" t="s">
        <v>134</v>
      </c>
      <c r="E1834" s="118"/>
      <c r="F1834" s="119"/>
      <c r="G1834" s="130" t="str">
        <f>IF('[3]Total Proposed Rate Full Y1'!$AG1783="","",'[3]Total Proposed Rate Full Y1'!$AG1783)</f>
        <v/>
      </c>
      <c r="H1834" s="114"/>
      <c r="I1834" s="130"/>
      <c r="J1834" s="114"/>
      <c r="K1834" s="114" t="str">
        <f t="shared" si="194"/>
        <v/>
      </c>
      <c r="L1834" s="115"/>
      <c r="M1834" s="116" t="str">
        <f t="shared" si="195"/>
        <v/>
      </c>
      <c r="N1834" s="117"/>
    </row>
    <row r="1835" spans="1:14" s="110" customFormat="1" x14ac:dyDescent="0.2">
      <c r="A1835" s="108">
        <f t="shared" ref="A1835:A1839" si="199">+A1834+1</f>
        <v>72</v>
      </c>
      <c r="B1835" s="111"/>
      <c r="C1835" s="118" t="s">
        <v>227</v>
      </c>
      <c r="D1835" s="111"/>
      <c r="E1835" s="111"/>
      <c r="F1835" s="119"/>
      <c r="G1835" s="130" t="str">
        <f>IF('[3]Total Proposed Rate Full Y1'!$AG1783="","",'[3]Total Proposed Rate Full Y1'!$AG1783)</f>
        <v/>
      </c>
      <c r="H1835" s="113"/>
      <c r="I1835" s="130" t="str">
        <f>IF('[4]Total Proposed Rate Full Y2'!$AG1834="","",'[4]Total Proposed Rate Full Y2'!$AG1834)</f>
        <v/>
      </c>
      <c r="J1835" s="114"/>
      <c r="K1835" s="113" t="str">
        <f>IF(I1835="","",+I1835-G1835)</f>
        <v/>
      </c>
      <c r="L1835" s="115"/>
      <c r="M1835" s="116" t="str">
        <f>IF(K1835="","",+IFERROR(K1835/G1835,0))</f>
        <v/>
      </c>
      <c r="N1835" s="117"/>
    </row>
    <row r="1836" spans="1:14" s="110" customFormat="1" x14ac:dyDescent="0.2">
      <c r="A1836" s="108">
        <f t="shared" si="199"/>
        <v>73</v>
      </c>
      <c r="B1836" s="111"/>
      <c r="C1836" s="120" t="s">
        <v>111</v>
      </c>
      <c r="D1836" s="111"/>
      <c r="E1836" s="118" t="s">
        <v>110</v>
      </c>
      <c r="F1836" s="119"/>
      <c r="G1836" s="130">
        <f>IF('[3]Total Proposed Rate Full Y1'!$AG1784="","",'[3]Total Proposed Rate Full Y1'!$AG1784)</f>
        <v>0.25</v>
      </c>
      <c r="H1836" s="113"/>
      <c r="I1836" s="130">
        <f>IF('[4]Total Proposed Rate Full Y2'!$AG1835="","",'[4]Total Proposed Rate Full Y2'!$AG1835)</f>
        <v>0.25</v>
      </c>
      <c r="J1836" s="114"/>
      <c r="K1836" s="113">
        <f>IF(I1836="","",+I1836-G1836)</f>
        <v>0</v>
      </c>
      <c r="L1836" s="115"/>
      <c r="M1836" s="116">
        <f>IF(K1836="","",+IFERROR(K1836/G1836,0))</f>
        <v>0</v>
      </c>
      <c r="N1836" s="117"/>
    </row>
    <row r="1837" spans="1:14" s="110" customFormat="1" x14ac:dyDescent="0.2">
      <c r="A1837" s="108">
        <f t="shared" si="199"/>
        <v>74</v>
      </c>
      <c r="B1837" s="111"/>
      <c r="C1837" s="120" t="s">
        <v>112</v>
      </c>
      <c r="D1837" s="111"/>
      <c r="E1837" s="118" t="s">
        <v>110</v>
      </c>
      <c r="F1837" s="119"/>
      <c r="G1837" s="130">
        <f>IF('[3]Total Proposed Rate Full Y1'!$AG1785="","",'[3]Total Proposed Rate Full Y1'!$AG1785)</f>
        <v>0.25</v>
      </c>
      <c r="H1837" s="113"/>
      <c r="I1837" s="130">
        <f>IF('[4]Total Proposed Rate Full Y2'!$AG1836="","",'[4]Total Proposed Rate Full Y2'!$AG1836)</f>
        <v>0.25</v>
      </c>
      <c r="J1837" s="114"/>
      <c r="K1837" s="113">
        <f>IF(I1837="","",+I1837-G1837)</f>
        <v>0</v>
      </c>
      <c r="L1837" s="119"/>
      <c r="M1837" s="116">
        <f>IF(K1837="","",+IFERROR(K1837/G1837,0))</f>
        <v>0</v>
      </c>
      <c r="N1837" s="117"/>
    </row>
    <row r="1838" spans="1:14" s="110" customFormat="1" x14ac:dyDescent="0.2">
      <c r="A1838" s="108">
        <f t="shared" si="199"/>
        <v>75</v>
      </c>
      <c r="B1838" s="111"/>
      <c r="C1838" s="118" t="s">
        <v>127</v>
      </c>
      <c r="D1838" s="111"/>
      <c r="E1838" s="118" t="s">
        <v>110</v>
      </c>
      <c r="F1838" s="119"/>
      <c r="G1838" s="130">
        <f>IF('[3]Total Proposed Rate Full Y1'!$AG1786="","",'[3]Total Proposed Rate Full Y1'!$AG1786)</f>
        <v>0.25</v>
      </c>
      <c r="H1838" s="113"/>
      <c r="I1838" s="130">
        <f>IF('[4]Total Proposed Rate Full Y2'!$AG1837="","",'[4]Total Proposed Rate Full Y2'!$AG1837)</f>
        <v>0.25</v>
      </c>
      <c r="J1838" s="114"/>
      <c r="K1838" s="113">
        <f>IF(I1838="","",+I1838-G1838)</f>
        <v>0</v>
      </c>
      <c r="L1838" s="115"/>
      <c r="M1838" s="116">
        <f>IF(K1838="","",+IFERROR(K1838/G1838,0))</f>
        <v>0</v>
      </c>
      <c r="N1838" s="117"/>
    </row>
    <row r="1839" spans="1:14" s="110" customFormat="1" x14ac:dyDescent="0.2">
      <c r="A1839" s="108">
        <f t="shared" si="199"/>
        <v>76</v>
      </c>
      <c r="B1839" s="111"/>
      <c r="C1839" s="118" t="s">
        <v>128</v>
      </c>
      <c r="D1839" s="111"/>
      <c r="E1839" s="118" t="s">
        <v>110</v>
      </c>
      <c r="F1839" s="119"/>
      <c r="G1839" s="130">
        <f>IF('[3]Total Proposed Rate Full Y1'!$AG1787="","",'[3]Total Proposed Rate Full Y1'!$AG1787)</f>
        <v>0.25</v>
      </c>
      <c r="H1839" s="113"/>
      <c r="I1839" s="130">
        <f>IF('[4]Total Proposed Rate Full Y2'!$AG1838="","",'[4]Total Proposed Rate Full Y2'!$AG1838)</f>
        <v>0.25</v>
      </c>
      <c r="J1839" s="114"/>
      <c r="K1839" s="113">
        <f>IF(I1839="","",+I1839-G1839)</f>
        <v>0</v>
      </c>
      <c r="L1839" s="115"/>
      <c r="M1839" s="116">
        <f>IF(K1839="","",+IFERROR(K1839/G1839,0))</f>
        <v>0</v>
      </c>
      <c r="N1839" s="117"/>
    </row>
    <row r="1840" spans="1:14" s="110" customFormat="1" x14ac:dyDescent="0.2">
      <c r="A1840" s="108">
        <f>+A1839+1</f>
        <v>77</v>
      </c>
      <c r="B1840" s="111"/>
      <c r="C1840" s="120" t="s">
        <v>129</v>
      </c>
      <c r="D1840" s="111"/>
      <c r="E1840" s="118" t="s">
        <v>110</v>
      </c>
      <c r="F1840" s="119"/>
      <c r="G1840" s="130">
        <f>IF('[3]Total Proposed Rate Full Y1'!$AG1788="","",'[3]Total Proposed Rate Full Y1'!$AG1788)</f>
        <v>0</v>
      </c>
      <c r="H1840" s="113"/>
      <c r="I1840" s="130">
        <f>IF('[4]Total Proposed Rate Full Y2'!$AG1839="","",'[4]Total Proposed Rate Full Y2'!$AG1839)</f>
        <v>0</v>
      </c>
      <c r="J1840" s="114"/>
      <c r="K1840" s="113">
        <f>IF(I1840="","",+I1840-G1840)</f>
        <v>0</v>
      </c>
      <c r="L1840" s="115"/>
      <c r="M1840" s="116">
        <f>IF(K1840="","",+IFERROR(K1840/G1840,0))</f>
        <v>0</v>
      </c>
      <c r="N1840" s="117"/>
    </row>
    <row r="1841" spans="1:14" s="110" customFormat="1" x14ac:dyDescent="0.2">
      <c r="A1841" s="108">
        <f>+A1834+1</f>
        <v>72</v>
      </c>
      <c r="B1841" s="111"/>
      <c r="C1841" s="118" t="s">
        <v>261</v>
      </c>
      <c r="D1841" s="111"/>
      <c r="E1841" s="111"/>
      <c r="F1841" s="122"/>
      <c r="G1841" s="130" t="str">
        <f>IF('[3]Total Proposed Rate Full Y1'!$AG1789="","",'[3]Total Proposed Rate Full Y1'!$AG1789)</f>
        <v/>
      </c>
      <c r="H1841" s="114"/>
      <c r="I1841" s="130" t="str">
        <f>IF('[4]Total Proposed Rate Full Y2'!$AG1840="","",'[4]Total Proposed Rate Full Y2'!$AG1840)</f>
        <v/>
      </c>
      <c r="J1841" s="114"/>
      <c r="K1841" s="114" t="str">
        <f t="shared" si="194"/>
        <v/>
      </c>
      <c r="L1841" s="115"/>
      <c r="M1841" s="116" t="str">
        <f t="shared" si="195"/>
        <v/>
      </c>
      <c r="N1841" s="117"/>
    </row>
    <row r="1842" spans="1:14" s="110" customFormat="1" x14ac:dyDescent="0.2">
      <c r="A1842" s="108">
        <f t="shared" si="198"/>
        <v>73</v>
      </c>
      <c r="B1842" s="111"/>
      <c r="C1842" s="120" t="s">
        <v>111</v>
      </c>
      <c r="D1842" s="111"/>
      <c r="E1842" s="118" t="s">
        <v>21</v>
      </c>
      <c r="F1842" s="121"/>
      <c r="G1842" s="114">
        <f>IF('[3]Total Proposed Rate Full Y1'!$AG1790="","",'[3]Total Proposed Rate Full Y1'!$AG1790)</f>
        <v>7.3020000000000002E-2</v>
      </c>
      <c r="H1842" s="114"/>
      <c r="I1842" s="114">
        <f>IF('[4]Total Proposed Rate Full Y2'!$AG1843="","",'[4]Total Proposed Rate Full Y2'!$AG1843)</f>
        <v>9.0029999999999999E-2</v>
      </c>
      <c r="J1842" s="114"/>
      <c r="K1842" s="114">
        <f t="shared" si="194"/>
        <v>1.7009999999999997E-2</v>
      </c>
      <c r="L1842" s="115"/>
      <c r="M1842" s="116">
        <f t="shared" si="195"/>
        <v>0.23294987674609691</v>
      </c>
      <c r="N1842" s="117"/>
    </row>
    <row r="1843" spans="1:14" s="110" customFormat="1" x14ac:dyDescent="0.2">
      <c r="A1843" s="108">
        <f t="shared" si="198"/>
        <v>74</v>
      </c>
      <c r="B1843" s="111"/>
      <c r="C1843" s="120" t="s">
        <v>112</v>
      </c>
      <c r="D1843" s="111"/>
      <c r="E1843" s="118" t="s">
        <v>21</v>
      </c>
      <c r="F1843" s="122"/>
      <c r="G1843" s="114">
        <f>IF('[3]Total Proposed Rate Full Y1'!$AG1791="","",'[3]Total Proposed Rate Full Y1'!$AG1791)</f>
        <v>7.3020000000000002E-2</v>
      </c>
      <c r="H1843" s="114"/>
      <c r="I1843" s="114">
        <f>IF('[4]Total Proposed Rate Full Y2'!$AG1844="","",'[4]Total Proposed Rate Full Y2'!$AG1844)</f>
        <v>9.0029999999999999E-2</v>
      </c>
      <c r="J1843" s="114"/>
      <c r="K1843" s="114">
        <f t="shared" si="194"/>
        <v>1.7009999999999997E-2</v>
      </c>
      <c r="L1843" s="115"/>
      <c r="M1843" s="116">
        <f t="shared" si="195"/>
        <v>0.23294987674609691</v>
      </c>
      <c r="N1843" s="117"/>
    </row>
    <row r="1844" spans="1:14" s="110" customFormat="1" x14ac:dyDescent="0.2">
      <c r="A1844" s="108">
        <f t="shared" si="198"/>
        <v>75</v>
      </c>
      <c r="B1844" s="111"/>
      <c r="C1844" s="118" t="s">
        <v>127</v>
      </c>
      <c r="D1844" s="111"/>
      <c r="E1844" s="118" t="s">
        <v>21</v>
      </c>
      <c r="F1844" s="122"/>
      <c r="G1844" s="114">
        <f>IF('[3]Total Proposed Rate Full Y1'!$AG1792="","",'[3]Total Proposed Rate Full Y1'!$AG1792)</f>
        <v>7.152E-2</v>
      </c>
      <c r="H1844" s="114"/>
      <c r="I1844" s="114">
        <f>IF('[4]Total Proposed Rate Full Y2'!$AG1845="","",'[4]Total Proposed Rate Full Y2'!$AG1845)</f>
        <v>8.8529999999999998E-2</v>
      </c>
      <c r="J1844" s="114"/>
      <c r="K1844" s="114">
        <f t="shared" si="194"/>
        <v>1.7009999999999997E-2</v>
      </c>
      <c r="L1844" s="115"/>
      <c r="M1844" s="116">
        <f t="shared" si="195"/>
        <v>0.23783557046979861</v>
      </c>
      <c r="N1844" s="117"/>
    </row>
    <row r="1845" spans="1:14" s="110" customFormat="1" x14ac:dyDescent="0.2">
      <c r="A1845" s="108">
        <f t="shared" si="198"/>
        <v>76</v>
      </c>
      <c r="B1845" s="111"/>
      <c r="C1845" s="118" t="s">
        <v>128</v>
      </c>
      <c r="D1845" s="111"/>
      <c r="E1845" s="118" t="s">
        <v>21</v>
      </c>
      <c r="F1845" s="122"/>
      <c r="G1845" s="114">
        <f>IF('[3]Total Proposed Rate Full Y1'!$AG1793="","",'[3]Total Proposed Rate Full Y1'!$AG1793)</f>
        <v>7.152E-2</v>
      </c>
      <c r="H1845" s="114"/>
      <c r="I1845" s="114">
        <f>IF('[4]Total Proposed Rate Full Y2'!$AG1846="","",'[4]Total Proposed Rate Full Y2'!$AG1846)</f>
        <v>8.8529999999999998E-2</v>
      </c>
      <c r="J1845" s="114"/>
      <c r="K1845" s="114">
        <f t="shared" si="194"/>
        <v>1.7009999999999997E-2</v>
      </c>
      <c r="L1845" s="115"/>
      <c r="M1845" s="116">
        <f t="shared" si="195"/>
        <v>0.23783557046979861</v>
      </c>
      <c r="N1845" s="117"/>
    </row>
    <row r="1846" spans="1:14" s="110" customFormat="1" x14ac:dyDescent="0.2">
      <c r="A1846" s="108">
        <f t="shared" si="198"/>
        <v>77</v>
      </c>
      <c r="B1846" s="111"/>
      <c r="C1846" s="120" t="s">
        <v>129</v>
      </c>
      <c r="D1846" s="111"/>
      <c r="E1846" s="118" t="s">
        <v>21</v>
      </c>
      <c r="F1846" s="122"/>
      <c r="G1846" s="114">
        <f>IF('[3]Total Proposed Rate Full Y1'!$AG1794="","",'[3]Total Proposed Rate Full Y1'!$AG1794)</f>
        <v>7.152E-2</v>
      </c>
      <c r="H1846" s="114"/>
      <c r="I1846" s="114">
        <f>IF('[4]Total Proposed Rate Full Y2'!$AG1847="","",'[4]Total Proposed Rate Full Y2'!$AG1847)</f>
        <v>8.8529999999999998E-2</v>
      </c>
      <c r="J1846" s="114"/>
      <c r="K1846" s="114">
        <f t="shared" si="194"/>
        <v>1.7009999999999997E-2</v>
      </c>
      <c r="L1846" s="115"/>
      <c r="M1846" s="116">
        <f t="shared" si="195"/>
        <v>0.23783557046979861</v>
      </c>
      <c r="N1846" s="117"/>
    </row>
    <row r="1847" spans="1:14" s="110" customFormat="1" x14ac:dyDescent="0.2">
      <c r="A1847" s="108">
        <f t="shared" si="198"/>
        <v>78</v>
      </c>
      <c r="B1847" s="111"/>
      <c r="C1847" s="120" t="s">
        <v>262</v>
      </c>
      <c r="D1847" s="111"/>
      <c r="E1847" s="111"/>
      <c r="F1847" s="122"/>
      <c r="G1847" s="114" t="str">
        <f>IF('[3]Total Proposed Rate Full Y1'!$AG1795="","",'[3]Total Proposed Rate Full Y1'!$AG1795)</f>
        <v/>
      </c>
      <c r="H1847" s="114"/>
      <c r="I1847" s="114" t="str">
        <f>IF('[4]Total Proposed Rate Full Y2'!$AG1848="","",'[4]Total Proposed Rate Full Y2'!$AG1848)</f>
        <v/>
      </c>
      <c r="J1847" s="114"/>
      <c r="K1847" s="114" t="str">
        <f t="shared" si="194"/>
        <v/>
      </c>
      <c r="L1847" s="115"/>
      <c r="M1847" s="116" t="str">
        <f t="shared" si="195"/>
        <v/>
      </c>
      <c r="N1847" s="117"/>
    </row>
    <row r="1848" spans="1:14" s="110" customFormat="1" x14ac:dyDescent="0.2">
      <c r="A1848" s="108">
        <f t="shared" si="198"/>
        <v>79</v>
      </c>
      <c r="B1848" s="111"/>
      <c r="C1848" s="120" t="s">
        <v>111</v>
      </c>
      <c r="D1848" s="111"/>
      <c r="E1848" s="118" t="s">
        <v>21</v>
      </c>
      <c r="F1848" s="122"/>
      <c r="G1848" s="114">
        <f>IF('[3]Total Proposed Rate Full Y1'!$AG1796="","",'[3]Total Proposed Rate Full Y1'!$AG1796)</f>
        <v>7.3020000000000002E-2</v>
      </c>
      <c r="H1848" s="114"/>
      <c r="I1848" s="114">
        <f>IF('[4]Total Proposed Rate Full Y2'!$AG1849="","",'[4]Total Proposed Rate Full Y2'!$AG1849)</f>
        <v>9.0029999999999999E-2</v>
      </c>
      <c r="J1848" s="114"/>
      <c r="K1848" s="114">
        <f t="shared" si="194"/>
        <v>1.7009999999999997E-2</v>
      </c>
      <c r="L1848" s="115"/>
      <c r="M1848" s="116">
        <f t="shared" si="195"/>
        <v>0.23294987674609691</v>
      </c>
      <c r="N1848" s="117"/>
    </row>
    <row r="1849" spans="1:14" s="110" customFormat="1" x14ac:dyDescent="0.2">
      <c r="A1849" s="108">
        <f t="shared" si="198"/>
        <v>80</v>
      </c>
      <c r="B1849" s="111"/>
      <c r="C1849" s="120" t="s">
        <v>112</v>
      </c>
      <c r="D1849" s="111"/>
      <c r="E1849" s="118" t="s">
        <v>21</v>
      </c>
      <c r="F1849" s="122"/>
      <c r="G1849" s="114">
        <f>IF('[3]Total Proposed Rate Full Y1'!$AG1797="","",'[3]Total Proposed Rate Full Y1'!$AG1797)</f>
        <v>7.3020000000000002E-2</v>
      </c>
      <c r="H1849" s="114"/>
      <c r="I1849" s="114">
        <f>IF('[4]Total Proposed Rate Full Y2'!$AG1850="","",'[4]Total Proposed Rate Full Y2'!$AG1850)</f>
        <v>9.0029999999999999E-2</v>
      </c>
      <c r="J1849" s="114"/>
      <c r="K1849" s="114">
        <f t="shared" si="194"/>
        <v>1.7009999999999997E-2</v>
      </c>
      <c r="L1849" s="115"/>
      <c r="M1849" s="116">
        <f t="shared" si="195"/>
        <v>0.23294987674609691</v>
      </c>
      <c r="N1849" s="117"/>
    </row>
    <row r="1850" spans="1:14" s="110" customFormat="1" x14ac:dyDescent="0.2">
      <c r="A1850" s="108">
        <f t="shared" si="198"/>
        <v>81</v>
      </c>
      <c r="B1850" s="111"/>
      <c r="C1850" s="118" t="s">
        <v>127</v>
      </c>
      <c r="D1850" s="111"/>
      <c r="E1850" s="118" t="s">
        <v>21</v>
      </c>
      <c r="F1850" s="122"/>
      <c r="G1850" s="114">
        <f>IF('[3]Total Proposed Rate Full Y1'!$AG1798="","",'[3]Total Proposed Rate Full Y1'!$AG1798)</f>
        <v>7.152E-2</v>
      </c>
      <c r="H1850" s="114"/>
      <c r="I1850" s="114">
        <f>IF('[4]Total Proposed Rate Full Y2'!$AG1851="","",'[4]Total Proposed Rate Full Y2'!$AG1851)</f>
        <v>8.8529999999999998E-2</v>
      </c>
      <c r="J1850" s="114"/>
      <c r="K1850" s="114">
        <f t="shared" si="194"/>
        <v>1.7009999999999997E-2</v>
      </c>
      <c r="L1850" s="115"/>
      <c r="M1850" s="116">
        <f t="shared" si="195"/>
        <v>0.23783557046979861</v>
      </c>
      <c r="N1850" s="117"/>
    </row>
    <row r="1851" spans="1:14" s="110" customFormat="1" x14ac:dyDescent="0.2">
      <c r="A1851" s="108">
        <f t="shared" si="198"/>
        <v>82</v>
      </c>
      <c r="B1851" s="111"/>
      <c r="C1851" s="118" t="s">
        <v>128</v>
      </c>
      <c r="D1851" s="111"/>
      <c r="E1851" s="118" t="s">
        <v>21</v>
      </c>
      <c r="F1851" s="122"/>
      <c r="G1851" s="114">
        <f>IF('[3]Total Proposed Rate Full Y1'!$AG1799="","",'[3]Total Proposed Rate Full Y1'!$AG1799)</f>
        <v>7.152E-2</v>
      </c>
      <c r="H1851" s="114"/>
      <c r="I1851" s="114">
        <f>IF('[4]Total Proposed Rate Full Y2'!$AG1852="","",'[4]Total Proposed Rate Full Y2'!$AG1852)</f>
        <v>8.8529999999999998E-2</v>
      </c>
      <c r="J1851" s="114"/>
      <c r="K1851" s="114">
        <f t="shared" si="194"/>
        <v>1.7009999999999997E-2</v>
      </c>
      <c r="L1851" s="115"/>
      <c r="M1851" s="116">
        <f t="shared" si="195"/>
        <v>0.23783557046979861</v>
      </c>
      <c r="N1851" s="117"/>
    </row>
    <row r="1852" spans="1:14" s="110" customFormat="1" x14ac:dyDescent="0.2">
      <c r="A1852" s="108">
        <f t="shared" si="198"/>
        <v>83</v>
      </c>
      <c r="B1852" s="111"/>
      <c r="C1852" s="120" t="s">
        <v>129</v>
      </c>
      <c r="D1852" s="111"/>
      <c r="E1852" s="118" t="s">
        <v>21</v>
      </c>
      <c r="F1852" s="122"/>
      <c r="G1852" s="114">
        <f>IF('[3]Total Proposed Rate Full Y1'!$AG1800="","",'[3]Total Proposed Rate Full Y1'!$AG1800)</f>
        <v>7.152E-2</v>
      </c>
      <c r="H1852" s="114"/>
      <c r="I1852" s="114">
        <f>IF('[4]Total Proposed Rate Full Y2'!$AG1853="","",'[4]Total Proposed Rate Full Y2'!$AG1853)</f>
        <v>8.8529999999999998E-2</v>
      </c>
      <c r="J1852" s="114"/>
      <c r="K1852" s="114">
        <f t="shared" si="194"/>
        <v>1.7009999999999997E-2</v>
      </c>
      <c r="L1852" s="115"/>
      <c r="M1852" s="116">
        <f t="shared" si="195"/>
        <v>0.23783557046979861</v>
      </c>
      <c r="N1852" s="117"/>
    </row>
    <row r="1853" spans="1:14" s="110" customFormat="1" x14ac:dyDescent="0.2">
      <c r="A1853" s="108">
        <f t="shared" si="198"/>
        <v>84</v>
      </c>
      <c r="B1853" s="111"/>
      <c r="C1853" s="120" t="s">
        <v>263</v>
      </c>
      <c r="D1853" s="111"/>
      <c r="E1853" s="111"/>
      <c r="F1853" s="122"/>
      <c r="G1853" s="114" t="str">
        <f>IF('[3]Total Proposed Rate Full Y1'!$AG1801="","",'[3]Total Proposed Rate Full Y1'!$AG1801)</f>
        <v/>
      </c>
      <c r="H1853" s="114"/>
      <c r="I1853" s="114" t="str">
        <f>IF('[4]Total Proposed Rate Full Y2'!$AG1854="","",'[4]Total Proposed Rate Full Y2'!$AG1854)</f>
        <v/>
      </c>
      <c r="J1853" s="114"/>
      <c r="K1853" s="114" t="str">
        <f t="shared" si="194"/>
        <v/>
      </c>
      <c r="L1853" s="115"/>
      <c r="M1853" s="116" t="str">
        <f t="shared" si="195"/>
        <v/>
      </c>
      <c r="N1853" s="117"/>
    </row>
    <row r="1854" spans="1:14" s="110" customFormat="1" x14ac:dyDescent="0.2">
      <c r="A1854" s="108">
        <f t="shared" si="198"/>
        <v>85</v>
      </c>
      <c r="B1854" s="111"/>
      <c r="C1854" s="120" t="s">
        <v>111</v>
      </c>
      <c r="D1854" s="111"/>
      <c r="E1854" s="118" t="s">
        <v>21</v>
      </c>
      <c r="F1854" s="122"/>
      <c r="G1854" s="114">
        <f>IF('[3]Total Proposed Rate Full Y1'!$AG1802="","",'[3]Total Proposed Rate Full Y1'!$AG1802)</f>
        <v>7.3020000000000002E-2</v>
      </c>
      <c r="H1854" s="114"/>
      <c r="I1854" s="114">
        <f>IF('[4]Total Proposed Rate Full Y2'!$AG1855="","",'[4]Total Proposed Rate Full Y2'!$AG1855)</f>
        <v>9.0029999999999999E-2</v>
      </c>
      <c r="J1854" s="114"/>
      <c r="K1854" s="114">
        <f t="shared" si="194"/>
        <v>1.7009999999999997E-2</v>
      </c>
      <c r="L1854" s="115"/>
      <c r="M1854" s="116">
        <f t="shared" si="195"/>
        <v>0.23294987674609691</v>
      </c>
      <c r="N1854" s="117"/>
    </row>
    <row r="1855" spans="1:14" s="110" customFormat="1" x14ac:dyDescent="0.2">
      <c r="A1855" s="108">
        <f t="shared" si="198"/>
        <v>86</v>
      </c>
      <c r="B1855" s="111"/>
      <c r="C1855" s="120" t="s">
        <v>112</v>
      </c>
      <c r="D1855" s="111"/>
      <c r="E1855" s="118" t="s">
        <v>21</v>
      </c>
      <c r="F1855" s="122"/>
      <c r="G1855" s="114">
        <f>IF('[3]Total Proposed Rate Full Y1'!$AG1803="","",'[3]Total Proposed Rate Full Y1'!$AG1803)</f>
        <v>7.3020000000000002E-2</v>
      </c>
      <c r="H1855" s="114"/>
      <c r="I1855" s="114">
        <f>IF('[4]Total Proposed Rate Full Y2'!$AG1856="","",'[4]Total Proposed Rate Full Y2'!$AG1856)</f>
        <v>9.0029999999999999E-2</v>
      </c>
      <c r="J1855" s="114"/>
      <c r="K1855" s="114">
        <f t="shared" si="194"/>
        <v>1.7009999999999997E-2</v>
      </c>
      <c r="L1855" s="115"/>
      <c r="M1855" s="116">
        <f t="shared" si="195"/>
        <v>0.23294987674609691</v>
      </c>
      <c r="N1855" s="117"/>
    </row>
    <row r="1856" spans="1:14" s="110" customFormat="1" x14ac:dyDescent="0.2">
      <c r="A1856" s="108">
        <f t="shared" si="198"/>
        <v>87</v>
      </c>
      <c r="B1856" s="111"/>
      <c r="C1856" s="118" t="s">
        <v>127</v>
      </c>
      <c r="D1856" s="111"/>
      <c r="E1856" s="118" t="s">
        <v>21</v>
      </c>
      <c r="F1856" s="122"/>
      <c r="G1856" s="114">
        <f>IF('[3]Total Proposed Rate Full Y1'!$AG1804="","",'[3]Total Proposed Rate Full Y1'!$AG1804)</f>
        <v>7.152E-2</v>
      </c>
      <c r="H1856" s="114"/>
      <c r="I1856" s="114">
        <f>IF('[4]Total Proposed Rate Full Y2'!$AG1857="","",'[4]Total Proposed Rate Full Y2'!$AG1857)</f>
        <v>8.8529999999999998E-2</v>
      </c>
      <c r="J1856" s="114"/>
      <c r="K1856" s="114">
        <f t="shared" si="194"/>
        <v>1.7009999999999997E-2</v>
      </c>
      <c r="L1856" s="115"/>
      <c r="M1856" s="116">
        <f t="shared" si="195"/>
        <v>0.23783557046979861</v>
      </c>
      <c r="N1856" s="117"/>
    </row>
    <row r="1857" spans="1:14" s="110" customFormat="1" x14ac:dyDescent="0.2">
      <c r="A1857" s="108">
        <f t="shared" si="198"/>
        <v>88</v>
      </c>
      <c r="B1857" s="111"/>
      <c r="C1857" s="118" t="s">
        <v>128</v>
      </c>
      <c r="D1857" s="111"/>
      <c r="E1857" s="118" t="s">
        <v>21</v>
      </c>
      <c r="F1857" s="122"/>
      <c r="G1857" s="114">
        <f>IF('[3]Total Proposed Rate Full Y1'!$AG1805="","",'[3]Total Proposed Rate Full Y1'!$AG1805)</f>
        <v>7.152E-2</v>
      </c>
      <c r="H1857" s="114"/>
      <c r="I1857" s="114">
        <f>IF('[4]Total Proposed Rate Full Y2'!$AG1858="","",'[4]Total Proposed Rate Full Y2'!$AG1858)</f>
        <v>8.8529999999999998E-2</v>
      </c>
      <c r="J1857" s="114"/>
      <c r="K1857" s="114">
        <f t="shared" si="194"/>
        <v>1.7009999999999997E-2</v>
      </c>
      <c r="L1857" s="115"/>
      <c r="M1857" s="116">
        <f t="shared" si="195"/>
        <v>0.23783557046979861</v>
      </c>
      <c r="N1857" s="117"/>
    </row>
    <row r="1858" spans="1:14" s="110" customFormat="1" x14ac:dyDescent="0.2">
      <c r="A1858" s="108">
        <f t="shared" si="198"/>
        <v>89</v>
      </c>
      <c r="B1858" s="111"/>
      <c r="C1858" s="120" t="s">
        <v>129</v>
      </c>
      <c r="D1858" s="111"/>
      <c r="E1858" s="118" t="s">
        <v>21</v>
      </c>
      <c r="F1858" s="122"/>
      <c r="G1858" s="114">
        <f>IF('[3]Total Proposed Rate Full Y1'!$AG1806="","",'[3]Total Proposed Rate Full Y1'!$AG1806)</f>
        <v>7.152E-2</v>
      </c>
      <c r="H1858" s="114"/>
      <c r="I1858" s="114">
        <f>IF('[4]Total Proposed Rate Full Y2'!$AG1859="","",'[4]Total Proposed Rate Full Y2'!$AG1859)</f>
        <v>8.8529999999999998E-2</v>
      </c>
      <c r="J1858" s="114"/>
      <c r="K1858" s="114">
        <f t="shared" si="194"/>
        <v>1.7009999999999997E-2</v>
      </c>
      <c r="L1858" s="115"/>
      <c r="M1858" s="116">
        <f t="shared" si="195"/>
        <v>0.23783557046979861</v>
      </c>
      <c r="N1858" s="117"/>
    </row>
    <row r="1859" spans="1:14" s="110" customFormat="1" x14ac:dyDescent="0.2">
      <c r="A1859" s="108">
        <f t="shared" si="198"/>
        <v>90</v>
      </c>
      <c r="B1859" s="111"/>
      <c r="C1859" s="118" t="s">
        <v>264</v>
      </c>
      <c r="D1859" s="111"/>
      <c r="E1859" s="111"/>
      <c r="F1859" s="122"/>
      <c r="G1859" s="114" t="str">
        <f>IF('[3]Total Proposed Rate Full Y1'!$AG1807="","",'[3]Total Proposed Rate Full Y1'!$AG1807)</f>
        <v/>
      </c>
      <c r="H1859" s="114"/>
      <c r="I1859" s="114" t="str">
        <f>IF('[4]Total Proposed Rate Full Y2'!$AG1860="","",'[4]Total Proposed Rate Full Y2'!$AG1860)</f>
        <v/>
      </c>
      <c r="J1859" s="114"/>
      <c r="K1859" s="114" t="str">
        <f t="shared" si="194"/>
        <v/>
      </c>
      <c r="L1859" s="115"/>
      <c r="M1859" s="116" t="str">
        <f t="shared" si="195"/>
        <v/>
      </c>
      <c r="N1859" s="117"/>
    </row>
    <row r="1860" spans="1:14" s="110" customFormat="1" x14ac:dyDescent="0.2">
      <c r="A1860" s="108">
        <f t="shared" si="198"/>
        <v>91</v>
      </c>
      <c r="B1860" s="111"/>
      <c r="C1860" s="120" t="s">
        <v>111</v>
      </c>
      <c r="D1860" s="111"/>
      <c r="E1860" s="118" t="s">
        <v>21</v>
      </c>
      <c r="F1860" s="122"/>
      <c r="G1860" s="114">
        <f>IF('[3]Total Proposed Rate Full Y1'!$AG1808="","",'[3]Total Proposed Rate Full Y1'!$AG1808)</f>
        <v>6.7580000000000001E-2</v>
      </c>
      <c r="H1860" s="114"/>
      <c r="I1860" s="114">
        <f>IF('[4]Total Proposed Rate Full Y2'!$AG1861="","",'[4]Total Proposed Rate Full Y2'!$AG1861)</f>
        <v>6.6280000000000006E-2</v>
      </c>
      <c r="J1860" s="114"/>
      <c r="K1860" s="114">
        <f t="shared" si="194"/>
        <v>-1.2999999999999956E-3</v>
      </c>
      <c r="L1860" s="115"/>
      <c r="M1860" s="116">
        <f t="shared" si="195"/>
        <v>-1.9236460491269539E-2</v>
      </c>
      <c r="N1860" s="117"/>
    </row>
    <row r="1861" spans="1:14" s="110" customFormat="1" x14ac:dyDescent="0.2">
      <c r="A1861" s="108">
        <f t="shared" si="198"/>
        <v>92</v>
      </c>
      <c r="B1861" s="111"/>
      <c r="C1861" s="120" t="s">
        <v>112</v>
      </c>
      <c r="D1861" s="111"/>
      <c r="E1861" s="118" t="s">
        <v>21</v>
      </c>
      <c r="F1861" s="122"/>
      <c r="G1861" s="114">
        <f>IF('[3]Total Proposed Rate Full Y1'!$AG1809="","",'[3]Total Proposed Rate Full Y1'!$AG1809)</f>
        <v>6.7580000000000001E-2</v>
      </c>
      <c r="H1861" s="114"/>
      <c r="I1861" s="114">
        <f>IF('[4]Total Proposed Rate Full Y2'!$AG1862="","",'[4]Total Proposed Rate Full Y2'!$AG1862)</f>
        <v>6.6280000000000006E-2</v>
      </c>
      <c r="J1861" s="114"/>
      <c r="K1861" s="114">
        <f t="shared" si="194"/>
        <v>-1.2999999999999956E-3</v>
      </c>
      <c r="L1861" s="115"/>
      <c r="M1861" s="116">
        <f t="shared" si="195"/>
        <v>-1.9236460491269539E-2</v>
      </c>
      <c r="N1861" s="117"/>
    </row>
    <row r="1862" spans="1:14" s="110" customFormat="1" x14ac:dyDescent="0.2">
      <c r="A1862" s="108">
        <f t="shared" si="198"/>
        <v>93</v>
      </c>
      <c r="B1862" s="111"/>
      <c r="C1862" s="118" t="s">
        <v>127</v>
      </c>
      <c r="D1862" s="111"/>
      <c r="E1862" s="118" t="s">
        <v>21</v>
      </c>
      <c r="F1862" s="122"/>
      <c r="G1862" s="114">
        <f>IF('[3]Total Proposed Rate Full Y1'!$AG1810="","",'[3]Total Proposed Rate Full Y1'!$AG1810)</f>
        <v>6.608E-2</v>
      </c>
      <c r="H1862" s="114"/>
      <c r="I1862" s="114">
        <f>IF('[4]Total Proposed Rate Full Y2'!$AG1863="","",'[4]Total Proposed Rate Full Y2'!$AG1863)</f>
        <v>6.4780000000000004E-2</v>
      </c>
      <c r="J1862" s="114"/>
      <c r="K1862" s="114">
        <f t="shared" si="194"/>
        <v>-1.2999999999999956E-3</v>
      </c>
      <c r="L1862" s="122"/>
      <c r="M1862" s="116">
        <f t="shared" si="195"/>
        <v>-1.9673123486682743E-2</v>
      </c>
      <c r="N1862" s="117"/>
    </row>
    <row r="1863" spans="1:14" s="110" customFormat="1" x14ac:dyDescent="0.2">
      <c r="A1863" s="108">
        <f t="shared" si="198"/>
        <v>94</v>
      </c>
      <c r="B1863" s="111"/>
      <c r="C1863" s="118" t="s">
        <v>128</v>
      </c>
      <c r="D1863" s="111"/>
      <c r="E1863" s="118" t="s">
        <v>21</v>
      </c>
      <c r="F1863" s="122"/>
      <c r="G1863" s="114">
        <f>IF('[3]Total Proposed Rate Full Y1'!$AG1811="","",'[3]Total Proposed Rate Full Y1'!$AG1811)</f>
        <v>6.608E-2</v>
      </c>
      <c r="H1863" s="114"/>
      <c r="I1863" s="114">
        <f>IF('[4]Total Proposed Rate Full Y2'!$AG1864="","",'[4]Total Proposed Rate Full Y2'!$AG1864)</f>
        <v>6.4780000000000004E-2</v>
      </c>
      <c r="J1863" s="114"/>
      <c r="K1863" s="114">
        <f t="shared" si="194"/>
        <v>-1.2999999999999956E-3</v>
      </c>
      <c r="L1863" s="115"/>
      <c r="M1863" s="116">
        <f t="shared" si="195"/>
        <v>-1.9673123486682743E-2</v>
      </c>
      <c r="N1863" s="117"/>
    </row>
    <row r="1864" spans="1:14" s="110" customFormat="1" x14ac:dyDescent="0.2">
      <c r="A1864" s="108">
        <f t="shared" si="198"/>
        <v>95</v>
      </c>
      <c r="B1864" s="111"/>
      <c r="C1864" s="120" t="s">
        <v>129</v>
      </c>
      <c r="D1864" s="111"/>
      <c r="E1864" s="118" t="s">
        <v>21</v>
      </c>
      <c r="F1864" s="122"/>
      <c r="G1864" s="114">
        <f>IF('[3]Total Proposed Rate Full Y1'!$AG1812="","",'[3]Total Proposed Rate Full Y1'!$AG1812)</f>
        <v>6.608E-2</v>
      </c>
      <c r="H1864" s="114"/>
      <c r="I1864" s="114">
        <f>IF('[4]Total Proposed Rate Full Y2'!$AG1865="","",'[4]Total Proposed Rate Full Y2'!$AG1865)</f>
        <v>6.4780000000000004E-2</v>
      </c>
      <c r="J1864" s="114"/>
      <c r="K1864" s="114">
        <f t="shared" si="194"/>
        <v>-1.2999999999999956E-3</v>
      </c>
      <c r="L1864" s="115"/>
      <c r="M1864" s="116">
        <f t="shared" si="195"/>
        <v>-1.9673123486682743E-2</v>
      </c>
      <c r="N1864" s="117"/>
    </row>
    <row r="1865" spans="1:14" s="110" customFormat="1" x14ac:dyDescent="0.2">
      <c r="A1865" s="108">
        <f t="shared" si="198"/>
        <v>96</v>
      </c>
      <c r="B1865" s="111"/>
      <c r="C1865" s="120" t="s">
        <v>248</v>
      </c>
      <c r="D1865" s="111"/>
      <c r="E1865" s="111"/>
      <c r="F1865" s="122"/>
      <c r="G1865" s="114" t="str">
        <f>IF('[3]Total Proposed Rate Full Y1'!$AG1813="","",'[3]Total Proposed Rate Full Y1'!$AG1813)</f>
        <v/>
      </c>
      <c r="H1865" s="114"/>
      <c r="I1865" s="114" t="str">
        <f>IF('[4]Total Proposed Rate Full Y2'!$AG1866="","",'[4]Total Proposed Rate Full Y2'!$AG1866)</f>
        <v/>
      </c>
      <c r="J1865" s="114"/>
      <c r="K1865" s="114" t="str">
        <f t="shared" ref="K1865:K1928" si="200">IF(I1865="","",+I1865-G1865)</f>
        <v/>
      </c>
      <c r="L1865" s="115"/>
      <c r="M1865" s="116" t="str">
        <f t="shared" ref="M1865:M1928" si="201">IF(K1865="","",+IFERROR(K1865/G1865,0))</f>
        <v/>
      </c>
      <c r="N1865" s="117"/>
    </row>
    <row r="1866" spans="1:14" s="110" customFormat="1" x14ac:dyDescent="0.2">
      <c r="A1866" s="108">
        <f t="shared" si="198"/>
        <v>97</v>
      </c>
      <c r="B1866" s="111"/>
      <c r="C1866" s="120" t="s">
        <v>111</v>
      </c>
      <c r="D1866" s="111"/>
      <c r="E1866" s="118" t="s">
        <v>21</v>
      </c>
      <c r="F1866" s="122"/>
      <c r="G1866" s="114">
        <f>IF('[3]Total Proposed Rate Full Y1'!$AG1814="","",'[3]Total Proposed Rate Full Y1'!$AG1814)</f>
        <v>6.7580000000000001E-2</v>
      </c>
      <c r="H1866" s="114"/>
      <c r="I1866" s="114">
        <f>IF('[4]Total Proposed Rate Full Y2'!$AG1867="","",'[4]Total Proposed Rate Full Y2'!$AG1867)</f>
        <v>6.6280000000000006E-2</v>
      </c>
      <c r="J1866" s="114"/>
      <c r="K1866" s="114">
        <f t="shared" si="200"/>
        <v>-1.2999999999999956E-3</v>
      </c>
      <c r="L1866" s="115"/>
      <c r="M1866" s="116">
        <f t="shared" si="201"/>
        <v>-1.9236460491269539E-2</v>
      </c>
      <c r="N1866" s="117"/>
    </row>
    <row r="1867" spans="1:14" s="110" customFormat="1" x14ac:dyDescent="0.2">
      <c r="A1867" s="108">
        <f t="shared" si="198"/>
        <v>98</v>
      </c>
      <c r="B1867" s="111"/>
      <c r="C1867" s="120" t="s">
        <v>112</v>
      </c>
      <c r="D1867" s="111"/>
      <c r="E1867" s="118" t="s">
        <v>21</v>
      </c>
      <c r="F1867" s="122"/>
      <c r="G1867" s="114">
        <f>IF('[3]Total Proposed Rate Full Y1'!$AG1815="","",'[3]Total Proposed Rate Full Y1'!$AG1815)</f>
        <v>6.7580000000000001E-2</v>
      </c>
      <c r="H1867" s="114"/>
      <c r="I1867" s="114">
        <f>IF('[4]Total Proposed Rate Full Y2'!$AG1868="","",'[4]Total Proposed Rate Full Y2'!$AG1868)</f>
        <v>6.6280000000000006E-2</v>
      </c>
      <c r="J1867" s="114"/>
      <c r="K1867" s="114">
        <f t="shared" si="200"/>
        <v>-1.2999999999999956E-3</v>
      </c>
      <c r="L1867" s="115"/>
      <c r="M1867" s="116">
        <f t="shared" si="201"/>
        <v>-1.9236460491269539E-2</v>
      </c>
      <c r="N1867" s="117"/>
    </row>
    <row r="1868" spans="1:14" s="110" customFormat="1" x14ac:dyDescent="0.2">
      <c r="A1868" s="108">
        <f t="shared" si="198"/>
        <v>99</v>
      </c>
      <c r="B1868" s="111"/>
      <c r="C1868" s="118" t="s">
        <v>127</v>
      </c>
      <c r="D1868" s="111"/>
      <c r="E1868" s="118" t="s">
        <v>21</v>
      </c>
      <c r="F1868" s="122"/>
      <c r="G1868" s="114">
        <f>IF('[3]Total Proposed Rate Full Y1'!$AG1816="","",'[3]Total Proposed Rate Full Y1'!$AG1816)</f>
        <v>6.608E-2</v>
      </c>
      <c r="H1868" s="114"/>
      <c r="I1868" s="114">
        <f>IF('[4]Total Proposed Rate Full Y2'!$AG1869="","",'[4]Total Proposed Rate Full Y2'!$AG1869)</f>
        <v>6.4780000000000004E-2</v>
      </c>
      <c r="J1868" s="114"/>
      <c r="K1868" s="114">
        <f t="shared" si="200"/>
        <v>-1.2999999999999956E-3</v>
      </c>
      <c r="L1868" s="122"/>
      <c r="M1868" s="116">
        <f t="shared" si="201"/>
        <v>-1.9673123486682743E-2</v>
      </c>
      <c r="N1868" s="117"/>
    </row>
    <row r="1869" spans="1:14" s="110" customFormat="1" x14ac:dyDescent="0.2">
      <c r="A1869" s="108">
        <f t="shared" si="198"/>
        <v>100</v>
      </c>
      <c r="B1869" s="111"/>
      <c r="C1869" s="118" t="s">
        <v>128</v>
      </c>
      <c r="D1869" s="111"/>
      <c r="E1869" s="118" t="s">
        <v>21</v>
      </c>
      <c r="F1869" s="122"/>
      <c r="G1869" s="114">
        <f>IF('[3]Total Proposed Rate Full Y1'!$AG1817="","",'[3]Total Proposed Rate Full Y1'!$AG1817)</f>
        <v>6.608E-2</v>
      </c>
      <c r="H1869" s="114"/>
      <c r="I1869" s="114">
        <f>IF('[4]Total Proposed Rate Full Y2'!$AG1870="","",'[4]Total Proposed Rate Full Y2'!$AG1870)</f>
        <v>6.4780000000000004E-2</v>
      </c>
      <c r="J1869" s="114"/>
      <c r="K1869" s="114">
        <f t="shared" si="200"/>
        <v>-1.2999999999999956E-3</v>
      </c>
      <c r="L1869" s="115"/>
      <c r="M1869" s="116">
        <f t="shared" si="201"/>
        <v>-1.9673123486682743E-2</v>
      </c>
      <c r="N1869" s="117"/>
    </row>
    <row r="1870" spans="1:14" s="110" customFormat="1" x14ac:dyDescent="0.2">
      <c r="A1870" s="108">
        <f t="shared" si="198"/>
        <v>101</v>
      </c>
      <c r="B1870" s="111"/>
      <c r="C1870" s="120" t="s">
        <v>129</v>
      </c>
      <c r="D1870" s="111"/>
      <c r="E1870" s="118" t="s">
        <v>21</v>
      </c>
      <c r="F1870" s="122"/>
      <c r="G1870" s="114">
        <f>IF('[3]Total Proposed Rate Full Y1'!$AG1818="","",'[3]Total Proposed Rate Full Y1'!$AG1818)</f>
        <v>6.608E-2</v>
      </c>
      <c r="H1870" s="114"/>
      <c r="I1870" s="114">
        <f>IF('[4]Total Proposed Rate Full Y2'!$AG1871="","",'[4]Total Proposed Rate Full Y2'!$AG1871)</f>
        <v>6.4780000000000004E-2</v>
      </c>
      <c r="J1870" s="114"/>
      <c r="K1870" s="114">
        <f t="shared" si="200"/>
        <v>-1.2999999999999956E-3</v>
      </c>
      <c r="L1870" s="115"/>
      <c r="M1870" s="116">
        <f t="shared" si="201"/>
        <v>-1.9673123486682743E-2</v>
      </c>
      <c r="N1870" s="117"/>
    </row>
    <row r="1871" spans="1:14" s="110" customFormat="1" x14ac:dyDescent="0.2">
      <c r="A1871" s="108">
        <f t="shared" si="198"/>
        <v>102</v>
      </c>
      <c r="B1871" s="111"/>
      <c r="C1871" s="120" t="s">
        <v>265</v>
      </c>
      <c r="D1871" s="111"/>
      <c r="E1871" s="111"/>
      <c r="F1871" s="122"/>
      <c r="G1871" s="114" t="str">
        <f>IF('[3]Total Proposed Rate Full Y1'!$AG1819="","",'[3]Total Proposed Rate Full Y1'!$AG1819)</f>
        <v/>
      </c>
      <c r="H1871" s="114"/>
      <c r="I1871" s="114" t="str">
        <f>IF('[4]Total Proposed Rate Full Y2'!$AG1872="","",'[4]Total Proposed Rate Full Y2'!$AG1872)</f>
        <v/>
      </c>
      <c r="J1871" s="114"/>
      <c r="K1871" s="114" t="str">
        <f t="shared" si="200"/>
        <v/>
      </c>
      <c r="L1871" s="115"/>
      <c r="M1871" s="116" t="str">
        <f t="shared" si="201"/>
        <v/>
      </c>
      <c r="N1871" s="117"/>
    </row>
    <row r="1872" spans="1:14" s="110" customFormat="1" x14ac:dyDescent="0.2">
      <c r="A1872" s="108">
        <f t="shared" si="198"/>
        <v>103</v>
      </c>
      <c r="B1872" s="111"/>
      <c r="C1872" s="120" t="s">
        <v>111</v>
      </c>
      <c r="D1872" s="111"/>
      <c r="E1872" s="118" t="s">
        <v>21</v>
      </c>
      <c r="F1872" s="122"/>
      <c r="G1872" s="114">
        <f>IF('[3]Total Proposed Rate Full Y1'!$AG1820="","",'[3]Total Proposed Rate Full Y1'!$AG1820)</f>
        <v>6.7580000000000001E-2</v>
      </c>
      <c r="H1872" s="114"/>
      <c r="I1872" s="114">
        <f>IF('[4]Total Proposed Rate Full Y2'!$AG1873="","",'[4]Total Proposed Rate Full Y2'!$AG1873)</f>
        <v>6.6280000000000006E-2</v>
      </c>
      <c r="J1872" s="114"/>
      <c r="K1872" s="114">
        <f t="shared" si="200"/>
        <v>-1.2999999999999956E-3</v>
      </c>
      <c r="L1872" s="115"/>
      <c r="M1872" s="116">
        <f t="shared" si="201"/>
        <v>-1.9236460491269539E-2</v>
      </c>
      <c r="N1872" s="117"/>
    </row>
    <row r="1873" spans="1:14" s="110" customFormat="1" x14ac:dyDescent="0.2">
      <c r="A1873" s="108">
        <f t="shared" si="198"/>
        <v>104</v>
      </c>
      <c r="B1873" s="111"/>
      <c r="C1873" s="120" t="s">
        <v>112</v>
      </c>
      <c r="D1873" s="111"/>
      <c r="E1873" s="118" t="s">
        <v>21</v>
      </c>
      <c r="F1873" s="122"/>
      <c r="G1873" s="114">
        <f>IF('[3]Total Proposed Rate Full Y1'!$AG1821="","",'[3]Total Proposed Rate Full Y1'!$AG1821)</f>
        <v>6.7580000000000001E-2</v>
      </c>
      <c r="H1873" s="114"/>
      <c r="I1873" s="114">
        <f>IF('[4]Total Proposed Rate Full Y2'!$AG1874="","",'[4]Total Proposed Rate Full Y2'!$AG1874)</f>
        <v>6.6280000000000006E-2</v>
      </c>
      <c r="J1873" s="114"/>
      <c r="K1873" s="114">
        <f t="shared" si="200"/>
        <v>-1.2999999999999956E-3</v>
      </c>
      <c r="L1873" s="115"/>
      <c r="M1873" s="116">
        <f t="shared" si="201"/>
        <v>-1.9236460491269539E-2</v>
      </c>
      <c r="N1873" s="117"/>
    </row>
    <row r="1874" spans="1:14" s="110" customFormat="1" x14ac:dyDescent="0.2">
      <c r="A1874" s="108">
        <f t="shared" si="198"/>
        <v>105</v>
      </c>
      <c r="B1874" s="111"/>
      <c r="C1874" s="118" t="s">
        <v>127</v>
      </c>
      <c r="D1874" s="111"/>
      <c r="E1874" s="118" t="s">
        <v>21</v>
      </c>
      <c r="F1874" s="122"/>
      <c r="G1874" s="114">
        <f>IF('[3]Total Proposed Rate Full Y1'!$AG1822="","",'[3]Total Proposed Rate Full Y1'!$AG1822)</f>
        <v>6.608E-2</v>
      </c>
      <c r="H1874" s="114"/>
      <c r="I1874" s="114">
        <f>IF('[4]Total Proposed Rate Full Y2'!$AG1875="","",'[4]Total Proposed Rate Full Y2'!$AG1875)</f>
        <v>6.4780000000000004E-2</v>
      </c>
      <c r="J1874" s="114"/>
      <c r="K1874" s="114">
        <f t="shared" si="200"/>
        <v>-1.2999999999999956E-3</v>
      </c>
      <c r="L1874" s="122"/>
      <c r="M1874" s="116">
        <f t="shared" si="201"/>
        <v>-1.9673123486682743E-2</v>
      </c>
      <c r="N1874" s="117"/>
    </row>
    <row r="1875" spans="1:14" s="110" customFormat="1" x14ac:dyDescent="0.2">
      <c r="A1875" s="108">
        <f t="shared" si="198"/>
        <v>106</v>
      </c>
      <c r="B1875" s="111"/>
      <c r="C1875" s="118" t="s">
        <v>128</v>
      </c>
      <c r="D1875" s="111"/>
      <c r="E1875" s="118" t="s">
        <v>21</v>
      </c>
      <c r="F1875" s="122"/>
      <c r="G1875" s="114">
        <f>IF('[3]Total Proposed Rate Full Y1'!$AG1823="","",'[3]Total Proposed Rate Full Y1'!$AG1823)</f>
        <v>6.608E-2</v>
      </c>
      <c r="H1875" s="114"/>
      <c r="I1875" s="114">
        <f>IF('[4]Total Proposed Rate Full Y2'!$AG1876="","",'[4]Total Proposed Rate Full Y2'!$AG1876)</f>
        <v>6.4780000000000004E-2</v>
      </c>
      <c r="J1875" s="114"/>
      <c r="K1875" s="114">
        <f t="shared" si="200"/>
        <v>-1.2999999999999956E-3</v>
      </c>
      <c r="L1875" s="115"/>
      <c r="M1875" s="116">
        <f t="shared" si="201"/>
        <v>-1.9673123486682743E-2</v>
      </c>
      <c r="N1875" s="117"/>
    </row>
    <row r="1876" spans="1:14" s="110" customFormat="1" x14ac:dyDescent="0.2">
      <c r="A1876" s="108">
        <f t="shared" si="198"/>
        <v>107</v>
      </c>
      <c r="B1876" s="111"/>
      <c r="C1876" s="120" t="s">
        <v>129</v>
      </c>
      <c r="D1876" s="111"/>
      <c r="E1876" s="118" t="s">
        <v>21</v>
      </c>
      <c r="F1876" s="122"/>
      <c r="G1876" s="114">
        <f>IF('[3]Total Proposed Rate Full Y1'!$AG1824="","",'[3]Total Proposed Rate Full Y1'!$AG1824)</f>
        <v>6.608E-2</v>
      </c>
      <c r="H1876" s="114"/>
      <c r="I1876" s="114">
        <f>IF('[4]Total Proposed Rate Full Y2'!$AG1877="","",'[4]Total Proposed Rate Full Y2'!$AG1877)</f>
        <v>6.4780000000000004E-2</v>
      </c>
      <c r="J1876" s="114"/>
      <c r="K1876" s="114">
        <f t="shared" si="200"/>
        <v>-1.2999999999999956E-3</v>
      </c>
      <c r="L1876" s="115"/>
      <c r="M1876" s="116">
        <f t="shared" si="201"/>
        <v>-1.9673123486682743E-2</v>
      </c>
      <c r="N1876" s="117"/>
    </row>
    <row r="1877" spans="1:14" x14ac:dyDescent="0.2">
      <c r="A1877" s="6"/>
      <c r="B1877" s="1"/>
      <c r="C1877" s="14"/>
      <c r="D1877" s="1"/>
      <c r="E1877" s="13"/>
      <c r="F1877" s="21"/>
      <c r="G1877" s="130" t="str">
        <f>IF('[3]Total Proposed Rate Full Y1'!$AG1825="","",'[3]Total Proposed Rate Full Y1'!$AG1825)</f>
        <v/>
      </c>
      <c r="H1877" s="51"/>
      <c r="I1877" s="51" t="str">
        <f>IF('[4]Total Proposed Rate Full Y2'!$AG1881="","",'[4]Total Proposed Rate Full Y2'!$AG1881)</f>
        <v/>
      </c>
      <c r="J1877" s="59"/>
      <c r="K1877" s="51" t="str">
        <f t="shared" si="200"/>
        <v/>
      </c>
      <c r="L1877" s="22"/>
      <c r="M1877" s="60" t="str">
        <f t="shared" si="201"/>
        <v/>
      </c>
      <c r="N1877" s="5"/>
    </row>
    <row r="1878" spans="1:14" hidden="1" x14ac:dyDescent="0.2">
      <c r="A1878" s="76"/>
      <c r="B1878" s="35"/>
      <c r="C1878" s="36"/>
      <c r="D1878" s="19"/>
      <c r="E1878" s="36"/>
      <c r="F1878" s="21"/>
      <c r="G1878" s="130" t="str">
        <f>IF('[3]Total Proposed Rate Full Y1'!$AG1826="","",'[3]Total Proposed Rate Full Y1'!$AG1826)</f>
        <v/>
      </c>
      <c r="H1878" s="51"/>
      <c r="I1878" s="51" t="str">
        <f>IF('[4]Total Proposed Rate Full Y2'!$AG1882="","",'[4]Total Proposed Rate Full Y2'!$AG1882)</f>
        <v/>
      </c>
      <c r="J1878" s="59"/>
      <c r="K1878" s="51" t="str">
        <f t="shared" si="200"/>
        <v/>
      </c>
      <c r="L1878" s="22"/>
      <c r="M1878" s="60" t="str">
        <f t="shared" si="201"/>
        <v/>
      </c>
      <c r="N1878" s="5"/>
    </row>
    <row r="1879" spans="1:14" s="127" customFormat="1" x14ac:dyDescent="0.25">
      <c r="A1879" s="124">
        <v>1</v>
      </c>
      <c r="B1879" s="125"/>
      <c r="C1879" s="126" t="s">
        <v>195</v>
      </c>
      <c r="E1879" s="128"/>
      <c r="F1879" s="145"/>
      <c r="G1879" s="130" t="str">
        <f>IF('[3]Total Proposed Rate Full Y1'!$AG1827="","",'[3]Total Proposed Rate Full Y1'!$AG1827)</f>
        <v/>
      </c>
      <c r="H1879" s="130"/>
      <c r="I1879" s="130" t="str">
        <f>IF('[4]Total Proposed Rate Full Y2'!$AG1878="","",'[4]Total Proposed Rate Full Y2'!$AG1878)</f>
        <v/>
      </c>
      <c r="J1879" s="131"/>
      <c r="K1879" s="130" t="str">
        <f t="shared" si="200"/>
        <v/>
      </c>
      <c r="L1879" s="132"/>
      <c r="M1879" s="133" t="str">
        <f t="shared" si="201"/>
        <v/>
      </c>
      <c r="N1879" s="134"/>
    </row>
    <row r="1880" spans="1:14" s="127" customFormat="1" ht="8.5" customHeight="1" x14ac:dyDescent="0.2">
      <c r="A1880" s="124">
        <f>+A1879+1</f>
        <v>2</v>
      </c>
      <c r="B1880" s="128"/>
      <c r="C1880" s="135" t="s">
        <v>12</v>
      </c>
      <c r="D1880" s="128"/>
      <c r="E1880" s="136"/>
      <c r="F1880" s="129"/>
      <c r="G1880" s="130" t="str">
        <f>IF('[3]Total Proposed Rate Full Y1'!$AG1828="","",'[3]Total Proposed Rate Full Y1'!$AG1828)</f>
        <v/>
      </c>
      <c r="H1880" s="131"/>
      <c r="I1880" s="130" t="str">
        <f>IF('[4]Total Proposed Rate Full Y2'!$AG1879="","",'[4]Total Proposed Rate Full Y2'!$AG1879)</f>
        <v/>
      </c>
      <c r="J1880" s="131"/>
      <c r="K1880" s="130" t="str">
        <f t="shared" si="200"/>
        <v/>
      </c>
      <c r="L1880" s="129"/>
      <c r="M1880" s="133" t="str">
        <f t="shared" si="201"/>
        <v/>
      </c>
      <c r="N1880" s="134"/>
    </row>
    <row r="1881" spans="1:14" s="127" customFormat="1" ht="8.5" customHeight="1" x14ac:dyDescent="0.2">
      <c r="A1881" s="124">
        <f t="shared" ref="A1881:A1944" si="202">+A1880+1</f>
        <v>3</v>
      </c>
      <c r="B1881" s="128"/>
      <c r="C1881" s="137" t="s">
        <v>115</v>
      </c>
      <c r="E1881" s="138"/>
      <c r="F1881" s="129"/>
      <c r="G1881" s="130" t="str">
        <f>IF('[3]Total Proposed Rate Full Y1'!$AG1829="","",'[3]Total Proposed Rate Full Y1'!$AG1829)</f>
        <v/>
      </c>
      <c r="H1881" s="130"/>
      <c r="I1881" s="130" t="str">
        <f>IF('[4]Total Proposed Rate Full Y2'!$AG1880="","",'[4]Total Proposed Rate Full Y2'!$AG1880)</f>
        <v/>
      </c>
      <c r="J1881" s="131"/>
      <c r="K1881" s="130" t="str">
        <f t="shared" si="200"/>
        <v/>
      </c>
      <c r="L1881" s="132"/>
      <c r="M1881" s="133" t="str">
        <f t="shared" si="201"/>
        <v/>
      </c>
      <c r="N1881" s="134"/>
    </row>
    <row r="1882" spans="1:14" s="127" customFormat="1" ht="8.5" customHeight="1" x14ac:dyDescent="0.2">
      <c r="A1882" s="124">
        <f t="shared" si="202"/>
        <v>4</v>
      </c>
      <c r="B1882" s="128"/>
      <c r="C1882" s="139" t="s">
        <v>107</v>
      </c>
      <c r="E1882" s="137" t="s">
        <v>13</v>
      </c>
      <c r="F1882" s="129"/>
      <c r="G1882" s="130">
        <f>IF('[3]Total Proposed Rate Full Y1'!$AG1830="","",'[3]Total Proposed Rate Full Y1'!$AG1830)</f>
        <v>332.06</v>
      </c>
      <c r="H1882" s="130"/>
      <c r="I1882" s="130">
        <f>IF('[4]Total Proposed Rate Full Y2'!$AG1883="","",'[4]Total Proposed Rate Full Y2'!$AG1883)</f>
        <v>332.06</v>
      </c>
      <c r="J1882" s="130"/>
      <c r="K1882" s="130">
        <f t="shared" si="200"/>
        <v>0</v>
      </c>
      <c r="L1882" s="132"/>
      <c r="M1882" s="133">
        <f t="shared" si="201"/>
        <v>0</v>
      </c>
      <c r="N1882" s="134"/>
    </row>
    <row r="1883" spans="1:14" s="127" customFormat="1" ht="8.5" customHeight="1" x14ac:dyDescent="0.2">
      <c r="A1883" s="124">
        <f t="shared" si="202"/>
        <v>5</v>
      </c>
      <c r="B1883" s="128"/>
      <c r="C1883" s="139" t="s">
        <v>109</v>
      </c>
      <c r="E1883" s="137" t="s">
        <v>13</v>
      </c>
      <c r="F1883" s="129"/>
      <c r="G1883" s="130">
        <f>IF('[3]Total Proposed Rate Full Y1'!$AG1831="","",'[3]Total Proposed Rate Full Y1'!$AG1831)</f>
        <v>164.55</v>
      </c>
      <c r="H1883" s="130"/>
      <c r="I1883" s="130">
        <f>IF('[4]Total Proposed Rate Full Y2'!$AG1884="","",'[4]Total Proposed Rate Full Y2'!$AG1884)</f>
        <v>164.55</v>
      </c>
      <c r="J1883" s="130"/>
      <c r="K1883" s="130">
        <f t="shared" si="200"/>
        <v>0</v>
      </c>
      <c r="L1883" s="132"/>
      <c r="M1883" s="133">
        <f t="shared" si="201"/>
        <v>0</v>
      </c>
      <c r="N1883" s="134"/>
    </row>
    <row r="1884" spans="1:14" s="127" customFormat="1" ht="8.5" customHeight="1" x14ac:dyDescent="0.2">
      <c r="A1884" s="124">
        <f t="shared" si="202"/>
        <v>6</v>
      </c>
      <c r="B1884" s="128"/>
      <c r="C1884" s="139" t="s">
        <v>116</v>
      </c>
      <c r="E1884" s="137" t="s">
        <v>13</v>
      </c>
      <c r="F1884" s="129"/>
      <c r="G1884" s="130">
        <f>IF('[3]Total Proposed Rate Full Y1'!$AG1832="","",'[3]Total Proposed Rate Full Y1'!$AG1832)</f>
        <v>50067.8</v>
      </c>
      <c r="H1884" s="130"/>
      <c r="I1884" s="130">
        <f>IF('[4]Total Proposed Rate Full Y2'!$AG1885="","",'[4]Total Proposed Rate Full Y2'!$AG1885)</f>
        <v>50067.8</v>
      </c>
      <c r="J1884" s="130"/>
      <c r="K1884" s="130">
        <f t="shared" si="200"/>
        <v>0</v>
      </c>
      <c r="L1884" s="132"/>
      <c r="M1884" s="133">
        <f t="shared" si="201"/>
        <v>0</v>
      </c>
      <c r="N1884" s="134"/>
    </row>
    <row r="1885" spans="1:14" s="127" customFormat="1" ht="8.5" customHeight="1" x14ac:dyDescent="0.2">
      <c r="A1885" s="124">
        <f t="shared" si="202"/>
        <v>7</v>
      </c>
      <c r="B1885" s="128"/>
      <c r="C1885" s="139" t="s">
        <v>117</v>
      </c>
      <c r="E1885" s="137" t="s">
        <v>13</v>
      </c>
      <c r="F1885" s="140"/>
      <c r="G1885" s="130">
        <f>IF('[3]Total Proposed Rate Full Y1'!$AG1833="","",'[3]Total Proposed Rate Full Y1'!$AG1833)</f>
        <v>49900.29</v>
      </c>
      <c r="H1885" s="130"/>
      <c r="I1885" s="130">
        <f>IF('[4]Total Proposed Rate Full Y2'!$AG1886="","",'[4]Total Proposed Rate Full Y2'!$AG1886)</f>
        <v>49900.29</v>
      </c>
      <c r="J1885" s="130"/>
      <c r="K1885" s="130">
        <f t="shared" si="200"/>
        <v>0</v>
      </c>
      <c r="L1885" s="132"/>
      <c r="M1885" s="133">
        <f t="shared" si="201"/>
        <v>0</v>
      </c>
      <c r="N1885" s="134"/>
    </row>
    <row r="1886" spans="1:14" s="127" customFormat="1" ht="8.5" customHeight="1" x14ac:dyDescent="0.2">
      <c r="A1886" s="124">
        <f t="shared" si="202"/>
        <v>8</v>
      </c>
      <c r="B1886" s="128"/>
      <c r="C1886" s="139" t="s">
        <v>118</v>
      </c>
      <c r="E1886" s="137" t="s">
        <v>13</v>
      </c>
      <c r="F1886" s="140"/>
      <c r="G1886" s="130">
        <f>IF('[3]Total Proposed Rate Full Y1'!$AG1834="","",'[3]Total Proposed Rate Full Y1'!$AG1834)</f>
        <v>1152.92</v>
      </c>
      <c r="H1886" s="130"/>
      <c r="I1886" s="130">
        <f>IF('[4]Total Proposed Rate Full Y2'!$AG1887="","",'[4]Total Proposed Rate Full Y2'!$AG1887)</f>
        <v>1152.92</v>
      </c>
      <c r="J1886" s="130"/>
      <c r="K1886" s="130">
        <f t="shared" si="200"/>
        <v>0</v>
      </c>
      <c r="L1886" s="132"/>
      <c r="M1886" s="133">
        <f t="shared" si="201"/>
        <v>0</v>
      </c>
      <c r="N1886" s="134"/>
    </row>
    <row r="1887" spans="1:14" s="127" customFormat="1" ht="8.5" customHeight="1" x14ac:dyDescent="0.2">
      <c r="A1887" s="124">
        <f t="shared" si="202"/>
        <v>9</v>
      </c>
      <c r="B1887" s="128"/>
      <c r="C1887" s="135" t="s">
        <v>119</v>
      </c>
      <c r="D1887" s="128"/>
      <c r="E1887" s="141"/>
      <c r="F1887" s="140"/>
      <c r="G1887" s="130" t="str">
        <f>IF('[3]Total Proposed Rate Full Y1'!$AG1835="","",'[3]Total Proposed Rate Full Y1'!$AG1835)</f>
        <v/>
      </c>
      <c r="H1887" s="130"/>
      <c r="I1887" s="130" t="str">
        <f>IF('[4]Total Proposed Rate Full Y2'!$AG1888="","",'[4]Total Proposed Rate Full Y2'!$AG1888)</f>
        <v/>
      </c>
      <c r="J1887" s="130"/>
      <c r="K1887" s="130" t="str">
        <f t="shared" si="200"/>
        <v/>
      </c>
      <c r="L1887" s="132"/>
      <c r="M1887" s="133" t="str">
        <f t="shared" si="201"/>
        <v/>
      </c>
      <c r="N1887" s="134"/>
    </row>
    <row r="1888" spans="1:14" s="127" customFormat="1" ht="8.5" customHeight="1" x14ac:dyDescent="0.2">
      <c r="A1888" s="124">
        <f t="shared" si="202"/>
        <v>10</v>
      </c>
      <c r="B1888" s="128"/>
      <c r="C1888" s="142" t="s">
        <v>107</v>
      </c>
      <c r="D1888" s="128"/>
      <c r="E1888" s="135" t="s">
        <v>13</v>
      </c>
      <c r="F1888" s="140"/>
      <c r="G1888" s="130">
        <f>IF('[3]Total Proposed Rate Full Y1'!$AG1836="","",'[3]Total Proposed Rate Full Y1'!$AG1836)</f>
        <v>798.77</v>
      </c>
      <c r="H1888" s="130"/>
      <c r="I1888" s="130">
        <f>IF('[4]Total Proposed Rate Full Y2'!$AG1889="","",'[4]Total Proposed Rate Full Y2'!$AG1889)</f>
        <v>798.77</v>
      </c>
      <c r="J1888" s="130"/>
      <c r="K1888" s="130">
        <f t="shared" si="200"/>
        <v>0</v>
      </c>
      <c r="L1888" s="132"/>
      <c r="M1888" s="133">
        <f t="shared" si="201"/>
        <v>0</v>
      </c>
      <c r="N1888" s="134"/>
    </row>
    <row r="1889" spans="1:14" s="127" customFormat="1" ht="8.5" customHeight="1" x14ac:dyDescent="0.2">
      <c r="A1889" s="124">
        <f t="shared" si="202"/>
        <v>11</v>
      </c>
      <c r="B1889" s="128"/>
      <c r="C1889" s="142" t="s">
        <v>109</v>
      </c>
      <c r="D1889" s="128"/>
      <c r="E1889" s="135" t="s">
        <v>13</v>
      </c>
      <c r="F1889" s="140"/>
      <c r="G1889" s="130">
        <f>IF('[3]Total Proposed Rate Full Y1'!$AG1837="","",'[3]Total Proposed Rate Full Y1'!$AG1837)</f>
        <v>182.26</v>
      </c>
      <c r="H1889" s="130"/>
      <c r="I1889" s="130">
        <f>IF('[4]Total Proposed Rate Full Y2'!$AG1890="","",'[4]Total Proposed Rate Full Y2'!$AG1890)</f>
        <v>182.26</v>
      </c>
      <c r="J1889" s="130"/>
      <c r="K1889" s="130">
        <f t="shared" si="200"/>
        <v>0</v>
      </c>
      <c r="L1889" s="132"/>
      <c r="M1889" s="133">
        <f t="shared" si="201"/>
        <v>0</v>
      </c>
      <c r="N1889" s="134"/>
    </row>
    <row r="1890" spans="1:14" s="127" customFormat="1" ht="8.5" customHeight="1" x14ac:dyDescent="0.2">
      <c r="A1890" s="124">
        <f t="shared" si="202"/>
        <v>12</v>
      </c>
      <c r="B1890" s="128"/>
      <c r="C1890" s="142" t="s">
        <v>116</v>
      </c>
      <c r="D1890" s="128"/>
      <c r="E1890" s="135" t="s">
        <v>13</v>
      </c>
      <c r="F1890" s="140"/>
      <c r="G1890" s="130">
        <f>IF('[3]Total Proposed Rate Full Y1'!$AG1838="","",'[3]Total Proposed Rate Full Y1'!$AG1838)</f>
        <v>50534.51</v>
      </c>
      <c r="H1890" s="130"/>
      <c r="I1890" s="130">
        <f>IF('[4]Total Proposed Rate Full Y2'!$AG1891="","",'[4]Total Proposed Rate Full Y2'!$AG1891)</f>
        <v>50534.51</v>
      </c>
      <c r="J1890" s="130"/>
      <c r="K1890" s="130">
        <f t="shared" si="200"/>
        <v>0</v>
      </c>
      <c r="L1890" s="132"/>
      <c r="M1890" s="133">
        <f t="shared" si="201"/>
        <v>0</v>
      </c>
      <c r="N1890" s="134"/>
    </row>
    <row r="1891" spans="1:14" s="127" customFormat="1" ht="8.5" customHeight="1" x14ac:dyDescent="0.2">
      <c r="A1891" s="124">
        <f t="shared" si="202"/>
        <v>13</v>
      </c>
      <c r="B1891" s="128"/>
      <c r="C1891" s="142" t="s">
        <v>117</v>
      </c>
      <c r="D1891" s="128"/>
      <c r="E1891" s="135" t="s">
        <v>13</v>
      </c>
      <c r="F1891" s="140"/>
      <c r="G1891" s="130">
        <f>IF('[3]Total Proposed Rate Full Y1'!$AG1839="","",'[3]Total Proposed Rate Full Y1'!$AG1839)</f>
        <v>49918</v>
      </c>
      <c r="H1891" s="130"/>
      <c r="I1891" s="130">
        <f>IF('[4]Total Proposed Rate Full Y2'!$AG1892="","",'[4]Total Proposed Rate Full Y2'!$AG1892)</f>
        <v>49918</v>
      </c>
      <c r="J1891" s="130"/>
      <c r="K1891" s="130">
        <f t="shared" si="200"/>
        <v>0</v>
      </c>
      <c r="L1891" s="132"/>
      <c r="M1891" s="133">
        <f t="shared" si="201"/>
        <v>0</v>
      </c>
      <c r="N1891" s="134"/>
    </row>
    <row r="1892" spans="1:14" s="127" customFormat="1" ht="8.5" customHeight="1" x14ac:dyDescent="0.2">
      <c r="A1892" s="124">
        <f t="shared" si="202"/>
        <v>14</v>
      </c>
      <c r="B1892" s="128"/>
      <c r="C1892" s="142" t="s">
        <v>118</v>
      </c>
      <c r="D1892" s="128"/>
      <c r="E1892" s="135" t="s">
        <v>13</v>
      </c>
      <c r="F1892" s="140"/>
      <c r="G1892" s="130">
        <f>IF('[3]Total Proposed Rate Full Y1'!$AG1840="","",'[3]Total Proposed Rate Full Y1'!$AG1840)</f>
        <v>1715.77</v>
      </c>
      <c r="H1892" s="130"/>
      <c r="I1892" s="130">
        <f>IF('[4]Total Proposed Rate Full Y2'!$AG1893="","",'[4]Total Proposed Rate Full Y2'!$AG1893)</f>
        <v>1715.77</v>
      </c>
      <c r="J1892" s="130"/>
      <c r="K1892" s="130">
        <f t="shared" si="200"/>
        <v>0</v>
      </c>
      <c r="L1892" s="132"/>
      <c r="M1892" s="133">
        <f t="shared" si="201"/>
        <v>0</v>
      </c>
      <c r="N1892" s="134"/>
    </row>
    <row r="1893" spans="1:14" s="127" customFormat="1" ht="8.5" customHeight="1" x14ac:dyDescent="0.2">
      <c r="A1893" s="124">
        <f t="shared" si="202"/>
        <v>15</v>
      </c>
      <c r="B1893" s="128"/>
      <c r="C1893" s="143" t="s">
        <v>120</v>
      </c>
      <c r="D1893" s="128"/>
      <c r="E1893" s="135"/>
      <c r="F1893" s="140"/>
      <c r="G1893" s="130" t="str">
        <f>IF('[3]Total Proposed Rate Full Y1'!$AG1841="","",'[3]Total Proposed Rate Full Y1'!$AG1841)</f>
        <v/>
      </c>
      <c r="H1893" s="130"/>
      <c r="I1893" s="130" t="str">
        <f>IF('[4]Total Proposed Rate Full Y2'!$AG1894="","",'[4]Total Proposed Rate Full Y2'!$AG1894)</f>
        <v/>
      </c>
      <c r="J1893" s="130"/>
      <c r="K1893" s="130" t="str">
        <f t="shared" si="200"/>
        <v/>
      </c>
      <c r="L1893" s="132"/>
      <c r="M1893" s="133" t="str">
        <f t="shared" si="201"/>
        <v/>
      </c>
      <c r="N1893" s="134"/>
    </row>
    <row r="1894" spans="1:14" s="127" customFormat="1" ht="8.5" customHeight="1" x14ac:dyDescent="0.2">
      <c r="A1894" s="124">
        <f t="shared" si="202"/>
        <v>16</v>
      </c>
      <c r="B1894" s="128"/>
      <c r="C1894" s="142" t="s">
        <v>116</v>
      </c>
      <c r="D1894" s="128"/>
      <c r="E1894" s="135" t="s">
        <v>13</v>
      </c>
      <c r="F1894" s="140"/>
      <c r="G1894" s="130">
        <f>IF('[3]Total Proposed Rate Full Y1'!$AG1842="","",'[3]Total Proposed Rate Full Y1'!$AG1842)</f>
        <v>62726.09</v>
      </c>
      <c r="H1894" s="130"/>
      <c r="I1894" s="130">
        <f>IF('[4]Total Proposed Rate Full Y2'!$AG1895="","",'[4]Total Proposed Rate Full Y2'!$AG1895)</f>
        <v>62726.09</v>
      </c>
      <c r="J1894" s="130"/>
      <c r="K1894" s="130">
        <f t="shared" si="200"/>
        <v>0</v>
      </c>
      <c r="L1894" s="132"/>
      <c r="M1894" s="133">
        <f t="shared" si="201"/>
        <v>0</v>
      </c>
      <c r="N1894" s="134"/>
    </row>
    <row r="1895" spans="1:14" s="127" customFormat="1" ht="8.5" customHeight="1" x14ac:dyDescent="0.2">
      <c r="A1895" s="124">
        <f t="shared" si="202"/>
        <v>17</v>
      </c>
      <c r="B1895" s="128"/>
      <c r="C1895" s="142" t="s">
        <v>117</v>
      </c>
      <c r="D1895" s="128"/>
      <c r="E1895" s="135" t="s">
        <v>13</v>
      </c>
      <c r="F1895" s="140"/>
      <c r="G1895" s="130">
        <f>IF('[3]Total Proposed Rate Full Y1'!$AG1843="","",'[3]Total Proposed Rate Full Y1'!$AG1843)</f>
        <v>62403</v>
      </c>
      <c r="H1895" s="130"/>
      <c r="I1895" s="130">
        <f>IF('[4]Total Proposed Rate Full Y2'!$AG1896="","",'[4]Total Proposed Rate Full Y2'!$AG1896)</f>
        <v>62403</v>
      </c>
      <c r="J1895" s="130"/>
      <c r="K1895" s="130">
        <f t="shared" si="200"/>
        <v>0</v>
      </c>
      <c r="L1895" s="132"/>
      <c r="M1895" s="133">
        <f t="shared" si="201"/>
        <v>0</v>
      </c>
      <c r="N1895" s="134"/>
    </row>
    <row r="1896" spans="1:14" s="127" customFormat="1" ht="8.5" customHeight="1" x14ac:dyDescent="0.2">
      <c r="A1896" s="124">
        <f t="shared" si="202"/>
        <v>18</v>
      </c>
      <c r="B1896" s="128"/>
      <c r="C1896" s="143" t="s">
        <v>136</v>
      </c>
      <c r="D1896" s="128"/>
      <c r="E1896" s="135" t="s">
        <v>13</v>
      </c>
      <c r="F1896" s="140"/>
      <c r="G1896" s="130">
        <f>IF('[3]Total Proposed Rate Full Y1'!$AG1844="","",'[3]Total Proposed Rate Full Y1'!$AG1844)</f>
        <v>3000</v>
      </c>
      <c r="H1896" s="130"/>
      <c r="I1896" s="130">
        <f>IF('[4]Total Proposed Rate Full Y2'!$AG1897="","",'[4]Total Proposed Rate Full Y2'!$AG1897)</f>
        <v>3000</v>
      </c>
      <c r="J1896" s="130"/>
      <c r="K1896" s="130">
        <f t="shared" si="200"/>
        <v>0</v>
      </c>
      <c r="L1896" s="132"/>
      <c r="M1896" s="133">
        <f t="shared" si="201"/>
        <v>0</v>
      </c>
      <c r="N1896" s="134"/>
    </row>
    <row r="1897" spans="1:14" s="127" customFormat="1" ht="8.5" customHeight="1" x14ac:dyDescent="0.2">
      <c r="A1897" s="124">
        <f t="shared" si="202"/>
        <v>19</v>
      </c>
      <c r="B1897" s="128"/>
      <c r="C1897" s="128" t="s">
        <v>121</v>
      </c>
      <c r="D1897" s="128"/>
      <c r="E1897" s="135" t="s">
        <v>122</v>
      </c>
      <c r="F1897" s="140"/>
      <c r="G1897" s="130">
        <f>IF('[3]Total Proposed Rate Full Y1'!$AG1845="","",'[3]Total Proposed Rate Full Y1'!$AG1845)</f>
        <v>1.23</v>
      </c>
      <c r="H1897" s="130"/>
      <c r="I1897" s="130">
        <f>IF('[4]Total Proposed Rate Full Y2'!$AG1898="","",'[4]Total Proposed Rate Full Y2'!$AG1898)</f>
        <v>1.23</v>
      </c>
      <c r="J1897" s="130"/>
      <c r="K1897" s="130">
        <f t="shared" si="200"/>
        <v>0</v>
      </c>
      <c r="L1897" s="132"/>
      <c r="M1897" s="133">
        <f t="shared" si="201"/>
        <v>0</v>
      </c>
      <c r="N1897" s="134"/>
    </row>
    <row r="1898" spans="1:14" s="127" customFormat="1" ht="8.5" customHeight="1" x14ac:dyDescent="0.2">
      <c r="A1898" s="124">
        <f t="shared" si="202"/>
        <v>20</v>
      </c>
      <c r="B1898" s="128"/>
      <c r="C1898" s="128" t="s">
        <v>123</v>
      </c>
      <c r="D1898" s="128"/>
      <c r="E1898" s="135" t="s">
        <v>122</v>
      </c>
      <c r="F1898" s="140"/>
      <c r="G1898" s="130">
        <f>IF('[3]Total Proposed Rate Full Y1'!$AG1846="","",'[3]Total Proposed Rate Full Y1'!$AG1846)</f>
        <v>3.17</v>
      </c>
      <c r="H1898" s="130"/>
      <c r="I1898" s="130">
        <f>IF('[4]Total Proposed Rate Full Y2'!$AG1899="","",'[4]Total Proposed Rate Full Y2'!$AG1899)</f>
        <v>3.17</v>
      </c>
      <c r="J1898" s="130"/>
      <c r="K1898" s="130">
        <f t="shared" si="200"/>
        <v>0</v>
      </c>
      <c r="L1898" s="132"/>
      <c r="M1898" s="133">
        <f t="shared" si="201"/>
        <v>0</v>
      </c>
      <c r="N1898" s="134"/>
    </row>
    <row r="1899" spans="1:14" s="127" customFormat="1" ht="8.5" customHeight="1" x14ac:dyDescent="0.2">
      <c r="A1899" s="124">
        <f t="shared" si="202"/>
        <v>21</v>
      </c>
      <c r="B1899" s="128"/>
      <c r="C1899" s="128" t="s">
        <v>124</v>
      </c>
      <c r="D1899" s="128"/>
      <c r="E1899" s="135" t="s">
        <v>122</v>
      </c>
      <c r="F1899" s="140"/>
      <c r="G1899" s="130">
        <f>IF('[3]Total Proposed Rate Full Y1'!$AG1847="","",'[3]Total Proposed Rate Full Y1'!$AG1847)</f>
        <v>1.22</v>
      </c>
      <c r="H1899" s="130"/>
      <c r="I1899" s="130">
        <f>IF('[4]Total Proposed Rate Full Y2'!$AG1900="","",'[4]Total Proposed Rate Full Y2'!$AG1900)</f>
        <v>1.22</v>
      </c>
      <c r="J1899" s="130"/>
      <c r="K1899" s="130">
        <f t="shared" si="200"/>
        <v>0</v>
      </c>
      <c r="L1899" s="132"/>
      <c r="M1899" s="133">
        <f t="shared" si="201"/>
        <v>0</v>
      </c>
      <c r="N1899" s="134"/>
    </row>
    <row r="1900" spans="1:14" s="127" customFormat="1" ht="8.5" customHeight="1" x14ac:dyDescent="0.2">
      <c r="A1900" s="124">
        <f t="shared" si="202"/>
        <v>22</v>
      </c>
      <c r="B1900" s="128"/>
      <c r="C1900" s="128" t="s">
        <v>125</v>
      </c>
      <c r="D1900" s="128"/>
      <c r="E1900" s="135" t="s">
        <v>122</v>
      </c>
      <c r="F1900" s="140"/>
      <c r="G1900" s="130">
        <f>IF('[3]Total Proposed Rate Full Y1'!$AG1848="","",'[3]Total Proposed Rate Full Y1'!$AG1848)</f>
        <v>3.13</v>
      </c>
      <c r="H1900" s="130"/>
      <c r="I1900" s="130">
        <f>IF('[4]Total Proposed Rate Full Y2'!$AG1901="","",'[4]Total Proposed Rate Full Y2'!$AG1901)</f>
        <v>3.13</v>
      </c>
      <c r="J1900" s="130"/>
      <c r="K1900" s="130">
        <f t="shared" si="200"/>
        <v>0</v>
      </c>
      <c r="L1900" s="132"/>
      <c r="M1900" s="133">
        <f t="shared" si="201"/>
        <v>0</v>
      </c>
      <c r="N1900" s="134"/>
    </row>
    <row r="1901" spans="1:14" s="127" customFormat="1" ht="9.5" x14ac:dyDescent="0.2">
      <c r="A1901" s="124">
        <f t="shared" si="202"/>
        <v>23</v>
      </c>
      <c r="B1901" s="128"/>
      <c r="C1901" s="141" t="s">
        <v>14</v>
      </c>
      <c r="D1901" s="128"/>
      <c r="E1901" s="128"/>
      <c r="F1901" s="140"/>
      <c r="G1901" s="130" t="str">
        <f>IF('[3]Total Proposed Rate Full Y1'!$AG1849="","",'[3]Total Proposed Rate Full Y1'!$AG1849)</f>
        <v/>
      </c>
      <c r="H1901" s="130"/>
      <c r="I1901" s="130" t="str">
        <f>IF('[4]Total Proposed Rate Full Y2'!$AG1902="","",'[4]Total Proposed Rate Full Y2'!$AG1902)</f>
        <v/>
      </c>
      <c r="J1901" s="130"/>
      <c r="K1901" s="130" t="str">
        <f t="shared" si="200"/>
        <v/>
      </c>
      <c r="L1901" s="132"/>
      <c r="M1901" s="133" t="str">
        <f t="shared" si="201"/>
        <v/>
      </c>
      <c r="N1901" s="134"/>
    </row>
    <row r="1902" spans="1:14" s="127" customFormat="1" ht="9.5" x14ac:dyDescent="0.2">
      <c r="A1902" s="124">
        <f t="shared" si="202"/>
        <v>24</v>
      </c>
      <c r="B1902" s="128"/>
      <c r="C1902" s="141" t="s">
        <v>111</v>
      </c>
      <c r="D1902" s="128"/>
      <c r="E1902" s="135" t="s">
        <v>15</v>
      </c>
      <c r="F1902" s="140"/>
      <c r="G1902" s="130">
        <f>IF('[3]Total Proposed Rate Full Y1'!$AG1850="","",'[3]Total Proposed Rate Full Y1'!$AG1850)</f>
        <v>14.11</v>
      </c>
      <c r="H1902" s="130"/>
      <c r="I1902" s="130">
        <f>IF('[4]Total Proposed Rate Full Y2'!$AG1903="","",'[4]Total Proposed Rate Full Y2'!$AG1903)</f>
        <v>14.11</v>
      </c>
      <c r="J1902" s="130"/>
      <c r="K1902" s="130">
        <f t="shared" si="200"/>
        <v>0</v>
      </c>
      <c r="L1902" s="132"/>
      <c r="M1902" s="133">
        <f t="shared" si="201"/>
        <v>0</v>
      </c>
      <c r="N1902" s="134"/>
    </row>
    <row r="1903" spans="1:14" s="127" customFormat="1" ht="9.5" x14ac:dyDescent="0.2">
      <c r="A1903" s="124">
        <f t="shared" si="202"/>
        <v>25</v>
      </c>
      <c r="B1903" s="128"/>
      <c r="C1903" s="141" t="s">
        <v>112</v>
      </c>
      <c r="D1903" s="128"/>
      <c r="E1903" s="135" t="s">
        <v>15</v>
      </c>
      <c r="F1903" s="140"/>
      <c r="G1903" s="130">
        <f>IF('[3]Total Proposed Rate Full Y1'!$AG1851="","",'[3]Total Proposed Rate Full Y1'!$AG1851)</f>
        <v>13.63</v>
      </c>
      <c r="H1903" s="130"/>
      <c r="I1903" s="130">
        <f>IF('[4]Total Proposed Rate Full Y2'!$AG1904="","",'[4]Total Proposed Rate Full Y2'!$AG1904)</f>
        <v>13.63</v>
      </c>
      <c r="J1903" s="130"/>
      <c r="K1903" s="130">
        <f t="shared" si="200"/>
        <v>0</v>
      </c>
      <c r="L1903" s="132"/>
      <c r="M1903" s="133">
        <f t="shared" si="201"/>
        <v>0</v>
      </c>
      <c r="N1903" s="134"/>
    </row>
    <row r="1904" spans="1:14" s="127" customFormat="1" ht="9.5" x14ac:dyDescent="0.2">
      <c r="A1904" s="124">
        <f t="shared" si="202"/>
        <v>26</v>
      </c>
      <c r="B1904" s="128"/>
      <c r="C1904" s="135" t="s">
        <v>127</v>
      </c>
      <c r="D1904" s="128"/>
      <c r="E1904" s="135" t="s">
        <v>15</v>
      </c>
      <c r="F1904" s="140"/>
      <c r="G1904" s="130">
        <f>IF('[3]Total Proposed Rate Full Y1'!$AG1852="","",'[3]Total Proposed Rate Full Y1'!$AG1852)</f>
        <v>14.399999999999999</v>
      </c>
      <c r="H1904" s="130"/>
      <c r="I1904" s="130">
        <f>IF('[4]Total Proposed Rate Full Y2'!$AG1905="","",'[4]Total Proposed Rate Full Y2'!$AG1905)</f>
        <v>14.399999999999999</v>
      </c>
      <c r="J1904" s="130"/>
      <c r="K1904" s="130">
        <f t="shared" si="200"/>
        <v>0</v>
      </c>
      <c r="L1904" s="140"/>
      <c r="M1904" s="133">
        <f t="shared" si="201"/>
        <v>0</v>
      </c>
      <c r="N1904" s="134"/>
    </row>
    <row r="1905" spans="1:14" s="127" customFormat="1" ht="9.5" x14ac:dyDescent="0.2">
      <c r="A1905" s="124">
        <f t="shared" si="202"/>
        <v>27</v>
      </c>
      <c r="B1905" s="128"/>
      <c r="C1905" s="135" t="s">
        <v>128</v>
      </c>
      <c r="D1905" s="128"/>
      <c r="E1905" s="135" t="s">
        <v>15</v>
      </c>
      <c r="F1905" s="140"/>
      <c r="G1905" s="130">
        <f>IF('[3]Total Proposed Rate Full Y1'!$AG1853="","",'[3]Total Proposed Rate Full Y1'!$AG1853)</f>
        <v>13.92</v>
      </c>
      <c r="H1905" s="130"/>
      <c r="I1905" s="130">
        <f>IF('[4]Total Proposed Rate Full Y2'!$AG1906="","",'[4]Total Proposed Rate Full Y2'!$AG1906)</f>
        <v>13.92</v>
      </c>
      <c r="J1905" s="130"/>
      <c r="K1905" s="130">
        <f t="shared" si="200"/>
        <v>0</v>
      </c>
      <c r="L1905" s="132"/>
      <c r="M1905" s="133">
        <f t="shared" si="201"/>
        <v>0</v>
      </c>
      <c r="N1905" s="134"/>
    </row>
    <row r="1906" spans="1:14" s="127" customFormat="1" ht="9.5" x14ac:dyDescent="0.2">
      <c r="A1906" s="124">
        <f t="shared" si="202"/>
        <v>28</v>
      </c>
      <c r="B1906" s="128"/>
      <c r="C1906" s="141" t="s">
        <v>129</v>
      </c>
      <c r="D1906" s="128"/>
      <c r="E1906" s="135" t="s">
        <v>15</v>
      </c>
      <c r="F1906" s="140"/>
      <c r="G1906" s="130">
        <f>IF('[3]Total Proposed Rate Full Y1'!$AG1854="","",'[3]Total Proposed Rate Full Y1'!$AG1854)</f>
        <v>13.85</v>
      </c>
      <c r="H1906" s="130"/>
      <c r="I1906" s="130">
        <f>IF('[4]Total Proposed Rate Full Y2'!$AG1907="","",'[4]Total Proposed Rate Full Y2'!$AG1907)</f>
        <v>13.85</v>
      </c>
      <c r="J1906" s="130"/>
      <c r="K1906" s="130">
        <f t="shared" si="200"/>
        <v>0</v>
      </c>
      <c r="L1906" s="132"/>
      <c r="M1906" s="133">
        <f t="shared" si="201"/>
        <v>0</v>
      </c>
      <c r="N1906" s="134"/>
    </row>
    <row r="1907" spans="1:14" s="127" customFormat="1" ht="9.5" x14ac:dyDescent="0.2">
      <c r="A1907" s="124">
        <f t="shared" si="202"/>
        <v>29</v>
      </c>
      <c r="B1907" s="128"/>
      <c r="C1907" s="144" t="s">
        <v>165</v>
      </c>
      <c r="F1907" s="140"/>
      <c r="G1907" s="130" t="str">
        <f>IF('[3]Total Proposed Rate Full Y1'!$AG1855="","",'[3]Total Proposed Rate Full Y1'!$AG1855)</f>
        <v/>
      </c>
      <c r="H1907" s="130"/>
      <c r="I1907" s="130" t="str">
        <f>IF('[4]Total Proposed Rate Full Y2'!$AG1908="","",'[4]Total Proposed Rate Full Y2'!$AG1908)</f>
        <v/>
      </c>
      <c r="J1907" s="130"/>
      <c r="K1907" s="130" t="str">
        <f t="shared" si="200"/>
        <v/>
      </c>
      <c r="L1907" s="132"/>
      <c r="M1907" s="133" t="str">
        <f t="shared" si="201"/>
        <v/>
      </c>
      <c r="N1907" s="134"/>
    </row>
    <row r="1908" spans="1:14" s="127" customFormat="1" ht="9.5" x14ac:dyDescent="0.2">
      <c r="A1908" s="124">
        <f t="shared" si="202"/>
        <v>30</v>
      </c>
      <c r="B1908" s="128"/>
      <c r="C1908" s="141" t="s">
        <v>111</v>
      </c>
      <c r="D1908" s="128"/>
      <c r="E1908" s="135" t="s">
        <v>15</v>
      </c>
      <c r="F1908" s="140"/>
      <c r="G1908" s="130">
        <f>IF('[3]Total Proposed Rate Full Y1'!$AG1856="","",'[3]Total Proposed Rate Full Y1'!$AG1856)</f>
        <v>24.96</v>
      </c>
      <c r="H1908" s="130"/>
      <c r="I1908" s="130">
        <f>IF('[4]Total Proposed Rate Full Y2'!$AG1909="","",'[4]Total Proposed Rate Full Y2'!$AG1909)</f>
        <v>24.27</v>
      </c>
      <c r="J1908" s="130"/>
      <c r="K1908" s="130">
        <f t="shared" si="200"/>
        <v>-0.69000000000000128</v>
      </c>
      <c r="L1908" s="132"/>
      <c r="M1908" s="133">
        <f t="shared" si="201"/>
        <v>-2.764423076923082E-2</v>
      </c>
      <c r="N1908" s="134"/>
    </row>
    <row r="1909" spans="1:14" s="127" customFormat="1" ht="9.5" x14ac:dyDescent="0.2">
      <c r="A1909" s="124">
        <f t="shared" si="202"/>
        <v>31</v>
      </c>
      <c r="B1909" s="128"/>
      <c r="C1909" s="141" t="s">
        <v>112</v>
      </c>
      <c r="D1909" s="128"/>
      <c r="E1909" s="135" t="s">
        <v>15</v>
      </c>
      <c r="F1909" s="140"/>
      <c r="G1909" s="130">
        <f>IF('[3]Total Proposed Rate Full Y1'!$AG1857="","",'[3]Total Proposed Rate Full Y1'!$AG1857)</f>
        <v>24.84</v>
      </c>
      <c r="H1909" s="130"/>
      <c r="I1909" s="130">
        <f>IF('[4]Total Proposed Rate Full Y2'!$AG1910="","",'[4]Total Proposed Rate Full Y2'!$AG1910)</f>
        <v>24.15</v>
      </c>
      <c r="J1909" s="130"/>
      <c r="K1909" s="130">
        <f t="shared" si="200"/>
        <v>-0.69000000000000128</v>
      </c>
      <c r="L1909" s="132"/>
      <c r="M1909" s="133">
        <f t="shared" si="201"/>
        <v>-2.7777777777777828E-2</v>
      </c>
      <c r="N1909" s="134"/>
    </row>
    <row r="1910" spans="1:14" s="127" customFormat="1" ht="9.5" x14ac:dyDescent="0.2">
      <c r="A1910" s="124">
        <f t="shared" si="202"/>
        <v>32</v>
      </c>
      <c r="B1910" s="128"/>
      <c r="C1910" s="135" t="s">
        <v>127</v>
      </c>
      <c r="D1910" s="128"/>
      <c r="E1910" s="135" t="s">
        <v>15</v>
      </c>
      <c r="F1910" s="140"/>
      <c r="G1910" s="130">
        <f>IF('[3]Total Proposed Rate Full Y1'!$AG1858="","",'[3]Total Proposed Rate Full Y1'!$AG1858)</f>
        <v>0.25</v>
      </c>
      <c r="H1910" s="130"/>
      <c r="I1910" s="130">
        <f>IF('[4]Total Proposed Rate Full Y2'!$AG1911="","",'[4]Total Proposed Rate Full Y2'!$AG1911)</f>
        <v>0.25</v>
      </c>
      <c r="J1910" s="130"/>
      <c r="K1910" s="130">
        <f t="shared" si="200"/>
        <v>0</v>
      </c>
      <c r="L1910" s="140"/>
      <c r="M1910" s="133">
        <f t="shared" si="201"/>
        <v>0</v>
      </c>
      <c r="N1910" s="134"/>
    </row>
    <row r="1911" spans="1:14" s="127" customFormat="1" ht="9.5" x14ac:dyDescent="0.2">
      <c r="A1911" s="124">
        <f t="shared" si="202"/>
        <v>33</v>
      </c>
      <c r="B1911" s="128"/>
      <c r="C1911" s="135" t="s">
        <v>128</v>
      </c>
      <c r="D1911" s="128"/>
      <c r="E1911" s="135" t="s">
        <v>15</v>
      </c>
      <c r="F1911" s="140"/>
      <c r="G1911" s="130">
        <f>IF('[3]Total Proposed Rate Full Y1'!$AG1859="","",'[3]Total Proposed Rate Full Y1'!$AG1859)</f>
        <v>0.25</v>
      </c>
      <c r="H1911" s="130"/>
      <c r="I1911" s="130">
        <f>IF('[4]Total Proposed Rate Full Y2'!$AG1912="","",'[4]Total Proposed Rate Full Y2'!$AG1912)</f>
        <v>0.25</v>
      </c>
      <c r="J1911" s="130"/>
      <c r="K1911" s="130">
        <f t="shared" si="200"/>
        <v>0</v>
      </c>
      <c r="L1911" s="132"/>
      <c r="M1911" s="133">
        <f t="shared" si="201"/>
        <v>0</v>
      </c>
      <c r="N1911" s="134"/>
    </row>
    <row r="1912" spans="1:14" s="127" customFormat="1" ht="9.5" x14ac:dyDescent="0.2">
      <c r="A1912" s="124">
        <f t="shared" si="202"/>
        <v>34</v>
      </c>
      <c r="B1912" s="128"/>
      <c r="C1912" s="141" t="s">
        <v>129</v>
      </c>
      <c r="D1912" s="128"/>
      <c r="E1912" s="135" t="s">
        <v>15</v>
      </c>
      <c r="F1912" s="140"/>
      <c r="G1912" s="130">
        <f>IF('[3]Total Proposed Rate Full Y1'!$AG1860="","",'[3]Total Proposed Rate Full Y1'!$AG1860)</f>
        <v>0.25</v>
      </c>
      <c r="H1912" s="130"/>
      <c r="I1912" s="130">
        <f>IF('[4]Total Proposed Rate Full Y2'!$AG1913="","",'[4]Total Proposed Rate Full Y2'!$AG1913)</f>
        <v>0.25</v>
      </c>
      <c r="J1912" s="130"/>
      <c r="K1912" s="130">
        <f t="shared" si="200"/>
        <v>0</v>
      </c>
      <c r="L1912" s="132"/>
      <c r="M1912" s="133">
        <f t="shared" si="201"/>
        <v>0</v>
      </c>
      <c r="N1912" s="134"/>
    </row>
    <row r="1913" spans="1:14" s="127" customFormat="1" ht="9.5" x14ac:dyDescent="0.2">
      <c r="A1913" s="124">
        <f t="shared" si="202"/>
        <v>35</v>
      </c>
      <c r="B1913" s="128"/>
      <c r="C1913" s="135" t="s">
        <v>259</v>
      </c>
      <c r="D1913" s="128"/>
      <c r="E1913" s="128"/>
      <c r="F1913" s="140"/>
      <c r="G1913" s="130" t="str">
        <f>IF('[3]Total Proposed Rate Full Y1'!$AG1861="","",'[3]Total Proposed Rate Full Y1'!$AG1861)</f>
        <v/>
      </c>
      <c r="H1913" s="130"/>
      <c r="I1913" s="130" t="str">
        <f>IF('[4]Total Proposed Rate Full Y2'!$AG1914="","",'[4]Total Proposed Rate Full Y2'!$AG1914)</f>
        <v/>
      </c>
      <c r="J1913" s="130"/>
      <c r="K1913" s="130" t="str">
        <f t="shared" si="200"/>
        <v/>
      </c>
      <c r="L1913" s="132"/>
      <c r="M1913" s="133" t="str">
        <f t="shared" si="201"/>
        <v/>
      </c>
      <c r="N1913" s="134"/>
    </row>
    <row r="1914" spans="1:14" s="127" customFormat="1" ht="9.5" x14ac:dyDescent="0.2">
      <c r="A1914" s="124">
        <f t="shared" si="202"/>
        <v>36</v>
      </c>
      <c r="B1914" s="128"/>
      <c r="C1914" s="141" t="s">
        <v>111</v>
      </c>
      <c r="D1914" s="128"/>
      <c r="E1914" s="135" t="s">
        <v>15</v>
      </c>
      <c r="F1914" s="140"/>
      <c r="G1914" s="130">
        <f>IF('[3]Total Proposed Rate Full Y1'!$AG1862="","",'[3]Total Proposed Rate Full Y1'!$AG1862)</f>
        <v>20.66</v>
      </c>
      <c r="H1914" s="130"/>
      <c r="I1914" s="130">
        <f>IF('[4]Total Proposed Rate Full Y2'!$AG1915="","",'[4]Total Proposed Rate Full Y2'!$AG1915)</f>
        <v>20.650000000000002</v>
      </c>
      <c r="J1914" s="130"/>
      <c r="K1914" s="130">
        <f t="shared" si="200"/>
        <v>-9.9999999999980105E-3</v>
      </c>
      <c r="L1914" s="132"/>
      <c r="M1914" s="133">
        <f t="shared" si="201"/>
        <v>-4.8402710551781269E-4</v>
      </c>
      <c r="N1914" s="134"/>
    </row>
    <row r="1915" spans="1:14" s="127" customFormat="1" ht="9.5" x14ac:dyDescent="0.2">
      <c r="A1915" s="124">
        <f t="shared" si="202"/>
        <v>37</v>
      </c>
      <c r="B1915" s="128"/>
      <c r="C1915" s="141" t="s">
        <v>112</v>
      </c>
      <c r="D1915" s="128"/>
      <c r="E1915" s="135" t="s">
        <v>15</v>
      </c>
      <c r="F1915" s="140"/>
      <c r="G1915" s="130">
        <f>IF('[3]Total Proposed Rate Full Y1'!$AG1863="","",'[3]Total Proposed Rate Full Y1'!$AG1863)</f>
        <v>20.45</v>
      </c>
      <c r="H1915" s="130"/>
      <c r="I1915" s="130">
        <f>IF('[4]Total Proposed Rate Full Y2'!$AG1916="","",'[4]Total Proposed Rate Full Y2'!$AG1916)</f>
        <v>20.45</v>
      </c>
      <c r="J1915" s="130"/>
      <c r="K1915" s="130">
        <f t="shared" si="200"/>
        <v>0</v>
      </c>
      <c r="L1915" s="132"/>
      <c r="M1915" s="133">
        <f t="shared" si="201"/>
        <v>0</v>
      </c>
      <c r="N1915" s="134"/>
    </row>
    <row r="1916" spans="1:14" s="127" customFormat="1" ht="9.5" x14ac:dyDescent="0.2">
      <c r="A1916" s="124">
        <f t="shared" si="202"/>
        <v>38</v>
      </c>
      <c r="B1916" s="128"/>
      <c r="C1916" s="135" t="s">
        <v>127</v>
      </c>
      <c r="D1916" s="128"/>
      <c r="E1916" s="135" t="s">
        <v>15</v>
      </c>
      <c r="F1916" s="140"/>
      <c r="G1916" s="130">
        <f>IF('[3]Total Proposed Rate Full Y1'!$AG1864="","",'[3]Total Proposed Rate Full Y1'!$AG1864)</f>
        <v>20.47</v>
      </c>
      <c r="H1916" s="130"/>
      <c r="I1916" s="130">
        <f>IF('[4]Total Proposed Rate Full Y2'!$AG1917="","",'[4]Total Proposed Rate Full Y2'!$AG1917)</f>
        <v>20.46</v>
      </c>
      <c r="J1916" s="130"/>
      <c r="K1916" s="130">
        <f t="shared" si="200"/>
        <v>-9.9999999999980105E-3</v>
      </c>
      <c r="L1916" s="132"/>
      <c r="M1916" s="133">
        <f t="shared" si="201"/>
        <v>-4.8851978505119742E-4</v>
      </c>
      <c r="N1916" s="134"/>
    </row>
    <row r="1917" spans="1:14" s="127" customFormat="1" ht="9.5" x14ac:dyDescent="0.2">
      <c r="A1917" s="124">
        <f t="shared" si="202"/>
        <v>39</v>
      </c>
      <c r="B1917" s="128"/>
      <c r="C1917" s="135" t="s">
        <v>128</v>
      </c>
      <c r="D1917" s="128"/>
      <c r="E1917" s="135" t="s">
        <v>15</v>
      </c>
      <c r="F1917" s="140"/>
      <c r="G1917" s="130">
        <f>IF('[3]Total Proposed Rate Full Y1'!$AG1865="","",'[3]Total Proposed Rate Full Y1'!$AG1865)</f>
        <v>20.27</v>
      </c>
      <c r="H1917" s="130"/>
      <c r="I1917" s="130">
        <f>IF('[4]Total Proposed Rate Full Y2'!$AG1918="","",'[4]Total Proposed Rate Full Y2'!$AG1918)</f>
        <v>20.27</v>
      </c>
      <c r="J1917" s="130"/>
      <c r="K1917" s="130">
        <f t="shared" si="200"/>
        <v>0</v>
      </c>
      <c r="L1917" s="132"/>
      <c r="M1917" s="133">
        <f t="shared" si="201"/>
        <v>0</v>
      </c>
      <c r="N1917" s="134"/>
    </row>
    <row r="1918" spans="1:14" s="127" customFormat="1" ht="9.5" x14ac:dyDescent="0.2">
      <c r="A1918" s="124">
        <f t="shared" si="202"/>
        <v>40</v>
      </c>
      <c r="B1918" s="128"/>
      <c r="C1918" s="141" t="s">
        <v>129</v>
      </c>
      <c r="D1918" s="128"/>
      <c r="E1918" s="135" t="s">
        <v>15</v>
      </c>
      <c r="F1918" s="140"/>
      <c r="G1918" s="130">
        <f>IF('[3]Total Proposed Rate Full Y1'!$AG1866="","",'[3]Total Proposed Rate Full Y1'!$AG1866)</f>
        <v>19.509999999999998</v>
      </c>
      <c r="H1918" s="130"/>
      <c r="I1918" s="130">
        <f>IF('[4]Total Proposed Rate Full Y2'!$AG1919="","",'[4]Total Proposed Rate Full Y2'!$AG1919)</f>
        <v>19.509999999999998</v>
      </c>
      <c r="J1918" s="130"/>
      <c r="K1918" s="130">
        <f t="shared" si="200"/>
        <v>0</v>
      </c>
      <c r="L1918" s="132"/>
      <c r="M1918" s="133">
        <f t="shared" si="201"/>
        <v>0</v>
      </c>
      <c r="N1918" s="134"/>
    </row>
    <row r="1919" spans="1:14" s="127" customFormat="1" ht="9.5" x14ac:dyDescent="0.2">
      <c r="A1919" s="124">
        <f t="shared" si="202"/>
        <v>41</v>
      </c>
      <c r="B1919" s="128"/>
      <c r="C1919" s="135" t="s">
        <v>260</v>
      </c>
      <c r="D1919" s="128"/>
      <c r="E1919" s="128"/>
      <c r="F1919" s="140"/>
      <c r="G1919" s="130" t="str">
        <f>IF('[3]Total Proposed Rate Full Y1'!$AG1867="","",'[3]Total Proposed Rate Full Y1'!$AG1867)</f>
        <v/>
      </c>
      <c r="H1919" s="130"/>
      <c r="I1919" s="130" t="str">
        <f>IF('[4]Total Proposed Rate Full Y2'!$AG1920="","",'[4]Total Proposed Rate Full Y2'!$AG1920)</f>
        <v/>
      </c>
      <c r="J1919" s="130"/>
      <c r="K1919" s="130" t="str">
        <f t="shared" si="200"/>
        <v/>
      </c>
      <c r="L1919" s="132"/>
      <c r="M1919" s="133" t="str">
        <f t="shared" si="201"/>
        <v/>
      </c>
      <c r="N1919" s="134"/>
    </row>
    <row r="1920" spans="1:14" s="127" customFormat="1" ht="9.5" x14ac:dyDescent="0.2">
      <c r="A1920" s="124">
        <f t="shared" si="202"/>
        <v>42</v>
      </c>
      <c r="B1920" s="128"/>
      <c r="C1920" s="141" t="s">
        <v>111</v>
      </c>
      <c r="D1920" s="128"/>
      <c r="E1920" s="135" t="s">
        <v>15</v>
      </c>
      <c r="F1920" s="140"/>
      <c r="G1920" s="130">
        <f>IF('[3]Total Proposed Rate Full Y1'!$AG1868="","",'[3]Total Proposed Rate Full Y1'!$AG1868)</f>
        <v>0.77</v>
      </c>
      <c r="H1920" s="130"/>
      <c r="I1920" s="130">
        <f>IF('[4]Total Proposed Rate Full Y2'!$AG1921="","",'[4]Total Proposed Rate Full Y2'!$AG1921)</f>
        <v>0.77</v>
      </c>
      <c r="J1920" s="130"/>
      <c r="K1920" s="130">
        <f t="shared" si="200"/>
        <v>0</v>
      </c>
      <c r="L1920" s="132"/>
      <c r="M1920" s="133">
        <f t="shared" si="201"/>
        <v>0</v>
      </c>
      <c r="N1920" s="134"/>
    </row>
    <row r="1921" spans="1:14" s="127" customFormat="1" ht="9.5" x14ac:dyDescent="0.2">
      <c r="A1921" s="124">
        <f t="shared" si="202"/>
        <v>43</v>
      </c>
      <c r="B1921" s="128"/>
      <c r="C1921" s="141" t="s">
        <v>112</v>
      </c>
      <c r="D1921" s="128"/>
      <c r="E1921" s="135" t="s">
        <v>15</v>
      </c>
      <c r="F1921" s="140"/>
      <c r="G1921" s="130">
        <f>IF('[3]Total Proposed Rate Full Y1'!$AG1869="","",'[3]Total Proposed Rate Full Y1'!$AG1869)</f>
        <v>0.75</v>
      </c>
      <c r="H1921" s="130"/>
      <c r="I1921" s="130">
        <f>IF('[4]Total Proposed Rate Full Y2'!$AG1922="","",'[4]Total Proposed Rate Full Y2'!$AG1922)</f>
        <v>0.75</v>
      </c>
      <c r="J1921" s="130"/>
      <c r="K1921" s="130">
        <f t="shared" si="200"/>
        <v>0</v>
      </c>
      <c r="L1921" s="132"/>
      <c r="M1921" s="133">
        <f t="shared" si="201"/>
        <v>0</v>
      </c>
      <c r="N1921" s="134"/>
    </row>
    <row r="1922" spans="1:14" s="127" customFormat="1" ht="9.5" x14ac:dyDescent="0.2">
      <c r="A1922" s="124">
        <f t="shared" si="202"/>
        <v>44</v>
      </c>
      <c r="B1922" s="128"/>
      <c r="C1922" s="135" t="s">
        <v>127</v>
      </c>
      <c r="D1922" s="128"/>
      <c r="E1922" s="135" t="s">
        <v>15</v>
      </c>
      <c r="F1922" s="140"/>
      <c r="G1922" s="130">
        <f>IF('[3]Total Proposed Rate Full Y1'!$AG1870="","",'[3]Total Proposed Rate Full Y1'!$AG1870)</f>
        <v>0.61</v>
      </c>
      <c r="H1922" s="130"/>
      <c r="I1922" s="130">
        <f>IF('[4]Total Proposed Rate Full Y2'!$AG1923="","",'[4]Total Proposed Rate Full Y2'!$AG1923)</f>
        <v>0.61</v>
      </c>
      <c r="J1922" s="130"/>
      <c r="K1922" s="130">
        <f t="shared" si="200"/>
        <v>0</v>
      </c>
      <c r="L1922" s="132"/>
      <c r="M1922" s="133">
        <f t="shared" si="201"/>
        <v>0</v>
      </c>
      <c r="N1922" s="134"/>
    </row>
    <row r="1923" spans="1:14" s="127" customFormat="1" ht="9.5" x14ac:dyDescent="0.2">
      <c r="A1923" s="124">
        <f t="shared" si="202"/>
        <v>45</v>
      </c>
      <c r="B1923" s="128"/>
      <c r="C1923" s="135" t="s">
        <v>128</v>
      </c>
      <c r="D1923" s="128"/>
      <c r="E1923" s="135" t="s">
        <v>15</v>
      </c>
      <c r="F1923" s="140"/>
      <c r="G1923" s="130">
        <f>IF('[3]Total Proposed Rate Full Y1'!$AG1871="","",'[3]Total Proposed Rate Full Y1'!$AG1871)</f>
        <v>0.59</v>
      </c>
      <c r="H1923" s="130"/>
      <c r="I1923" s="130">
        <f>IF('[4]Total Proposed Rate Full Y2'!$AG1924="","",'[4]Total Proposed Rate Full Y2'!$AG1924)</f>
        <v>0.59</v>
      </c>
      <c r="J1923" s="130"/>
      <c r="K1923" s="130">
        <f t="shared" si="200"/>
        <v>0</v>
      </c>
      <c r="L1923" s="132"/>
      <c r="M1923" s="133">
        <f t="shared" si="201"/>
        <v>0</v>
      </c>
      <c r="N1923" s="134"/>
    </row>
    <row r="1924" spans="1:14" s="127" customFormat="1" ht="9.5" x14ac:dyDescent="0.2">
      <c r="A1924" s="124">
        <f t="shared" si="202"/>
        <v>46</v>
      </c>
      <c r="B1924" s="128"/>
      <c r="C1924" s="141" t="s">
        <v>129</v>
      </c>
      <c r="D1924" s="128"/>
      <c r="E1924" s="135" t="s">
        <v>15</v>
      </c>
      <c r="F1924" s="140"/>
      <c r="G1924" s="130">
        <f>IF('[3]Total Proposed Rate Full Y1'!$AG1872="","",'[3]Total Proposed Rate Full Y1'!$AG1872)</f>
        <v>0.59</v>
      </c>
      <c r="H1924" s="130"/>
      <c r="I1924" s="130">
        <f>IF('[4]Total Proposed Rate Full Y2'!$AG1925="","",'[4]Total Proposed Rate Full Y2'!$AG1925)</f>
        <v>0.59</v>
      </c>
      <c r="J1924" s="130"/>
      <c r="K1924" s="130">
        <f t="shared" si="200"/>
        <v>0</v>
      </c>
      <c r="L1924" s="132"/>
      <c r="M1924" s="133">
        <f t="shared" si="201"/>
        <v>0</v>
      </c>
      <c r="N1924" s="134"/>
    </row>
    <row r="1925" spans="1:14" s="127" customFormat="1" ht="9.5" x14ac:dyDescent="0.2">
      <c r="A1925" s="124">
        <f t="shared" si="202"/>
        <v>47</v>
      </c>
      <c r="B1925" s="128"/>
      <c r="C1925" s="135" t="s">
        <v>130</v>
      </c>
      <c r="D1925" s="128"/>
      <c r="E1925" s="128"/>
      <c r="F1925" s="140"/>
      <c r="G1925" s="130" t="str">
        <f>IF('[3]Total Proposed Rate Full Y1'!$AG1873="","",'[3]Total Proposed Rate Full Y1'!$AG1873)</f>
        <v/>
      </c>
      <c r="H1925" s="130"/>
      <c r="I1925" s="130" t="str">
        <f>IF('[4]Total Proposed Rate Full Y2'!$AG1926="","",'[4]Total Proposed Rate Full Y2'!$AG1926)</f>
        <v/>
      </c>
      <c r="J1925" s="130"/>
      <c r="K1925" s="130" t="str">
        <f t="shared" si="200"/>
        <v/>
      </c>
      <c r="L1925" s="132"/>
      <c r="M1925" s="133" t="str">
        <f t="shared" si="201"/>
        <v/>
      </c>
      <c r="N1925" s="134"/>
    </row>
    <row r="1926" spans="1:14" s="127" customFormat="1" ht="9.5" x14ac:dyDescent="0.2">
      <c r="A1926" s="124">
        <f t="shared" si="202"/>
        <v>48</v>
      </c>
      <c r="B1926" s="128"/>
      <c r="C1926" s="141" t="s">
        <v>111</v>
      </c>
      <c r="D1926" s="128"/>
      <c r="E1926" s="135" t="s">
        <v>15</v>
      </c>
      <c r="F1926" s="140"/>
      <c r="G1926" s="130">
        <f>IF('[3]Total Proposed Rate Full Y1'!$AG1874="","",'[3]Total Proposed Rate Full Y1'!$AG1874)</f>
        <v>0</v>
      </c>
      <c r="H1926" s="130"/>
      <c r="I1926" s="130">
        <f>IF('[4]Total Proposed Rate Full Y2'!$AG1927="","",'[4]Total Proposed Rate Full Y2'!$AG1927)</f>
        <v>0</v>
      </c>
      <c r="J1926" s="130"/>
      <c r="K1926" s="130">
        <f t="shared" si="200"/>
        <v>0</v>
      </c>
      <c r="L1926" s="132"/>
      <c r="M1926" s="133">
        <f t="shared" si="201"/>
        <v>0</v>
      </c>
      <c r="N1926" s="134"/>
    </row>
    <row r="1927" spans="1:14" s="127" customFormat="1" ht="9.5" x14ac:dyDescent="0.2">
      <c r="A1927" s="124">
        <f t="shared" si="202"/>
        <v>49</v>
      </c>
      <c r="B1927" s="128"/>
      <c r="C1927" s="141" t="s">
        <v>112</v>
      </c>
      <c r="D1927" s="128"/>
      <c r="E1927" s="135" t="s">
        <v>15</v>
      </c>
      <c r="F1927" s="140"/>
      <c r="G1927" s="130">
        <f>IF('[3]Total Proposed Rate Full Y1'!$AG1875="","",'[3]Total Proposed Rate Full Y1'!$AG1875)</f>
        <v>0</v>
      </c>
      <c r="H1927" s="130"/>
      <c r="I1927" s="130">
        <f>IF('[4]Total Proposed Rate Full Y2'!$AG1928="","",'[4]Total Proposed Rate Full Y2'!$AG1928)</f>
        <v>0</v>
      </c>
      <c r="J1927" s="130"/>
      <c r="K1927" s="130">
        <f t="shared" si="200"/>
        <v>0</v>
      </c>
      <c r="L1927" s="132"/>
      <c r="M1927" s="133">
        <f t="shared" si="201"/>
        <v>0</v>
      </c>
      <c r="N1927" s="134"/>
    </row>
    <row r="1928" spans="1:14" s="127" customFormat="1" ht="9.5" x14ac:dyDescent="0.2">
      <c r="A1928" s="124">
        <f t="shared" si="202"/>
        <v>50</v>
      </c>
      <c r="B1928" s="128"/>
      <c r="C1928" s="135" t="s">
        <v>127</v>
      </c>
      <c r="D1928" s="128"/>
      <c r="E1928" s="135" t="s">
        <v>15</v>
      </c>
      <c r="F1928" s="140"/>
      <c r="G1928" s="130">
        <f>IF('[3]Total Proposed Rate Full Y1'!$AG1876="","",'[3]Total Proposed Rate Full Y1'!$AG1876)</f>
        <v>0</v>
      </c>
      <c r="H1928" s="130"/>
      <c r="I1928" s="130">
        <f>IF('[4]Total Proposed Rate Full Y2'!$AG1929="","",'[4]Total Proposed Rate Full Y2'!$AG1929)</f>
        <v>0</v>
      </c>
      <c r="J1928" s="130"/>
      <c r="K1928" s="130">
        <f t="shared" si="200"/>
        <v>0</v>
      </c>
      <c r="L1928" s="132"/>
      <c r="M1928" s="133">
        <f t="shared" si="201"/>
        <v>0</v>
      </c>
      <c r="N1928" s="134"/>
    </row>
    <row r="1929" spans="1:14" s="127" customFormat="1" ht="9.5" x14ac:dyDescent="0.2">
      <c r="A1929" s="124">
        <f t="shared" si="202"/>
        <v>51</v>
      </c>
      <c r="B1929" s="128"/>
      <c r="C1929" s="135" t="s">
        <v>128</v>
      </c>
      <c r="D1929" s="128"/>
      <c r="E1929" s="135" t="s">
        <v>15</v>
      </c>
      <c r="F1929" s="140"/>
      <c r="G1929" s="130">
        <f>IF('[3]Total Proposed Rate Full Y1'!$AG1877="","",'[3]Total Proposed Rate Full Y1'!$AG1877)</f>
        <v>0</v>
      </c>
      <c r="H1929" s="130"/>
      <c r="I1929" s="130">
        <f>IF('[4]Total Proposed Rate Full Y2'!$AG1930="","",'[4]Total Proposed Rate Full Y2'!$AG1930)</f>
        <v>0</v>
      </c>
      <c r="J1929" s="130"/>
      <c r="K1929" s="130">
        <f t="shared" ref="K1929:K1992" si="203">IF(I1929="","",+I1929-G1929)</f>
        <v>0</v>
      </c>
      <c r="L1929" s="132"/>
      <c r="M1929" s="133">
        <f t="shared" ref="M1929:M1992" si="204">IF(K1929="","",+IFERROR(K1929/G1929,0))</f>
        <v>0</v>
      </c>
      <c r="N1929" s="134"/>
    </row>
    <row r="1930" spans="1:14" s="127" customFormat="1" ht="9.5" x14ac:dyDescent="0.2">
      <c r="A1930" s="124">
        <f t="shared" si="202"/>
        <v>52</v>
      </c>
      <c r="B1930" s="128"/>
      <c r="C1930" s="141" t="s">
        <v>129</v>
      </c>
      <c r="D1930" s="128"/>
      <c r="E1930" s="135" t="s">
        <v>15</v>
      </c>
      <c r="F1930" s="140"/>
      <c r="G1930" s="130">
        <f>IF('[3]Total Proposed Rate Full Y1'!$AG1878="","",'[3]Total Proposed Rate Full Y1'!$AG1878)</f>
        <v>0</v>
      </c>
      <c r="H1930" s="130"/>
      <c r="I1930" s="130">
        <f>IF('[4]Total Proposed Rate Full Y2'!$AG1931="","",'[4]Total Proposed Rate Full Y2'!$AG1931)</f>
        <v>0</v>
      </c>
      <c r="J1930" s="130"/>
      <c r="K1930" s="130">
        <f t="shared" si="203"/>
        <v>0</v>
      </c>
      <c r="L1930" s="132"/>
      <c r="M1930" s="133">
        <f t="shared" si="204"/>
        <v>0</v>
      </c>
      <c r="N1930" s="134"/>
    </row>
    <row r="1931" spans="1:14" s="127" customFormat="1" ht="9.5" x14ac:dyDescent="0.2">
      <c r="A1931" s="124">
        <f t="shared" si="202"/>
        <v>53</v>
      </c>
      <c r="B1931" s="128"/>
      <c r="C1931" s="135" t="s">
        <v>131</v>
      </c>
      <c r="D1931" s="128"/>
      <c r="E1931" s="128"/>
      <c r="F1931" s="140"/>
      <c r="G1931" s="130" t="str">
        <f>IF('[3]Total Proposed Rate Full Y1'!$AG1879="","",'[3]Total Proposed Rate Full Y1'!$AG1879)</f>
        <v/>
      </c>
      <c r="H1931" s="130"/>
      <c r="I1931" s="130" t="str">
        <f>IF('[4]Total Proposed Rate Full Y2'!$AG1932="","",'[4]Total Proposed Rate Full Y2'!$AG1932)</f>
        <v/>
      </c>
      <c r="J1931" s="130"/>
      <c r="K1931" s="130" t="str">
        <f t="shared" si="203"/>
        <v/>
      </c>
      <c r="L1931" s="132"/>
      <c r="M1931" s="133" t="str">
        <f t="shared" si="204"/>
        <v/>
      </c>
      <c r="N1931" s="134"/>
    </row>
    <row r="1932" spans="1:14" s="127" customFormat="1" ht="9.5" x14ac:dyDescent="0.2">
      <c r="A1932" s="124">
        <f t="shared" si="202"/>
        <v>54</v>
      </c>
      <c r="B1932" s="128"/>
      <c r="C1932" s="141" t="s">
        <v>111</v>
      </c>
      <c r="D1932" s="128"/>
      <c r="E1932" s="135" t="s">
        <v>15</v>
      </c>
      <c r="F1932" s="140"/>
      <c r="G1932" s="130">
        <f>IF('[3]Total Proposed Rate Full Y1'!$AG1880="","",'[3]Total Proposed Rate Full Y1'!$AG1880)</f>
        <v>0</v>
      </c>
      <c r="H1932" s="130"/>
      <c r="I1932" s="130">
        <f>IF('[4]Total Proposed Rate Full Y2'!$AG1933="","",'[4]Total Proposed Rate Full Y2'!$AG1933)</f>
        <v>0</v>
      </c>
      <c r="J1932" s="130"/>
      <c r="K1932" s="130">
        <f t="shared" si="203"/>
        <v>0</v>
      </c>
      <c r="L1932" s="132"/>
      <c r="M1932" s="133">
        <f t="shared" si="204"/>
        <v>0</v>
      </c>
      <c r="N1932" s="134"/>
    </row>
    <row r="1933" spans="1:14" s="127" customFormat="1" ht="9.5" x14ac:dyDescent="0.2">
      <c r="A1933" s="124">
        <f t="shared" si="202"/>
        <v>55</v>
      </c>
      <c r="B1933" s="128"/>
      <c r="C1933" s="141" t="s">
        <v>112</v>
      </c>
      <c r="D1933" s="128"/>
      <c r="E1933" s="135" t="s">
        <v>15</v>
      </c>
      <c r="F1933" s="140"/>
      <c r="G1933" s="130">
        <f>IF('[3]Total Proposed Rate Full Y1'!$AG1881="","",'[3]Total Proposed Rate Full Y1'!$AG1881)</f>
        <v>0</v>
      </c>
      <c r="H1933" s="130"/>
      <c r="I1933" s="130">
        <f>IF('[4]Total Proposed Rate Full Y2'!$AG1934="","",'[4]Total Proposed Rate Full Y2'!$AG1934)</f>
        <v>0</v>
      </c>
      <c r="J1933" s="130"/>
      <c r="K1933" s="130">
        <f t="shared" si="203"/>
        <v>0</v>
      </c>
      <c r="L1933" s="132"/>
      <c r="M1933" s="133">
        <f t="shared" si="204"/>
        <v>0</v>
      </c>
      <c r="N1933" s="134"/>
    </row>
    <row r="1934" spans="1:14" s="127" customFormat="1" ht="9.5" x14ac:dyDescent="0.2">
      <c r="A1934" s="124">
        <f t="shared" si="202"/>
        <v>56</v>
      </c>
      <c r="B1934" s="128"/>
      <c r="C1934" s="135" t="s">
        <v>127</v>
      </c>
      <c r="D1934" s="128"/>
      <c r="E1934" s="135" t="s">
        <v>15</v>
      </c>
      <c r="F1934" s="140"/>
      <c r="G1934" s="130">
        <f>IF('[3]Total Proposed Rate Full Y1'!$AG1882="","",'[3]Total Proposed Rate Full Y1'!$AG1882)</f>
        <v>0</v>
      </c>
      <c r="H1934" s="130"/>
      <c r="I1934" s="130">
        <f>IF('[4]Total Proposed Rate Full Y2'!$AG1935="","",'[4]Total Proposed Rate Full Y2'!$AG1935)</f>
        <v>0</v>
      </c>
      <c r="J1934" s="130"/>
      <c r="K1934" s="130">
        <f t="shared" si="203"/>
        <v>0</v>
      </c>
      <c r="L1934" s="132"/>
      <c r="M1934" s="133">
        <f t="shared" si="204"/>
        <v>0</v>
      </c>
      <c r="N1934" s="134"/>
    </row>
    <row r="1935" spans="1:14" s="127" customFormat="1" ht="9.5" x14ac:dyDescent="0.2">
      <c r="A1935" s="124">
        <f t="shared" si="202"/>
        <v>57</v>
      </c>
      <c r="B1935" s="128"/>
      <c r="C1935" s="135" t="s">
        <v>128</v>
      </c>
      <c r="D1935" s="128"/>
      <c r="E1935" s="135" t="s">
        <v>15</v>
      </c>
      <c r="F1935" s="140"/>
      <c r="G1935" s="130">
        <f>IF('[3]Total Proposed Rate Full Y1'!$AG1883="","",'[3]Total Proposed Rate Full Y1'!$AG1883)</f>
        <v>0</v>
      </c>
      <c r="H1935" s="130"/>
      <c r="I1935" s="130">
        <f>IF('[4]Total Proposed Rate Full Y2'!$AG1936="","",'[4]Total Proposed Rate Full Y2'!$AG1936)</f>
        <v>0</v>
      </c>
      <c r="J1935" s="130"/>
      <c r="K1935" s="130">
        <f t="shared" si="203"/>
        <v>0</v>
      </c>
      <c r="L1935" s="132"/>
      <c r="M1935" s="133">
        <f t="shared" si="204"/>
        <v>0</v>
      </c>
      <c r="N1935" s="134"/>
    </row>
    <row r="1936" spans="1:14" s="127" customFormat="1" ht="9.5" x14ac:dyDescent="0.2">
      <c r="A1936" s="124">
        <f t="shared" si="202"/>
        <v>58</v>
      </c>
      <c r="B1936" s="128"/>
      <c r="C1936" s="141" t="s">
        <v>129</v>
      </c>
      <c r="D1936" s="128"/>
      <c r="E1936" s="135" t="s">
        <v>15</v>
      </c>
      <c r="F1936" s="140"/>
      <c r="G1936" s="130">
        <f>IF('[3]Total Proposed Rate Full Y1'!$AG1884="","",'[3]Total Proposed Rate Full Y1'!$AG1884)</f>
        <v>0</v>
      </c>
      <c r="H1936" s="130"/>
      <c r="I1936" s="130">
        <f>IF('[4]Total Proposed Rate Full Y2'!$AG1937="","",'[4]Total Proposed Rate Full Y2'!$AG1937)</f>
        <v>0</v>
      </c>
      <c r="J1936" s="130"/>
      <c r="K1936" s="130">
        <f>IF(I1936="","",+I1936-G1936)</f>
        <v>0</v>
      </c>
      <c r="L1936" s="132"/>
      <c r="M1936" s="133">
        <f>IF(K1936="","",+IFERROR(K1936/G1936,0))</f>
        <v>0</v>
      </c>
      <c r="N1936" s="134"/>
    </row>
    <row r="1937" spans="1:14" s="127" customFormat="1" ht="9.5" x14ac:dyDescent="0.2">
      <c r="A1937" s="124">
        <f t="shared" si="202"/>
        <v>59</v>
      </c>
      <c r="B1937" s="128"/>
      <c r="C1937" s="135" t="s">
        <v>246</v>
      </c>
      <c r="D1937" s="128"/>
      <c r="E1937" s="128"/>
      <c r="F1937" s="140"/>
      <c r="G1937" s="130" t="str">
        <f>IF('[3]Total Proposed Rate Full Y1'!$AG1885="","",'[3]Total Proposed Rate Full Y1'!$AG1885)</f>
        <v/>
      </c>
      <c r="H1937" s="130"/>
      <c r="I1937" s="130" t="str">
        <f>IF('[4]Total Proposed Rate Full Y2'!$AG1938="","",'[4]Total Proposed Rate Full Y2'!$AG1938)</f>
        <v/>
      </c>
      <c r="J1937" s="130"/>
      <c r="K1937" s="130" t="str">
        <f>IF(I1937="","",+I1937-G1937)</f>
        <v/>
      </c>
      <c r="L1937" s="132"/>
      <c r="M1937" s="133" t="str">
        <f>IF(K1937="","",+IFERROR(K1937/G1937,0))</f>
        <v/>
      </c>
      <c r="N1937" s="134"/>
    </row>
    <row r="1938" spans="1:14" s="127" customFormat="1" ht="9.5" x14ac:dyDescent="0.2">
      <c r="A1938" s="124">
        <f t="shared" si="202"/>
        <v>60</v>
      </c>
      <c r="B1938" s="128"/>
      <c r="C1938" s="141" t="s">
        <v>111</v>
      </c>
      <c r="D1938" s="128"/>
      <c r="E1938" s="135" t="s">
        <v>15</v>
      </c>
      <c r="F1938" s="140"/>
      <c r="G1938" s="130">
        <f>IF('[3]Total Proposed Rate Full Y1'!$AG1886="","",'[3]Total Proposed Rate Full Y1'!$AG1886)</f>
        <v>0</v>
      </c>
      <c r="H1938" s="130"/>
      <c r="I1938" s="130">
        <f>IF('[4]Total Proposed Rate Full Y2'!$AG1939="","",'[4]Total Proposed Rate Full Y2'!$AG1939)</f>
        <v>0</v>
      </c>
      <c r="J1938" s="130"/>
      <c r="K1938" s="130">
        <f t="shared" si="203"/>
        <v>0</v>
      </c>
      <c r="L1938" s="132"/>
      <c r="M1938" s="133">
        <f t="shared" si="204"/>
        <v>0</v>
      </c>
      <c r="N1938" s="134"/>
    </row>
    <row r="1939" spans="1:14" s="127" customFormat="1" ht="9.5" x14ac:dyDescent="0.2">
      <c r="A1939" s="124">
        <f t="shared" si="202"/>
        <v>61</v>
      </c>
      <c r="B1939" s="128"/>
      <c r="C1939" s="141" t="s">
        <v>112</v>
      </c>
      <c r="D1939" s="128"/>
      <c r="E1939" s="135" t="s">
        <v>15</v>
      </c>
      <c r="F1939" s="140"/>
      <c r="G1939" s="130">
        <f>IF('[3]Total Proposed Rate Full Y1'!$AG1887="","",'[3]Total Proposed Rate Full Y1'!$AG1887)</f>
        <v>0</v>
      </c>
      <c r="H1939" s="130"/>
      <c r="I1939" s="130">
        <f>IF('[4]Total Proposed Rate Full Y2'!$AG1940="","",'[4]Total Proposed Rate Full Y2'!$AG1940)</f>
        <v>0</v>
      </c>
      <c r="J1939" s="130"/>
      <c r="K1939" s="130">
        <f t="shared" si="203"/>
        <v>0</v>
      </c>
      <c r="L1939" s="132"/>
      <c r="M1939" s="133">
        <f t="shared" si="204"/>
        <v>0</v>
      </c>
      <c r="N1939" s="134"/>
    </row>
    <row r="1940" spans="1:14" s="127" customFormat="1" ht="9.5" x14ac:dyDescent="0.2">
      <c r="A1940" s="124">
        <f t="shared" si="202"/>
        <v>62</v>
      </c>
      <c r="B1940" s="128"/>
      <c r="C1940" s="135" t="s">
        <v>127</v>
      </c>
      <c r="D1940" s="128"/>
      <c r="E1940" s="135" t="s">
        <v>15</v>
      </c>
      <c r="F1940" s="140"/>
      <c r="G1940" s="130">
        <f>IF('[3]Total Proposed Rate Full Y1'!$AG1888="","",'[3]Total Proposed Rate Full Y1'!$AG1888)</f>
        <v>0</v>
      </c>
      <c r="H1940" s="130"/>
      <c r="I1940" s="130">
        <f>IF('[4]Total Proposed Rate Full Y2'!$AG1941="","",'[4]Total Proposed Rate Full Y2'!$AG1941)</f>
        <v>0</v>
      </c>
      <c r="J1940" s="130"/>
      <c r="K1940" s="130">
        <f t="shared" si="203"/>
        <v>0</v>
      </c>
      <c r="L1940" s="132"/>
      <c r="M1940" s="133">
        <f t="shared" si="204"/>
        <v>0</v>
      </c>
      <c r="N1940" s="134"/>
    </row>
    <row r="1941" spans="1:14" s="127" customFormat="1" ht="9.5" x14ac:dyDescent="0.2">
      <c r="A1941" s="124">
        <f t="shared" si="202"/>
        <v>63</v>
      </c>
      <c r="B1941" s="128"/>
      <c r="C1941" s="135" t="s">
        <v>128</v>
      </c>
      <c r="D1941" s="128"/>
      <c r="E1941" s="135" t="s">
        <v>15</v>
      </c>
      <c r="F1941" s="140"/>
      <c r="G1941" s="130">
        <f>IF('[3]Total Proposed Rate Full Y1'!$AG1889="","",'[3]Total Proposed Rate Full Y1'!$AG1889)</f>
        <v>0</v>
      </c>
      <c r="H1941" s="130"/>
      <c r="I1941" s="130">
        <f>IF('[4]Total Proposed Rate Full Y2'!$AG1942="","",'[4]Total Proposed Rate Full Y2'!$AG1942)</f>
        <v>0</v>
      </c>
      <c r="J1941" s="130"/>
      <c r="K1941" s="130">
        <f t="shared" si="203"/>
        <v>0</v>
      </c>
      <c r="L1941" s="132"/>
      <c r="M1941" s="133">
        <f t="shared" si="204"/>
        <v>0</v>
      </c>
      <c r="N1941" s="134"/>
    </row>
    <row r="1942" spans="1:14" s="127" customFormat="1" ht="9.5" x14ac:dyDescent="0.2">
      <c r="A1942" s="124">
        <f t="shared" si="202"/>
        <v>64</v>
      </c>
      <c r="B1942" s="128"/>
      <c r="C1942" s="141" t="s">
        <v>129</v>
      </c>
      <c r="D1942" s="128"/>
      <c r="E1942" s="135" t="s">
        <v>15</v>
      </c>
      <c r="F1942" s="140"/>
      <c r="G1942" s="130">
        <f>IF('[3]Total Proposed Rate Full Y1'!$AG1890="","",'[3]Total Proposed Rate Full Y1'!$AG1890)</f>
        <v>0</v>
      </c>
      <c r="H1942" s="130"/>
      <c r="I1942" s="130">
        <f>IF('[4]Total Proposed Rate Full Y2'!$AG1943="","",'[4]Total Proposed Rate Full Y2'!$AG1943)</f>
        <v>0</v>
      </c>
      <c r="J1942" s="130"/>
      <c r="K1942" s="130">
        <f t="shared" si="203"/>
        <v>0</v>
      </c>
      <c r="L1942" s="132"/>
      <c r="M1942" s="133">
        <f t="shared" si="204"/>
        <v>0</v>
      </c>
      <c r="N1942" s="134"/>
    </row>
    <row r="1943" spans="1:14" s="127" customFormat="1" ht="9.5" x14ac:dyDescent="0.2">
      <c r="A1943" s="124">
        <f t="shared" si="202"/>
        <v>65</v>
      </c>
      <c r="B1943" s="128"/>
      <c r="C1943" s="135" t="s">
        <v>247</v>
      </c>
      <c r="D1943" s="128"/>
      <c r="E1943" s="128"/>
      <c r="F1943" s="140"/>
      <c r="G1943" s="130" t="str">
        <f>IF('[3]Total Proposed Rate Full Y1'!$AG1891="","",'[3]Total Proposed Rate Full Y1'!$AG1891)</f>
        <v/>
      </c>
      <c r="H1943" s="130"/>
      <c r="I1943" s="130" t="str">
        <f>IF('[4]Total Proposed Rate Full Y2'!$AG1944="","",'[4]Total Proposed Rate Full Y2'!$AG1944)</f>
        <v/>
      </c>
      <c r="J1943" s="130"/>
      <c r="K1943" s="130" t="str">
        <f t="shared" si="203"/>
        <v/>
      </c>
      <c r="L1943" s="132"/>
      <c r="M1943" s="133" t="str">
        <f t="shared" si="204"/>
        <v/>
      </c>
      <c r="N1943" s="134"/>
    </row>
    <row r="1944" spans="1:14" s="127" customFormat="1" ht="9.5" x14ac:dyDescent="0.2">
      <c r="A1944" s="124">
        <f t="shared" si="202"/>
        <v>66</v>
      </c>
      <c r="B1944" s="128"/>
      <c r="C1944" s="141" t="s">
        <v>111</v>
      </c>
      <c r="D1944" s="128"/>
      <c r="E1944" s="135" t="s">
        <v>15</v>
      </c>
      <c r="F1944" s="140"/>
      <c r="G1944" s="130">
        <f>IF('[3]Total Proposed Rate Full Y1'!$AG1892="","",'[3]Total Proposed Rate Full Y1'!$AG1892)</f>
        <v>0</v>
      </c>
      <c r="H1944" s="130"/>
      <c r="I1944" s="130">
        <f>IF('[4]Total Proposed Rate Full Y2'!$AG1945="","",'[4]Total Proposed Rate Full Y2'!$AG1945)</f>
        <v>0</v>
      </c>
      <c r="J1944" s="130"/>
      <c r="K1944" s="130">
        <f t="shared" si="203"/>
        <v>0</v>
      </c>
      <c r="L1944" s="132"/>
      <c r="M1944" s="133">
        <f t="shared" si="204"/>
        <v>0</v>
      </c>
      <c r="N1944" s="134"/>
    </row>
    <row r="1945" spans="1:14" s="127" customFormat="1" ht="9.5" x14ac:dyDescent="0.2">
      <c r="A1945" s="124">
        <f t="shared" ref="A1945:A1992" si="205">+A1944+1</f>
        <v>67</v>
      </c>
      <c r="B1945" s="128"/>
      <c r="C1945" s="141" t="s">
        <v>112</v>
      </c>
      <c r="D1945" s="128"/>
      <c r="E1945" s="135" t="s">
        <v>15</v>
      </c>
      <c r="F1945" s="140"/>
      <c r="G1945" s="130">
        <f>IF('[3]Total Proposed Rate Full Y1'!$AG1893="","",'[3]Total Proposed Rate Full Y1'!$AG1893)</f>
        <v>0</v>
      </c>
      <c r="H1945" s="130"/>
      <c r="I1945" s="130">
        <f>IF('[4]Total Proposed Rate Full Y2'!$AG1946="","",'[4]Total Proposed Rate Full Y2'!$AG1946)</f>
        <v>0</v>
      </c>
      <c r="J1945" s="130"/>
      <c r="K1945" s="130">
        <f t="shared" si="203"/>
        <v>0</v>
      </c>
      <c r="L1945" s="132"/>
      <c r="M1945" s="133">
        <f t="shared" si="204"/>
        <v>0</v>
      </c>
      <c r="N1945" s="134"/>
    </row>
    <row r="1946" spans="1:14" s="127" customFormat="1" ht="9.5" x14ac:dyDescent="0.2">
      <c r="A1946" s="124">
        <f t="shared" si="205"/>
        <v>68</v>
      </c>
      <c r="B1946" s="128"/>
      <c r="C1946" s="135" t="s">
        <v>127</v>
      </c>
      <c r="D1946" s="128"/>
      <c r="E1946" s="135" t="s">
        <v>15</v>
      </c>
      <c r="F1946" s="140"/>
      <c r="G1946" s="130">
        <f>IF('[3]Total Proposed Rate Full Y1'!$AG1894="","",'[3]Total Proposed Rate Full Y1'!$AG1894)</f>
        <v>0</v>
      </c>
      <c r="H1946" s="130"/>
      <c r="I1946" s="130">
        <f>IF('[4]Total Proposed Rate Full Y2'!$AG1947="","",'[4]Total Proposed Rate Full Y2'!$AG1947)</f>
        <v>0</v>
      </c>
      <c r="J1946" s="130"/>
      <c r="K1946" s="130">
        <f t="shared" si="203"/>
        <v>0</v>
      </c>
      <c r="L1946" s="132"/>
      <c r="M1946" s="133">
        <f t="shared" si="204"/>
        <v>0</v>
      </c>
      <c r="N1946" s="134"/>
    </row>
    <row r="1947" spans="1:14" s="127" customFormat="1" ht="9.5" x14ac:dyDescent="0.2">
      <c r="A1947" s="124">
        <f t="shared" si="205"/>
        <v>69</v>
      </c>
      <c r="B1947" s="128"/>
      <c r="C1947" s="135" t="s">
        <v>128</v>
      </c>
      <c r="D1947" s="128"/>
      <c r="E1947" s="135" t="s">
        <v>15</v>
      </c>
      <c r="F1947" s="140"/>
      <c r="G1947" s="130">
        <f>IF('[3]Total Proposed Rate Full Y1'!$AG1895="","",'[3]Total Proposed Rate Full Y1'!$AG1895)</f>
        <v>0</v>
      </c>
      <c r="H1947" s="130"/>
      <c r="I1947" s="130">
        <f>IF('[4]Total Proposed Rate Full Y2'!$AG1948="","",'[4]Total Proposed Rate Full Y2'!$AG1948)</f>
        <v>0</v>
      </c>
      <c r="J1947" s="130"/>
      <c r="K1947" s="130">
        <f t="shared" si="203"/>
        <v>0</v>
      </c>
      <c r="L1947" s="132"/>
      <c r="M1947" s="133">
        <f t="shared" si="204"/>
        <v>0</v>
      </c>
      <c r="N1947" s="134"/>
    </row>
    <row r="1948" spans="1:14" s="127" customFormat="1" x14ac:dyDescent="0.25">
      <c r="A1948" s="124">
        <f t="shared" si="205"/>
        <v>70</v>
      </c>
      <c r="B1948" s="125"/>
      <c r="C1948" s="141" t="s">
        <v>129</v>
      </c>
      <c r="D1948" s="128"/>
      <c r="E1948" s="135" t="s">
        <v>15</v>
      </c>
      <c r="F1948" s="140"/>
      <c r="G1948" s="130">
        <f>IF('[3]Total Proposed Rate Full Y1'!$AG1896="","",'[3]Total Proposed Rate Full Y1'!$AG1896)</f>
        <v>0</v>
      </c>
      <c r="H1948" s="130"/>
      <c r="I1948" s="130">
        <f>IF('[4]Total Proposed Rate Full Y2'!$AG1949="","",'[4]Total Proposed Rate Full Y2'!$AG1949)</f>
        <v>0</v>
      </c>
      <c r="J1948" s="130"/>
      <c r="K1948" s="130">
        <f t="shared" si="203"/>
        <v>0</v>
      </c>
      <c r="L1948" s="132"/>
      <c r="M1948" s="133">
        <f t="shared" si="204"/>
        <v>0</v>
      </c>
      <c r="N1948" s="134"/>
    </row>
    <row r="1949" spans="1:14" x14ac:dyDescent="0.2">
      <c r="G1949" s="130" t="str">
        <f>IF('[3]Total Proposed Rate Full Y1'!$AG1897="","",'[3]Total Proposed Rate Full Y1'!$AG1897)</f>
        <v/>
      </c>
      <c r="I1949" s="130" t="str">
        <f>IF('[4]Total Proposed Rate Full Y2'!$AG1950="","",'[4]Total Proposed Rate Full Y2'!$AG1950)</f>
        <v/>
      </c>
    </row>
    <row r="1950" spans="1:14" s="110" customFormat="1" ht="10.5" x14ac:dyDescent="0.25">
      <c r="A1950" s="108">
        <f>+A1956+1</f>
        <v>77</v>
      </c>
      <c r="B1950" s="111"/>
      <c r="C1950" s="109" t="s">
        <v>196</v>
      </c>
      <c r="E1950" s="118"/>
      <c r="F1950" s="119"/>
      <c r="G1950" s="130" t="str">
        <f>IF('[3]Total Proposed Rate Full Y1'!$AG1898="","",'[3]Total Proposed Rate Full Y1'!$AG1898)</f>
        <v/>
      </c>
      <c r="H1950" s="114"/>
      <c r="I1950" s="130"/>
      <c r="J1950" s="114"/>
      <c r="K1950" s="114" t="str">
        <f t="shared" si="203"/>
        <v/>
      </c>
      <c r="L1950" s="115"/>
      <c r="M1950" s="116" t="str">
        <f t="shared" si="204"/>
        <v/>
      </c>
      <c r="N1950" s="117"/>
    </row>
    <row r="1951" spans="1:14" s="110" customFormat="1" x14ac:dyDescent="0.2">
      <c r="A1951" s="108">
        <f>+A1948+1</f>
        <v>71</v>
      </c>
      <c r="B1951" s="111"/>
      <c r="C1951" s="118" t="s">
        <v>227</v>
      </c>
      <c r="D1951" s="111"/>
      <c r="E1951" s="111"/>
      <c r="F1951" s="119"/>
      <c r="G1951" s="130" t="str">
        <f>IF('[3]Total Proposed Rate Full Y1'!$AG1899="","",'[3]Total Proposed Rate Full Y1'!$AG1899)</f>
        <v/>
      </c>
      <c r="H1951" s="113"/>
      <c r="I1951" s="130"/>
      <c r="J1951" s="113"/>
      <c r="K1951" s="113" t="str">
        <f>IF(I1951="","",+I1951-G1951)</f>
        <v/>
      </c>
      <c r="L1951" s="115"/>
      <c r="M1951" s="116" t="str">
        <f>IF(K1951="","",+IFERROR(K1951/G1951,0))</f>
        <v/>
      </c>
      <c r="N1951" s="117"/>
    </row>
    <row r="1952" spans="1:14" s="110" customFormat="1" x14ac:dyDescent="0.2">
      <c r="A1952" s="108">
        <f>+A1951+1</f>
        <v>72</v>
      </c>
      <c r="B1952" s="111"/>
      <c r="C1952" s="120" t="s">
        <v>111</v>
      </c>
      <c r="D1952" s="111"/>
      <c r="E1952" s="118" t="s">
        <v>110</v>
      </c>
      <c r="F1952" s="119"/>
      <c r="G1952" s="130">
        <f>IF('[3]Total Proposed Rate Full Y1'!$AG1900="","",'[3]Total Proposed Rate Full Y1'!$AG1900)</f>
        <v>0.25</v>
      </c>
      <c r="H1952" s="113"/>
      <c r="I1952" s="130">
        <f>IF('[4]Total Proposed Rate Full Y2'!$AG1951="","",'[4]Total Proposed Rate Full Y2'!$AG1951)</f>
        <v>0.25</v>
      </c>
      <c r="J1952" s="113"/>
      <c r="K1952" s="113">
        <f>IF(I1952="","",+I1952-G1952)</f>
        <v>0</v>
      </c>
      <c r="L1952" s="115"/>
      <c r="M1952" s="116">
        <f>IF(K1952="","",+IFERROR(K1952/G1952,0))</f>
        <v>0</v>
      </c>
      <c r="N1952" s="117"/>
    </row>
    <row r="1953" spans="1:14" s="110" customFormat="1" x14ac:dyDescent="0.2">
      <c r="A1953" s="108">
        <f>+A1952+1</f>
        <v>73</v>
      </c>
      <c r="B1953" s="111"/>
      <c r="C1953" s="120" t="s">
        <v>112</v>
      </c>
      <c r="D1953" s="111"/>
      <c r="E1953" s="118" t="s">
        <v>110</v>
      </c>
      <c r="F1953" s="119"/>
      <c r="G1953" s="130">
        <f>IF('[3]Total Proposed Rate Full Y1'!$AG1901="","",'[3]Total Proposed Rate Full Y1'!$AG1901)</f>
        <v>0.25</v>
      </c>
      <c r="H1953" s="113"/>
      <c r="I1953" s="130">
        <f>IF('[4]Total Proposed Rate Full Y2'!$AG1952="","",'[4]Total Proposed Rate Full Y2'!$AG1952)</f>
        <v>0.25</v>
      </c>
      <c r="J1953" s="113"/>
      <c r="K1953" s="113">
        <f>IF(I1953="","",+I1953-G1953)</f>
        <v>0</v>
      </c>
      <c r="L1953" s="115"/>
      <c r="M1953" s="116">
        <f>IF(K1953="","",+IFERROR(K1953/G1953,0))</f>
        <v>0</v>
      </c>
      <c r="N1953" s="117"/>
    </row>
    <row r="1954" spans="1:14" s="110" customFormat="1" x14ac:dyDescent="0.2">
      <c r="A1954" s="108">
        <f>+A1953+1</f>
        <v>74</v>
      </c>
      <c r="B1954" s="111"/>
      <c r="C1954" s="118" t="s">
        <v>127</v>
      </c>
      <c r="D1954" s="111"/>
      <c r="E1954" s="118" t="s">
        <v>110</v>
      </c>
      <c r="F1954" s="119"/>
      <c r="G1954" s="130">
        <f>IF('[3]Total Proposed Rate Full Y1'!$AG1902="","",'[3]Total Proposed Rate Full Y1'!$AG1902)</f>
        <v>0.25</v>
      </c>
      <c r="H1954" s="113"/>
      <c r="I1954" s="130">
        <f>IF('[4]Total Proposed Rate Full Y2'!$AG1953="","",'[4]Total Proposed Rate Full Y2'!$AG1953)</f>
        <v>0.25</v>
      </c>
      <c r="J1954" s="113"/>
      <c r="K1954" s="113">
        <f>IF(I1954="","",+I1954-G1954)</f>
        <v>0</v>
      </c>
      <c r="L1954" s="115"/>
      <c r="M1954" s="116">
        <f>IF(K1954="","",+IFERROR(K1954/G1954,0))</f>
        <v>0</v>
      </c>
      <c r="N1954" s="117"/>
    </row>
    <row r="1955" spans="1:14" s="110" customFormat="1" x14ac:dyDescent="0.2">
      <c r="A1955" s="108">
        <f>+A1954+1</f>
        <v>75</v>
      </c>
      <c r="B1955" s="111"/>
      <c r="C1955" s="118" t="s">
        <v>128</v>
      </c>
      <c r="D1955" s="111"/>
      <c r="E1955" s="118" t="s">
        <v>110</v>
      </c>
      <c r="F1955" s="119"/>
      <c r="G1955" s="130">
        <f>IF('[3]Total Proposed Rate Full Y1'!$AG1903="","",'[3]Total Proposed Rate Full Y1'!$AG1903)</f>
        <v>0.25</v>
      </c>
      <c r="H1955" s="113"/>
      <c r="I1955" s="130">
        <f>IF('[4]Total Proposed Rate Full Y2'!$AG1954="","",'[4]Total Proposed Rate Full Y2'!$AG1954)</f>
        <v>0.25</v>
      </c>
      <c r="J1955" s="113"/>
      <c r="K1955" s="113">
        <f>IF(I1955="","",+I1955-G1955)</f>
        <v>0</v>
      </c>
      <c r="L1955" s="115"/>
      <c r="M1955" s="116">
        <f>IF(K1955="","",+IFERROR(K1955/G1955,0))</f>
        <v>0</v>
      </c>
      <c r="N1955" s="117"/>
    </row>
    <row r="1956" spans="1:14" s="110" customFormat="1" x14ac:dyDescent="0.2">
      <c r="A1956" s="108">
        <f>+A1955+1</f>
        <v>76</v>
      </c>
      <c r="B1956" s="111"/>
      <c r="C1956" s="120" t="s">
        <v>129</v>
      </c>
      <c r="D1956" s="111"/>
      <c r="E1956" s="118" t="s">
        <v>110</v>
      </c>
      <c r="F1956" s="119"/>
      <c r="G1956" s="130">
        <f>IF('[3]Total Proposed Rate Full Y1'!$AG1904="","",'[3]Total Proposed Rate Full Y1'!$AG1904)</f>
        <v>0</v>
      </c>
      <c r="H1956" s="113"/>
      <c r="I1956" s="130">
        <f>IF('[4]Total Proposed Rate Full Y2'!$AG1955="","",'[4]Total Proposed Rate Full Y2'!$AG1955)</f>
        <v>0</v>
      </c>
      <c r="J1956" s="113"/>
      <c r="K1956" s="113">
        <f>IF(I1956="","",+I1956-G1956)</f>
        <v>0</v>
      </c>
      <c r="L1956" s="115"/>
      <c r="M1956" s="116">
        <f>IF(K1956="","",+IFERROR(K1956/G1956,0))</f>
        <v>0</v>
      </c>
      <c r="N1956" s="117"/>
    </row>
    <row r="1957" spans="1:14" s="110" customFormat="1" x14ac:dyDescent="0.2">
      <c r="A1957" s="108">
        <f>+A1950+1</f>
        <v>78</v>
      </c>
      <c r="B1957" s="111"/>
      <c r="C1957" s="118" t="s">
        <v>261</v>
      </c>
      <c r="D1957" s="111"/>
      <c r="E1957" s="111"/>
      <c r="F1957" s="119"/>
      <c r="G1957" s="130" t="str">
        <f>IF('[3]Total Proposed Rate Full Y1'!$AG1905="","",'[3]Total Proposed Rate Full Y1'!$AG1905)</f>
        <v/>
      </c>
      <c r="H1957" s="114"/>
      <c r="I1957" s="130" t="str">
        <f>IF('[4]Total Proposed Rate Full Y2'!$AG1956="","",'[4]Total Proposed Rate Full Y2'!$AG1956)</f>
        <v/>
      </c>
      <c r="J1957" s="114"/>
      <c r="K1957" s="114" t="str">
        <f t="shared" si="203"/>
        <v/>
      </c>
      <c r="L1957" s="115"/>
      <c r="M1957" s="116" t="str">
        <f t="shared" si="204"/>
        <v/>
      </c>
      <c r="N1957" s="117"/>
    </row>
    <row r="1958" spans="1:14" s="110" customFormat="1" x14ac:dyDescent="0.2">
      <c r="A1958" s="108">
        <f t="shared" si="205"/>
        <v>79</v>
      </c>
      <c r="B1958" s="111"/>
      <c r="C1958" s="120" t="s">
        <v>111</v>
      </c>
      <c r="D1958" s="111"/>
      <c r="E1958" s="118" t="s">
        <v>21</v>
      </c>
      <c r="F1958" s="122"/>
      <c r="G1958" s="114">
        <f>IF('[3]Total Proposed Rate Full Y1'!$AG1906="","",'[3]Total Proposed Rate Full Y1'!$AG1906)</f>
        <v>0.14096999999999998</v>
      </c>
      <c r="H1958" s="114"/>
      <c r="I1958" s="114">
        <f>IF('[4]Total Proposed Rate Full Y2'!$AG1959="","",'[4]Total Proposed Rate Full Y2'!$AG1959)</f>
        <v>0.14094999999999999</v>
      </c>
      <c r="J1958" s="114"/>
      <c r="K1958" s="114">
        <f t="shared" si="203"/>
        <v>-1.9999999999992246E-5</v>
      </c>
      <c r="L1958" s="115"/>
      <c r="M1958" s="116">
        <f t="shared" si="204"/>
        <v>-1.4187415762213413E-4</v>
      </c>
      <c r="N1958" s="117"/>
    </row>
    <row r="1959" spans="1:14" s="110" customFormat="1" x14ac:dyDescent="0.2">
      <c r="A1959" s="108">
        <f t="shared" si="205"/>
        <v>80</v>
      </c>
      <c r="B1959" s="111"/>
      <c r="C1959" s="120" t="s">
        <v>112</v>
      </c>
      <c r="D1959" s="111"/>
      <c r="E1959" s="118" t="s">
        <v>21</v>
      </c>
      <c r="F1959" s="121"/>
      <c r="G1959" s="114">
        <f>IF('[3]Total Proposed Rate Full Y1'!$AG1907="","",'[3]Total Proposed Rate Full Y1'!$AG1907)</f>
        <v>0.14035</v>
      </c>
      <c r="H1959" s="114"/>
      <c r="I1959" s="114">
        <f>IF('[4]Total Proposed Rate Full Y2'!$AG1960="","",'[4]Total Proposed Rate Full Y2'!$AG1960)</f>
        <v>0.14033000000000001</v>
      </c>
      <c r="J1959" s="114"/>
      <c r="K1959" s="114">
        <f t="shared" si="203"/>
        <v>-1.9999999999992246E-5</v>
      </c>
      <c r="L1959" s="115"/>
      <c r="M1959" s="116">
        <f t="shared" si="204"/>
        <v>-1.425008906305112E-4</v>
      </c>
      <c r="N1959" s="117"/>
    </row>
    <row r="1960" spans="1:14" s="110" customFormat="1" x14ac:dyDescent="0.2">
      <c r="A1960" s="108">
        <f t="shared" si="205"/>
        <v>81</v>
      </c>
      <c r="B1960" s="111"/>
      <c r="C1960" s="118" t="s">
        <v>127</v>
      </c>
      <c r="D1960" s="111"/>
      <c r="E1960" s="118" t="s">
        <v>21</v>
      </c>
      <c r="F1960" s="122"/>
      <c r="G1960" s="114">
        <f>IF('[3]Total Proposed Rate Full Y1'!$AG1908="","",'[3]Total Proposed Rate Full Y1'!$AG1908)</f>
        <v>0.13946999999999998</v>
      </c>
      <c r="H1960" s="114"/>
      <c r="I1960" s="114">
        <f>IF('[4]Total Proposed Rate Full Y2'!$AG1961="","",'[4]Total Proposed Rate Full Y2'!$AG1961)</f>
        <v>0.13944999999999999</v>
      </c>
      <c r="J1960" s="114"/>
      <c r="K1960" s="114">
        <f t="shared" si="203"/>
        <v>-1.9999999999992246E-5</v>
      </c>
      <c r="L1960" s="115"/>
      <c r="M1960" s="116">
        <f t="shared" si="204"/>
        <v>-1.4340001433994586E-4</v>
      </c>
      <c r="N1960" s="117"/>
    </row>
    <row r="1961" spans="1:14" s="110" customFormat="1" x14ac:dyDescent="0.2">
      <c r="A1961" s="108">
        <f t="shared" si="205"/>
        <v>82</v>
      </c>
      <c r="B1961" s="111"/>
      <c r="C1961" s="118" t="s">
        <v>128</v>
      </c>
      <c r="D1961" s="111"/>
      <c r="E1961" s="118" t="s">
        <v>21</v>
      </c>
      <c r="F1961" s="122"/>
      <c r="G1961" s="114">
        <f>IF('[3]Total Proposed Rate Full Y1'!$AG1909="","",'[3]Total Proposed Rate Full Y1'!$AG1909)</f>
        <v>0.13885</v>
      </c>
      <c r="H1961" s="114"/>
      <c r="I1961" s="114">
        <f>IF('[4]Total Proposed Rate Full Y2'!$AG1962="","",'[4]Total Proposed Rate Full Y2'!$AG1962)</f>
        <v>0.13883000000000001</v>
      </c>
      <c r="J1961" s="114"/>
      <c r="K1961" s="114">
        <f t="shared" si="203"/>
        <v>-1.9999999999992246E-5</v>
      </c>
      <c r="L1961" s="115"/>
      <c r="M1961" s="116">
        <f t="shared" si="204"/>
        <v>-1.4404033129270614E-4</v>
      </c>
      <c r="N1961" s="117"/>
    </row>
    <row r="1962" spans="1:14" s="110" customFormat="1" x14ac:dyDescent="0.2">
      <c r="A1962" s="108">
        <f t="shared" si="205"/>
        <v>83</v>
      </c>
      <c r="B1962" s="111"/>
      <c r="C1962" s="120" t="s">
        <v>129</v>
      </c>
      <c r="D1962" s="111"/>
      <c r="E1962" s="118" t="s">
        <v>21</v>
      </c>
      <c r="F1962" s="122"/>
      <c r="G1962" s="114">
        <f>IF('[3]Total Proposed Rate Full Y1'!$AG1910="","",'[3]Total Proposed Rate Full Y1'!$AG1910)</f>
        <v>0.13337000000000002</v>
      </c>
      <c r="H1962" s="114"/>
      <c r="I1962" s="114">
        <f>IF('[4]Total Proposed Rate Full Y2'!$AG1963="","",'[4]Total Proposed Rate Full Y2'!$AG1963)</f>
        <v>0.13335</v>
      </c>
      <c r="J1962" s="114"/>
      <c r="K1962" s="114">
        <f t="shared" si="203"/>
        <v>-2.0000000000020002E-5</v>
      </c>
      <c r="L1962" s="115"/>
      <c r="M1962" s="116">
        <f t="shared" si="204"/>
        <v>-1.4995876134078128E-4</v>
      </c>
      <c r="N1962" s="117"/>
    </row>
    <row r="1963" spans="1:14" s="110" customFormat="1" x14ac:dyDescent="0.2">
      <c r="A1963" s="108">
        <f t="shared" si="205"/>
        <v>84</v>
      </c>
      <c r="B1963" s="111"/>
      <c r="C1963" s="120" t="s">
        <v>262</v>
      </c>
      <c r="D1963" s="111"/>
      <c r="E1963" s="111"/>
      <c r="F1963" s="122"/>
      <c r="G1963" s="114" t="str">
        <f>IF('[3]Total Proposed Rate Full Y1'!$AG1911="","",'[3]Total Proposed Rate Full Y1'!$AG1911)</f>
        <v/>
      </c>
      <c r="H1963" s="114"/>
      <c r="I1963" s="114" t="str">
        <f>IF('[4]Total Proposed Rate Full Y2'!$AG1964="","",'[4]Total Proposed Rate Full Y2'!$AG1964)</f>
        <v/>
      </c>
      <c r="J1963" s="114"/>
      <c r="K1963" s="114" t="str">
        <f t="shared" si="203"/>
        <v/>
      </c>
      <c r="L1963" s="123"/>
      <c r="M1963" s="116" t="str">
        <f t="shared" si="204"/>
        <v/>
      </c>
      <c r="N1963" s="117"/>
    </row>
    <row r="1964" spans="1:14" s="110" customFormat="1" x14ac:dyDescent="0.2">
      <c r="A1964" s="108">
        <f t="shared" si="205"/>
        <v>85</v>
      </c>
      <c r="B1964" s="111"/>
      <c r="C1964" s="120" t="s">
        <v>111</v>
      </c>
      <c r="D1964" s="111"/>
      <c r="E1964" s="118" t="s">
        <v>21</v>
      </c>
      <c r="F1964" s="122"/>
      <c r="G1964" s="114">
        <f>IF('[3]Total Proposed Rate Full Y1'!$AG1912="","",'[3]Total Proposed Rate Full Y1'!$AG1912)</f>
        <v>9.2499999999999999E-2</v>
      </c>
      <c r="H1964" s="114"/>
      <c r="I1964" s="114">
        <f>IF('[4]Total Proposed Rate Full Y2'!$AG1965="","",'[4]Total Proposed Rate Full Y2'!$AG1965)</f>
        <v>9.2490000000000003E-2</v>
      </c>
      <c r="J1964" s="114"/>
      <c r="K1964" s="114">
        <f t="shared" si="203"/>
        <v>-9.9999999999961231E-6</v>
      </c>
      <c r="L1964" s="115"/>
      <c r="M1964" s="116">
        <f t="shared" si="204"/>
        <v>-1.081081081080662E-4</v>
      </c>
      <c r="N1964" s="117"/>
    </row>
    <row r="1965" spans="1:14" s="110" customFormat="1" x14ac:dyDescent="0.2">
      <c r="A1965" s="108">
        <f t="shared" si="205"/>
        <v>86</v>
      </c>
      <c r="B1965" s="111"/>
      <c r="C1965" s="120" t="s">
        <v>112</v>
      </c>
      <c r="D1965" s="111"/>
      <c r="E1965" s="118" t="s">
        <v>21</v>
      </c>
      <c r="F1965" s="122"/>
      <c r="G1965" s="114">
        <f>IF('[3]Total Proposed Rate Full Y1'!$AG1913="","",'[3]Total Proposed Rate Full Y1'!$AG1913)</f>
        <v>9.2130000000000004E-2</v>
      </c>
      <c r="H1965" s="114"/>
      <c r="I1965" s="114">
        <f>IF('[4]Total Proposed Rate Full Y2'!$AG1966="","",'[4]Total Proposed Rate Full Y2'!$AG1966)</f>
        <v>9.2119999999999994E-2</v>
      </c>
      <c r="J1965" s="114"/>
      <c r="K1965" s="114">
        <f t="shared" si="203"/>
        <v>-1.0000000000010001E-5</v>
      </c>
      <c r="L1965" s="115"/>
      <c r="M1965" s="116">
        <f t="shared" si="204"/>
        <v>-1.0854227721708457E-4</v>
      </c>
      <c r="N1965" s="117"/>
    </row>
    <row r="1966" spans="1:14" s="110" customFormat="1" x14ac:dyDescent="0.2">
      <c r="A1966" s="108">
        <f t="shared" si="205"/>
        <v>87</v>
      </c>
      <c r="B1966" s="111"/>
      <c r="C1966" s="118" t="s">
        <v>127</v>
      </c>
      <c r="D1966" s="111"/>
      <c r="E1966" s="118" t="s">
        <v>21</v>
      </c>
      <c r="F1966" s="122"/>
      <c r="G1966" s="114">
        <f>IF('[3]Total Proposed Rate Full Y1'!$AG1914="","",'[3]Total Proposed Rate Full Y1'!$AG1914)</f>
        <v>9.0999999999999998E-2</v>
      </c>
      <c r="H1966" s="114"/>
      <c r="I1966" s="114">
        <f>IF('[4]Total Proposed Rate Full Y2'!$AG1967="","",'[4]Total Proposed Rate Full Y2'!$AG1967)</f>
        <v>9.0990000000000001E-2</v>
      </c>
      <c r="J1966" s="114"/>
      <c r="K1966" s="114">
        <f t="shared" si="203"/>
        <v>-9.9999999999961231E-6</v>
      </c>
      <c r="L1966" s="115"/>
      <c r="M1966" s="116">
        <f t="shared" si="204"/>
        <v>-1.0989010989006729E-4</v>
      </c>
      <c r="N1966" s="117"/>
    </row>
    <row r="1967" spans="1:14" s="110" customFormat="1" x14ac:dyDescent="0.2">
      <c r="A1967" s="108">
        <f t="shared" si="205"/>
        <v>88</v>
      </c>
      <c r="B1967" s="111"/>
      <c r="C1967" s="118" t="s">
        <v>128</v>
      </c>
      <c r="D1967" s="111"/>
      <c r="E1967" s="118" t="s">
        <v>21</v>
      </c>
      <c r="F1967" s="122"/>
      <c r="G1967" s="114">
        <f>IF('[3]Total Proposed Rate Full Y1'!$AG1915="","",'[3]Total Proposed Rate Full Y1'!$AG1915)</f>
        <v>9.0630000000000002E-2</v>
      </c>
      <c r="H1967" s="114"/>
      <c r="I1967" s="114">
        <f>IF('[4]Total Proposed Rate Full Y2'!$AG1968="","",'[4]Total Proposed Rate Full Y2'!$AG1968)</f>
        <v>9.0619999999999992E-2</v>
      </c>
      <c r="J1967" s="114"/>
      <c r="K1967" s="114">
        <f t="shared" si="203"/>
        <v>-1.0000000000010001E-5</v>
      </c>
      <c r="L1967" s="115"/>
      <c r="M1967" s="116">
        <f t="shared" si="204"/>
        <v>-1.1033873993170033E-4</v>
      </c>
      <c r="N1967" s="117"/>
    </row>
    <row r="1968" spans="1:14" s="110" customFormat="1" x14ac:dyDescent="0.2">
      <c r="A1968" s="108">
        <f t="shared" si="205"/>
        <v>89</v>
      </c>
      <c r="B1968" s="111"/>
      <c r="C1968" s="120" t="s">
        <v>129</v>
      </c>
      <c r="D1968" s="111"/>
      <c r="E1968" s="118" t="s">
        <v>21</v>
      </c>
      <c r="F1968" s="122"/>
      <c r="G1968" s="114">
        <f>IF('[3]Total Proposed Rate Full Y1'!$AG1916="","",'[3]Total Proposed Rate Full Y1'!$AG1916)</f>
        <v>8.7249999999999994E-2</v>
      </c>
      <c r="H1968" s="114"/>
      <c r="I1968" s="114">
        <f>IF('[4]Total Proposed Rate Full Y2'!$AG1969="","",'[4]Total Proposed Rate Full Y2'!$AG1969)</f>
        <v>8.7239999999999998E-2</v>
      </c>
      <c r="J1968" s="114"/>
      <c r="K1968" s="114">
        <f t="shared" si="203"/>
        <v>-9.9999999999961231E-6</v>
      </c>
      <c r="L1968" s="115"/>
      <c r="M1968" s="116">
        <f t="shared" si="204"/>
        <v>-1.1461318051571488E-4</v>
      </c>
      <c r="N1968" s="117"/>
    </row>
    <row r="1969" spans="1:14" s="110" customFormat="1" x14ac:dyDescent="0.2">
      <c r="A1969" s="108">
        <f t="shared" si="205"/>
        <v>90</v>
      </c>
      <c r="B1969" s="111"/>
      <c r="C1969" s="120" t="s">
        <v>263</v>
      </c>
      <c r="D1969" s="111"/>
      <c r="E1969" s="111"/>
      <c r="F1969" s="122"/>
      <c r="G1969" s="114" t="str">
        <f>IF('[3]Total Proposed Rate Full Y1'!$AG1917="","",'[3]Total Proposed Rate Full Y1'!$AG1917)</f>
        <v/>
      </c>
      <c r="H1969" s="114"/>
      <c r="I1969" s="114" t="str">
        <f>IF('[4]Total Proposed Rate Full Y2'!$AG1970="","",'[4]Total Proposed Rate Full Y2'!$AG1970)</f>
        <v/>
      </c>
      <c r="J1969" s="114"/>
      <c r="K1969" s="114" t="str">
        <f t="shared" si="203"/>
        <v/>
      </c>
      <c r="L1969" s="115"/>
      <c r="M1969" s="116" t="str">
        <f t="shared" si="204"/>
        <v/>
      </c>
      <c r="N1969" s="117"/>
    </row>
    <row r="1970" spans="1:14" s="110" customFormat="1" x14ac:dyDescent="0.2">
      <c r="A1970" s="108">
        <f t="shared" si="205"/>
        <v>91</v>
      </c>
      <c r="B1970" s="111"/>
      <c r="C1970" s="120" t="s">
        <v>111</v>
      </c>
      <c r="D1970" s="111"/>
      <c r="E1970" s="118" t="s">
        <v>21</v>
      </c>
      <c r="F1970" s="122"/>
      <c r="G1970" s="114">
        <f>IF('[3]Total Proposed Rate Full Y1'!$AG1918="","",'[3]Total Proposed Rate Full Y1'!$AG1918)</f>
        <v>7.6069999999999999E-2</v>
      </c>
      <c r="H1970" s="114"/>
      <c r="I1970" s="114">
        <f>IF('[4]Total Proposed Rate Full Y2'!$AG1971="","",'[4]Total Proposed Rate Full Y2'!$AG1971)</f>
        <v>7.6060000000000003E-2</v>
      </c>
      <c r="J1970" s="114"/>
      <c r="K1970" s="114">
        <f t="shared" si="203"/>
        <v>-9.9999999999961231E-6</v>
      </c>
      <c r="L1970" s="115"/>
      <c r="M1970" s="116">
        <f t="shared" si="204"/>
        <v>-1.3145786775333408E-4</v>
      </c>
      <c r="N1970" s="117"/>
    </row>
    <row r="1971" spans="1:14" s="110" customFormat="1" x14ac:dyDescent="0.2">
      <c r="A1971" s="108">
        <f t="shared" si="205"/>
        <v>92</v>
      </c>
      <c r="B1971" s="111"/>
      <c r="C1971" s="120" t="s">
        <v>112</v>
      </c>
      <c r="D1971" s="111"/>
      <c r="E1971" s="118" t="s">
        <v>21</v>
      </c>
      <c r="F1971" s="122"/>
      <c r="G1971" s="114">
        <f>IF('[3]Total Proposed Rate Full Y1'!$AG1919="","",'[3]Total Proposed Rate Full Y1'!$AG1919)</f>
        <v>7.5859999999999997E-2</v>
      </c>
      <c r="H1971" s="114"/>
      <c r="I1971" s="114">
        <f>IF('[4]Total Proposed Rate Full Y2'!$AG1972="","",'[4]Total Proposed Rate Full Y2'!$AG1972)</f>
        <v>7.5850000000000001E-2</v>
      </c>
      <c r="J1971" s="114"/>
      <c r="K1971" s="114">
        <f t="shared" si="203"/>
        <v>-9.9999999999961231E-6</v>
      </c>
      <c r="L1971" s="123"/>
      <c r="M1971" s="116">
        <f t="shared" si="204"/>
        <v>-1.3182177695750228E-4</v>
      </c>
      <c r="N1971" s="117"/>
    </row>
    <row r="1972" spans="1:14" s="110" customFormat="1" x14ac:dyDescent="0.2">
      <c r="A1972" s="108">
        <f t="shared" si="205"/>
        <v>93</v>
      </c>
      <c r="B1972" s="111"/>
      <c r="C1972" s="118" t="s">
        <v>127</v>
      </c>
      <c r="D1972" s="111"/>
      <c r="E1972" s="118" t="s">
        <v>21</v>
      </c>
      <c r="F1972" s="122"/>
      <c r="G1972" s="114">
        <f>IF('[3]Total Proposed Rate Full Y1'!$AG1920="","",'[3]Total Proposed Rate Full Y1'!$AG1920)</f>
        <v>7.4569999999999997E-2</v>
      </c>
      <c r="H1972" s="114"/>
      <c r="I1972" s="114">
        <f>IF('[4]Total Proposed Rate Full Y2'!$AG1973="","",'[4]Total Proposed Rate Full Y2'!$AG1973)</f>
        <v>7.4560000000000001E-2</v>
      </c>
      <c r="J1972" s="114"/>
      <c r="K1972" s="114">
        <f t="shared" si="203"/>
        <v>-9.9999999999961231E-6</v>
      </c>
      <c r="L1972" s="115"/>
      <c r="M1972" s="116">
        <f t="shared" si="204"/>
        <v>-1.3410218586557763E-4</v>
      </c>
      <c r="N1972" s="117"/>
    </row>
    <row r="1973" spans="1:14" s="110" customFormat="1" x14ac:dyDescent="0.2">
      <c r="A1973" s="108">
        <f t="shared" si="205"/>
        <v>94</v>
      </c>
      <c r="B1973" s="111"/>
      <c r="C1973" s="118" t="s">
        <v>128</v>
      </c>
      <c r="D1973" s="111"/>
      <c r="E1973" s="118" t="s">
        <v>21</v>
      </c>
      <c r="F1973" s="122"/>
      <c r="G1973" s="114">
        <f>IF('[3]Total Proposed Rate Full Y1'!$AG1921="","",'[3]Total Proposed Rate Full Y1'!$AG1921)</f>
        <v>7.4359999999999996E-2</v>
      </c>
      <c r="H1973" s="114"/>
      <c r="I1973" s="114">
        <f>IF('[4]Total Proposed Rate Full Y2'!$AG1974="","",'[4]Total Proposed Rate Full Y2'!$AG1974)</f>
        <v>7.4349999999999999E-2</v>
      </c>
      <c r="J1973" s="114"/>
      <c r="K1973" s="114">
        <f t="shared" si="203"/>
        <v>-9.9999999999961231E-6</v>
      </c>
      <c r="L1973" s="115"/>
      <c r="M1973" s="116">
        <f t="shared" si="204"/>
        <v>-1.3448090371162081E-4</v>
      </c>
      <c r="N1973" s="117"/>
    </row>
    <row r="1974" spans="1:14" s="110" customFormat="1" x14ac:dyDescent="0.2">
      <c r="A1974" s="108">
        <f t="shared" si="205"/>
        <v>95</v>
      </c>
      <c r="B1974" s="111"/>
      <c r="C1974" s="120" t="s">
        <v>129</v>
      </c>
      <c r="D1974" s="111"/>
      <c r="E1974" s="118" t="s">
        <v>21</v>
      </c>
      <c r="F1974" s="122"/>
      <c r="G1974" s="114">
        <f>IF('[3]Total Proposed Rate Full Y1'!$AG1922="","",'[3]Total Proposed Rate Full Y1'!$AG1922)</f>
        <v>7.1809999999999999E-2</v>
      </c>
      <c r="H1974" s="114"/>
      <c r="I1974" s="114">
        <f>IF('[4]Total Proposed Rate Full Y2'!$AG1975="","",'[4]Total Proposed Rate Full Y2'!$AG1975)</f>
        <v>7.1800000000000003E-2</v>
      </c>
      <c r="J1974" s="114"/>
      <c r="K1974" s="114">
        <f t="shared" si="203"/>
        <v>-9.9999999999961231E-6</v>
      </c>
      <c r="L1974" s="115"/>
      <c r="M1974" s="116">
        <f t="shared" si="204"/>
        <v>-1.392563709789183E-4</v>
      </c>
      <c r="N1974" s="117"/>
    </row>
    <row r="1975" spans="1:14" s="110" customFormat="1" x14ac:dyDescent="0.2">
      <c r="A1975" s="108">
        <f t="shared" si="205"/>
        <v>96</v>
      </c>
      <c r="B1975" s="111"/>
      <c r="C1975" s="118" t="s">
        <v>264</v>
      </c>
      <c r="D1975" s="111"/>
      <c r="E1975" s="111"/>
      <c r="F1975" s="122"/>
      <c r="G1975" s="114" t="str">
        <f>IF('[3]Total Proposed Rate Full Y1'!$AG1923="","",'[3]Total Proposed Rate Full Y1'!$AG1923)</f>
        <v/>
      </c>
      <c r="H1975" s="114"/>
      <c r="I1975" s="114" t="str">
        <f>IF('[4]Total Proposed Rate Full Y2'!$AG1976="","",'[4]Total Proposed Rate Full Y2'!$AG1976)</f>
        <v/>
      </c>
      <c r="J1975" s="114"/>
      <c r="K1975" s="114" t="str">
        <f t="shared" si="203"/>
        <v/>
      </c>
      <c r="L1975" s="115"/>
      <c r="M1975" s="116" t="str">
        <f t="shared" si="204"/>
        <v/>
      </c>
      <c r="N1975" s="117"/>
    </row>
    <row r="1976" spans="1:14" s="110" customFormat="1" x14ac:dyDescent="0.2">
      <c r="A1976" s="108">
        <f t="shared" si="205"/>
        <v>97</v>
      </c>
      <c r="B1976" s="111"/>
      <c r="C1976" s="120" t="s">
        <v>111</v>
      </c>
      <c r="D1976" s="111"/>
      <c r="E1976" s="118" t="s">
        <v>21</v>
      </c>
      <c r="F1976" s="122"/>
      <c r="G1976" s="114">
        <f>IF('[3]Total Proposed Rate Full Y1'!$AG1924="","",'[3]Total Proposed Rate Full Y1'!$AG1924)</f>
        <v>0.14560999999999999</v>
      </c>
      <c r="H1976" s="114"/>
      <c r="I1976" s="114">
        <f>IF('[4]Total Proposed Rate Full Y2'!$AG1977="","",'[4]Total Proposed Rate Full Y2'!$AG1977)</f>
        <v>0.14559</v>
      </c>
      <c r="J1976" s="114"/>
      <c r="K1976" s="114">
        <f t="shared" si="203"/>
        <v>-1.9999999999992246E-5</v>
      </c>
      <c r="L1976" s="115"/>
      <c r="M1976" s="116">
        <f t="shared" si="204"/>
        <v>-1.3735320376342453E-4</v>
      </c>
      <c r="N1976" s="117"/>
    </row>
    <row r="1977" spans="1:14" s="110" customFormat="1" x14ac:dyDescent="0.2">
      <c r="A1977" s="108">
        <f t="shared" si="205"/>
        <v>98</v>
      </c>
      <c r="B1977" s="111"/>
      <c r="C1977" s="120" t="s">
        <v>112</v>
      </c>
      <c r="D1977" s="111"/>
      <c r="E1977" s="118" t="s">
        <v>21</v>
      </c>
      <c r="F1977" s="122"/>
      <c r="G1977" s="114">
        <f>IF('[3]Total Proposed Rate Full Y1'!$AG1925="","",'[3]Total Proposed Rate Full Y1'!$AG1925)</f>
        <v>0.14501</v>
      </c>
      <c r="H1977" s="114"/>
      <c r="I1977" s="114">
        <f>IF('[4]Total Proposed Rate Full Y2'!$AG1978="","",'[4]Total Proposed Rate Full Y2'!$AG1978)</f>
        <v>0.14498</v>
      </c>
      <c r="J1977" s="114"/>
      <c r="K1977" s="114">
        <f t="shared" si="203"/>
        <v>-3.0000000000002247E-5</v>
      </c>
      <c r="L1977" s="123"/>
      <c r="M1977" s="116">
        <f t="shared" si="204"/>
        <v>-2.0688228398043064E-4</v>
      </c>
      <c r="N1977" s="117"/>
    </row>
    <row r="1978" spans="1:14" s="110" customFormat="1" x14ac:dyDescent="0.2">
      <c r="A1978" s="108">
        <f t="shared" si="205"/>
        <v>99</v>
      </c>
      <c r="B1978" s="111"/>
      <c r="C1978" s="118" t="s">
        <v>127</v>
      </c>
      <c r="D1978" s="111"/>
      <c r="E1978" s="118" t="s">
        <v>21</v>
      </c>
      <c r="F1978" s="122"/>
      <c r="G1978" s="114">
        <f>IF('[3]Total Proposed Rate Full Y1'!$AG1926="","",'[3]Total Proposed Rate Full Y1'!$AG1926)</f>
        <v>0.14410999999999999</v>
      </c>
      <c r="H1978" s="114"/>
      <c r="I1978" s="114">
        <f>IF('[4]Total Proposed Rate Full Y2'!$AG1979="","",'[4]Total Proposed Rate Full Y2'!$AG1979)</f>
        <v>0.14409</v>
      </c>
      <c r="J1978" s="114"/>
      <c r="K1978" s="114">
        <f t="shared" si="203"/>
        <v>-1.9999999999992246E-5</v>
      </c>
      <c r="L1978" s="113"/>
      <c r="M1978" s="116">
        <f t="shared" si="204"/>
        <v>-1.3878287419327075E-4</v>
      </c>
      <c r="N1978" s="117"/>
    </row>
    <row r="1979" spans="1:14" s="110" customFormat="1" x14ac:dyDescent="0.2">
      <c r="A1979" s="108">
        <f t="shared" si="205"/>
        <v>100</v>
      </c>
      <c r="B1979" s="111"/>
      <c r="C1979" s="118" t="s">
        <v>128</v>
      </c>
      <c r="D1979" s="111"/>
      <c r="E1979" s="118" t="s">
        <v>21</v>
      </c>
      <c r="F1979" s="122"/>
      <c r="G1979" s="114">
        <f>IF('[3]Total Proposed Rate Full Y1'!$AG1927="","",'[3]Total Proposed Rate Full Y1'!$AG1927)</f>
        <v>0.14351</v>
      </c>
      <c r="H1979" s="114"/>
      <c r="I1979" s="114">
        <f>IF('[4]Total Proposed Rate Full Y2'!$AG1980="","",'[4]Total Proposed Rate Full Y2'!$AG1980)</f>
        <v>0.14348</v>
      </c>
      <c r="J1979" s="114"/>
      <c r="K1979" s="114">
        <f t="shared" si="203"/>
        <v>-3.0000000000002247E-5</v>
      </c>
      <c r="L1979" s="113"/>
      <c r="M1979" s="116">
        <f t="shared" si="204"/>
        <v>-2.0904466587695804E-4</v>
      </c>
      <c r="N1979" s="117"/>
    </row>
    <row r="1980" spans="1:14" s="110" customFormat="1" x14ac:dyDescent="0.2">
      <c r="A1980" s="108">
        <f t="shared" si="205"/>
        <v>101</v>
      </c>
      <c r="B1980" s="111"/>
      <c r="C1980" s="120" t="s">
        <v>129</v>
      </c>
      <c r="D1980" s="111"/>
      <c r="E1980" s="118" t="s">
        <v>21</v>
      </c>
      <c r="F1980" s="122"/>
      <c r="G1980" s="114">
        <f>IF('[3]Total Proposed Rate Full Y1'!$AG1928="","",'[3]Total Proposed Rate Full Y1'!$AG1928)</f>
        <v>0.13793</v>
      </c>
      <c r="H1980" s="114"/>
      <c r="I1980" s="114">
        <f>IF('[4]Total Proposed Rate Full Y2'!$AG1981="","",'[4]Total Proposed Rate Full Y2'!$AG1981)</f>
        <v>0.13791</v>
      </c>
      <c r="J1980" s="114"/>
      <c r="K1980" s="114">
        <f t="shared" si="203"/>
        <v>-1.9999999999992246E-5</v>
      </c>
      <c r="L1980" s="113"/>
      <c r="M1980" s="116">
        <f t="shared" si="204"/>
        <v>-1.4500108750810009E-4</v>
      </c>
      <c r="N1980" s="117"/>
    </row>
    <row r="1981" spans="1:14" s="110" customFormat="1" x14ac:dyDescent="0.2">
      <c r="A1981" s="108">
        <f t="shared" si="205"/>
        <v>102</v>
      </c>
      <c r="B1981" s="111"/>
      <c r="C1981" s="120" t="s">
        <v>248</v>
      </c>
      <c r="D1981" s="111"/>
      <c r="E1981" s="111"/>
      <c r="F1981" s="122"/>
      <c r="G1981" s="114" t="str">
        <f>IF('[3]Total Proposed Rate Full Y1'!$AG1929="","",'[3]Total Proposed Rate Full Y1'!$AG1929)</f>
        <v/>
      </c>
      <c r="H1981" s="114"/>
      <c r="I1981" s="114" t="str">
        <f>IF('[4]Total Proposed Rate Full Y2'!$AG1982="","",'[4]Total Proposed Rate Full Y2'!$AG1982)</f>
        <v/>
      </c>
      <c r="J1981" s="114"/>
      <c r="K1981" s="114" t="str">
        <f t="shared" si="203"/>
        <v/>
      </c>
      <c r="L1981" s="113"/>
      <c r="M1981" s="116" t="str">
        <f t="shared" si="204"/>
        <v/>
      </c>
      <c r="N1981" s="117"/>
    </row>
    <row r="1982" spans="1:14" s="110" customFormat="1" x14ac:dyDescent="0.2">
      <c r="A1982" s="108">
        <f t="shared" si="205"/>
        <v>103</v>
      </c>
      <c r="B1982" s="111"/>
      <c r="C1982" s="120" t="s">
        <v>111</v>
      </c>
      <c r="D1982" s="111"/>
      <c r="E1982" s="118" t="s">
        <v>21</v>
      </c>
      <c r="F1982" s="122"/>
      <c r="G1982" s="114">
        <f>IF('[3]Total Proposed Rate Full Y1'!$AG1930="","",'[3]Total Proposed Rate Full Y1'!$AG1930)</f>
        <v>8.7260000000000004E-2</v>
      </c>
      <c r="H1982" s="114"/>
      <c r="I1982" s="114">
        <f>IF('[4]Total Proposed Rate Full Y2'!$AG1983="","",'[4]Total Proposed Rate Full Y2'!$AG1983)</f>
        <v>8.7249999999999994E-2</v>
      </c>
      <c r="J1982" s="114"/>
      <c r="K1982" s="114">
        <f t="shared" si="203"/>
        <v>-1.0000000000010001E-5</v>
      </c>
      <c r="L1982" s="113"/>
      <c r="M1982" s="116">
        <f t="shared" si="204"/>
        <v>-1.1460004584013294E-4</v>
      </c>
      <c r="N1982" s="117"/>
    </row>
    <row r="1983" spans="1:14" s="110" customFormat="1" x14ac:dyDescent="0.2">
      <c r="A1983" s="108">
        <f t="shared" si="205"/>
        <v>104</v>
      </c>
      <c r="B1983" s="111"/>
      <c r="C1983" s="120" t="s">
        <v>112</v>
      </c>
      <c r="D1983" s="111"/>
      <c r="E1983" s="118" t="s">
        <v>21</v>
      </c>
      <c r="F1983" s="122"/>
      <c r="G1983" s="114">
        <f>IF('[3]Total Proposed Rate Full Y1'!$AG1931="","",'[3]Total Proposed Rate Full Y1'!$AG1931)</f>
        <v>8.6959999999999996E-2</v>
      </c>
      <c r="H1983" s="114"/>
      <c r="I1983" s="114">
        <f>IF('[4]Total Proposed Rate Full Y2'!$AG1984="","",'[4]Total Proposed Rate Full Y2'!$AG1984)</f>
        <v>8.6940000000000003E-2</v>
      </c>
      <c r="J1983" s="114"/>
      <c r="K1983" s="114">
        <f t="shared" si="203"/>
        <v>-1.9999999999992246E-5</v>
      </c>
      <c r="L1983" s="123"/>
      <c r="M1983" s="116">
        <f t="shared" si="204"/>
        <v>-2.2999080036789613E-4</v>
      </c>
      <c r="N1983" s="117"/>
    </row>
    <row r="1984" spans="1:14" s="110" customFormat="1" x14ac:dyDescent="0.2">
      <c r="A1984" s="108">
        <f t="shared" si="205"/>
        <v>105</v>
      </c>
      <c r="B1984" s="111"/>
      <c r="C1984" s="118" t="s">
        <v>127</v>
      </c>
      <c r="D1984" s="111"/>
      <c r="E1984" s="118" t="s">
        <v>21</v>
      </c>
      <c r="F1984" s="122"/>
      <c r="G1984" s="114">
        <f>IF('[3]Total Proposed Rate Full Y1'!$AG1932="","",'[3]Total Proposed Rate Full Y1'!$AG1932)</f>
        <v>8.5760000000000003E-2</v>
      </c>
      <c r="H1984" s="114"/>
      <c r="I1984" s="114">
        <f>IF('[4]Total Proposed Rate Full Y2'!$AG1985="","",'[4]Total Proposed Rate Full Y2'!$AG1985)</f>
        <v>8.5749999999999993E-2</v>
      </c>
      <c r="J1984" s="114"/>
      <c r="K1984" s="114">
        <f t="shared" si="203"/>
        <v>-1.0000000000010001E-5</v>
      </c>
      <c r="L1984" s="113"/>
      <c r="M1984" s="116">
        <f t="shared" si="204"/>
        <v>-1.1660447761205692E-4</v>
      </c>
      <c r="N1984" s="117"/>
    </row>
    <row r="1985" spans="1:14" s="110" customFormat="1" x14ac:dyDescent="0.2">
      <c r="A1985" s="108">
        <f t="shared" si="205"/>
        <v>106</v>
      </c>
      <c r="B1985" s="111"/>
      <c r="C1985" s="118" t="s">
        <v>128</v>
      </c>
      <c r="D1985" s="111"/>
      <c r="E1985" s="118" t="s">
        <v>21</v>
      </c>
      <c r="F1985" s="122"/>
      <c r="G1985" s="114">
        <f>IF('[3]Total Proposed Rate Full Y1'!$AG1933="","",'[3]Total Proposed Rate Full Y1'!$AG1933)</f>
        <v>8.5459999999999994E-2</v>
      </c>
      <c r="H1985" s="114"/>
      <c r="I1985" s="114">
        <f>IF('[4]Total Proposed Rate Full Y2'!$AG1986="","",'[4]Total Proposed Rate Full Y2'!$AG1986)</f>
        <v>8.5440000000000002E-2</v>
      </c>
      <c r="J1985" s="114"/>
      <c r="K1985" s="114">
        <f t="shared" si="203"/>
        <v>-1.9999999999992246E-5</v>
      </c>
      <c r="L1985" s="113"/>
      <c r="M1985" s="116">
        <f t="shared" si="204"/>
        <v>-2.3402761525850979E-4</v>
      </c>
      <c r="N1985" s="117"/>
    </row>
    <row r="1986" spans="1:14" s="110" customFormat="1" x14ac:dyDescent="0.2">
      <c r="A1986" s="108">
        <f t="shared" si="205"/>
        <v>107</v>
      </c>
      <c r="B1986" s="111"/>
      <c r="C1986" s="120" t="s">
        <v>129</v>
      </c>
      <c r="D1986" s="111"/>
      <c r="E1986" s="118" t="s">
        <v>21</v>
      </c>
      <c r="F1986" s="122"/>
      <c r="G1986" s="114">
        <f>IF('[3]Total Proposed Rate Full Y1'!$AG1934="","",'[3]Total Proposed Rate Full Y1'!$AG1934)</f>
        <v>8.2409999999999997E-2</v>
      </c>
      <c r="H1986" s="114"/>
      <c r="I1986" s="114">
        <f>IF('[4]Total Proposed Rate Full Y2'!$AG1987="","",'[4]Total Proposed Rate Full Y2'!$AG1987)</f>
        <v>8.2400000000000001E-2</v>
      </c>
      <c r="J1986" s="114"/>
      <c r="K1986" s="114">
        <f t="shared" si="203"/>
        <v>-9.9999999999961231E-6</v>
      </c>
      <c r="L1986" s="113"/>
      <c r="M1986" s="116">
        <f t="shared" si="204"/>
        <v>-1.2134449702701278E-4</v>
      </c>
      <c r="N1986" s="117"/>
    </row>
    <row r="1987" spans="1:14" s="110" customFormat="1" x14ac:dyDescent="0.2">
      <c r="A1987" s="108">
        <f t="shared" si="205"/>
        <v>108</v>
      </c>
      <c r="B1987" s="111"/>
      <c r="C1987" s="120" t="s">
        <v>265</v>
      </c>
      <c r="D1987" s="111"/>
      <c r="E1987" s="111"/>
      <c r="F1987" s="122"/>
      <c r="G1987" s="114" t="str">
        <f>IF('[3]Total Proposed Rate Full Y1'!$AG1935="","",'[3]Total Proposed Rate Full Y1'!$AG1935)</f>
        <v/>
      </c>
      <c r="H1987" s="114"/>
      <c r="I1987" s="114" t="str">
        <f>IF('[4]Total Proposed Rate Full Y2'!$AG1988="","",'[4]Total Proposed Rate Full Y2'!$AG1988)</f>
        <v/>
      </c>
      <c r="J1987" s="114"/>
      <c r="K1987" s="114" t="str">
        <f t="shared" si="203"/>
        <v/>
      </c>
      <c r="L1987" s="113"/>
      <c r="M1987" s="116" t="str">
        <f t="shared" si="204"/>
        <v/>
      </c>
      <c r="N1987" s="117"/>
    </row>
    <row r="1988" spans="1:14" s="110" customFormat="1" x14ac:dyDescent="0.2">
      <c r="A1988" s="108">
        <f t="shared" si="205"/>
        <v>109</v>
      </c>
      <c r="B1988" s="111"/>
      <c r="C1988" s="120" t="s">
        <v>111</v>
      </c>
      <c r="D1988" s="111"/>
      <c r="E1988" s="118" t="s">
        <v>21</v>
      </c>
      <c r="F1988" s="122"/>
      <c r="G1988" s="114">
        <f>IF('[3]Total Proposed Rate Full Y1'!$AG1936="","",'[3]Total Proposed Rate Full Y1'!$AG1936)</f>
        <v>7.034E-2</v>
      </c>
      <c r="H1988" s="114"/>
      <c r="I1988" s="114">
        <f>IF('[4]Total Proposed Rate Full Y2'!$AG1989="","",'[4]Total Proposed Rate Full Y2'!$AG1989)</f>
        <v>7.0330000000000004E-2</v>
      </c>
      <c r="J1988" s="114"/>
      <c r="K1988" s="114">
        <f t="shared" si="203"/>
        <v>-9.9999999999961231E-6</v>
      </c>
      <c r="L1988" s="113"/>
      <c r="M1988" s="116">
        <f t="shared" si="204"/>
        <v>-1.4216661927773846E-4</v>
      </c>
      <c r="N1988" s="117"/>
    </row>
    <row r="1989" spans="1:14" s="110" customFormat="1" x14ac:dyDescent="0.2">
      <c r="A1989" s="108">
        <f t="shared" si="205"/>
        <v>110</v>
      </c>
      <c r="B1989" s="111"/>
      <c r="C1989" s="120" t="s">
        <v>112</v>
      </c>
      <c r="D1989" s="111"/>
      <c r="E1989" s="118" t="s">
        <v>21</v>
      </c>
      <c r="F1989" s="122"/>
      <c r="G1989" s="114">
        <f>IF('[3]Total Proposed Rate Full Y1'!$AG1937="","",'[3]Total Proposed Rate Full Y1'!$AG1937)</f>
        <v>7.0150000000000004E-2</v>
      </c>
      <c r="H1989" s="114"/>
      <c r="I1989" s="114">
        <f>IF('[4]Total Proposed Rate Full Y2'!$AG1990="","",'[4]Total Proposed Rate Full Y2'!$AG1990)</f>
        <v>7.0140000000000008E-2</v>
      </c>
      <c r="J1989" s="114"/>
      <c r="K1989" s="114">
        <f t="shared" si="203"/>
        <v>-9.9999999999961231E-6</v>
      </c>
      <c r="L1989" s="123"/>
      <c r="M1989" s="116">
        <f t="shared" si="204"/>
        <v>-1.4255167498212576E-4</v>
      </c>
      <c r="N1989" s="117"/>
    </row>
    <row r="1990" spans="1:14" s="110" customFormat="1" x14ac:dyDescent="0.2">
      <c r="A1990" s="108">
        <f t="shared" si="205"/>
        <v>111</v>
      </c>
      <c r="B1990" s="111"/>
      <c r="C1990" s="118" t="s">
        <v>127</v>
      </c>
      <c r="D1990" s="111"/>
      <c r="E1990" s="118" t="s">
        <v>21</v>
      </c>
      <c r="F1990" s="122"/>
      <c r="G1990" s="114">
        <f>IF('[3]Total Proposed Rate Full Y1'!$AG1938="","",'[3]Total Proposed Rate Full Y1'!$AG1938)</f>
        <v>6.8839999999999998E-2</v>
      </c>
      <c r="H1990" s="114"/>
      <c r="I1990" s="114">
        <f>IF('[4]Total Proposed Rate Full Y2'!$AG1991="","",'[4]Total Proposed Rate Full Y2'!$AG1991)</f>
        <v>6.8830000000000002E-2</v>
      </c>
      <c r="J1990" s="114"/>
      <c r="K1990" s="114">
        <f t="shared" si="203"/>
        <v>-9.9999999999961231E-6</v>
      </c>
      <c r="L1990" s="113"/>
      <c r="M1990" s="116">
        <f t="shared" si="204"/>
        <v>-1.452643811736799E-4</v>
      </c>
      <c r="N1990" s="117"/>
    </row>
    <row r="1991" spans="1:14" s="110" customFormat="1" x14ac:dyDescent="0.2">
      <c r="A1991" s="108">
        <f t="shared" si="205"/>
        <v>112</v>
      </c>
      <c r="B1991" s="111"/>
      <c r="C1991" s="118" t="s">
        <v>128</v>
      </c>
      <c r="D1991" s="111"/>
      <c r="E1991" s="118" t="s">
        <v>21</v>
      </c>
      <c r="F1991" s="122"/>
      <c r="G1991" s="114">
        <f>IF('[3]Total Proposed Rate Full Y1'!$AG1939="","",'[3]Total Proposed Rate Full Y1'!$AG1939)</f>
        <v>6.8650000000000003E-2</v>
      </c>
      <c r="H1991" s="114"/>
      <c r="I1991" s="114">
        <f>IF('[4]Total Proposed Rate Full Y2'!$AG1992="","",'[4]Total Proposed Rate Full Y2'!$AG1992)</f>
        <v>6.8640000000000007E-2</v>
      </c>
      <c r="J1991" s="114"/>
      <c r="K1991" s="114">
        <f t="shared" si="203"/>
        <v>-9.9999999999961231E-6</v>
      </c>
      <c r="L1991" s="113"/>
      <c r="M1991" s="116">
        <f t="shared" si="204"/>
        <v>-1.4566642388923705E-4</v>
      </c>
      <c r="N1991" s="117"/>
    </row>
    <row r="1992" spans="1:14" s="110" customFormat="1" x14ac:dyDescent="0.2">
      <c r="A1992" s="108">
        <f t="shared" si="205"/>
        <v>113</v>
      </c>
      <c r="B1992" s="111"/>
      <c r="C1992" s="120" t="s">
        <v>129</v>
      </c>
      <c r="D1992" s="111"/>
      <c r="E1992" s="118" t="s">
        <v>21</v>
      </c>
      <c r="F1992" s="122"/>
      <c r="G1992" s="114">
        <f>IF('[3]Total Proposed Rate Full Y1'!$AG1940="","",'[3]Total Proposed Rate Full Y1'!$AG1940)</f>
        <v>6.6339999999999996E-2</v>
      </c>
      <c r="H1992" s="114"/>
      <c r="I1992" s="114">
        <f>IF('[4]Total Proposed Rate Full Y2'!$AG1993="","",'[4]Total Proposed Rate Full Y2'!$AG1993)</f>
        <v>6.633E-2</v>
      </c>
      <c r="J1992" s="114"/>
      <c r="K1992" s="114">
        <f t="shared" si="203"/>
        <v>-9.9999999999961231E-6</v>
      </c>
      <c r="L1992" s="113"/>
      <c r="M1992" s="116">
        <f t="shared" si="204"/>
        <v>-1.5073861923418938E-4</v>
      </c>
      <c r="N1992" s="117"/>
    </row>
    <row r="1993" spans="1:14" s="110" customFormat="1" ht="1.5" customHeight="1" x14ac:dyDescent="0.2">
      <c r="A1993" s="108"/>
      <c r="B1993" s="111"/>
      <c r="C1993" s="120"/>
      <c r="D1993" s="111"/>
      <c r="E1993" s="118"/>
      <c r="F1993" s="122"/>
      <c r="G1993" s="130" t="str">
        <f>IF('[3]Total Proposed Rate Full Y1'!$AG1941="","",'[3]Total Proposed Rate Full Y1'!$AG1941)</f>
        <v/>
      </c>
      <c r="H1993" s="113"/>
      <c r="I1993" s="130" t="str">
        <f>IF('[4]Total Proposed Rate Full Y2'!$AG1994="","",'[4]Total Proposed Rate Full Y2'!$AG1994)</f>
        <v/>
      </c>
      <c r="J1993" s="113"/>
      <c r="K1993" s="113" t="str">
        <f t="shared" ref="K1993:K2058" si="206">IF(I1993="","",+I1993-G1993)</f>
        <v/>
      </c>
      <c r="L1993" s="113"/>
      <c r="M1993" s="116" t="str">
        <f t="shared" ref="M1993:M2058" si="207">IF(K1993="","",+IFERROR(K1993/G1993,0))</f>
        <v/>
      </c>
      <c r="N1993" s="117"/>
    </row>
    <row r="1994" spans="1:14" s="127" customFormat="1" ht="8" customHeight="1" x14ac:dyDescent="0.25">
      <c r="A1994" s="124">
        <v>1</v>
      </c>
      <c r="B1994" s="125"/>
      <c r="C1994" s="126" t="s">
        <v>197</v>
      </c>
      <c r="E1994" s="128"/>
      <c r="F1994" s="145"/>
      <c r="G1994" s="130" t="str">
        <f>IF('[3]Total Proposed Rate Full Y1'!$AG1942="","",'[3]Total Proposed Rate Full Y1'!$AG1942)</f>
        <v/>
      </c>
      <c r="H1994" s="130"/>
      <c r="I1994" s="130" t="str">
        <f>IF('[4]Total Proposed Rate Full Y2'!$AG1995="","",'[4]Total Proposed Rate Full Y2'!$AG1995)</f>
        <v/>
      </c>
      <c r="J1994" s="130"/>
      <c r="K1994" s="130" t="str">
        <f t="shared" si="206"/>
        <v/>
      </c>
      <c r="L1994" s="130"/>
      <c r="M1994" s="133" t="str">
        <f t="shared" si="207"/>
        <v/>
      </c>
      <c r="N1994" s="134"/>
    </row>
    <row r="1995" spans="1:14" s="127" customFormat="1" ht="8" customHeight="1" x14ac:dyDescent="0.2">
      <c r="A1995" s="124">
        <f>+A1994+1</f>
        <v>2</v>
      </c>
      <c r="B1995" s="128"/>
      <c r="C1995" s="135" t="s">
        <v>12</v>
      </c>
      <c r="D1995" s="128"/>
      <c r="E1995" s="136"/>
      <c r="F1995" s="145"/>
      <c r="G1995" s="130" t="str">
        <f>IF('[3]Total Proposed Rate Full Y1'!$AG1943="","",'[3]Total Proposed Rate Full Y1'!$AG1943)</f>
        <v/>
      </c>
      <c r="H1995" s="131"/>
      <c r="I1995" s="130" t="str">
        <f>IF('[4]Total Proposed Rate Full Y2'!$AG1996="","",'[4]Total Proposed Rate Full Y2'!$AG1996)</f>
        <v/>
      </c>
      <c r="J1995" s="131"/>
      <c r="K1995" s="130" t="str">
        <f t="shared" si="206"/>
        <v/>
      </c>
      <c r="L1995" s="146"/>
      <c r="M1995" s="133" t="str">
        <f t="shared" si="207"/>
        <v/>
      </c>
      <c r="N1995" s="134"/>
    </row>
    <row r="1996" spans="1:14" s="127" customFormat="1" ht="8" customHeight="1" x14ac:dyDescent="0.2">
      <c r="A1996" s="124">
        <f t="shared" ref="A1996:A2059" si="208">+A1995+1</f>
        <v>3</v>
      </c>
      <c r="B1996" s="128"/>
      <c r="C1996" s="137" t="s">
        <v>115</v>
      </c>
      <c r="E1996" s="138"/>
      <c r="F1996" s="145"/>
      <c r="G1996" s="130" t="str">
        <f>IF('[3]Total Proposed Rate Full Y1'!$AG1944="","",'[3]Total Proposed Rate Full Y1'!$AG1944)</f>
        <v/>
      </c>
      <c r="H1996" s="130"/>
      <c r="I1996" s="130" t="str">
        <f>IF('[4]Total Proposed Rate Full Y2'!$AG1997="","",'[4]Total Proposed Rate Full Y2'!$AG1997)</f>
        <v/>
      </c>
      <c r="J1996" s="130"/>
      <c r="K1996" s="130" t="str">
        <f t="shared" si="206"/>
        <v/>
      </c>
      <c r="L1996" s="130"/>
      <c r="M1996" s="133" t="str">
        <f t="shared" si="207"/>
        <v/>
      </c>
      <c r="N1996" s="134"/>
    </row>
    <row r="1997" spans="1:14" s="127" customFormat="1" ht="8" customHeight="1" x14ac:dyDescent="0.2">
      <c r="A1997" s="124">
        <f t="shared" si="208"/>
        <v>4</v>
      </c>
      <c r="B1997" s="128"/>
      <c r="C1997" s="139" t="s">
        <v>107</v>
      </c>
      <c r="E1997" s="137" t="s">
        <v>13</v>
      </c>
      <c r="F1997" s="129"/>
      <c r="G1997" s="130">
        <f>IF('[3]Total Proposed Rate Full Y1'!$AG1945="","",'[3]Total Proposed Rate Full Y1'!$AG1945)</f>
        <v>332.06</v>
      </c>
      <c r="H1997" s="130"/>
      <c r="I1997" s="130">
        <f>IF('[4]Total Proposed Rate Full Y2'!$AG1998="","",'[4]Total Proposed Rate Full Y2'!$AG1998)</f>
        <v>332.06</v>
      </c>
      <c r="J1997" s="130"/>
      <c r="K1997" s="130">
        <f t="shared" si="206"/>
        <v>0</v>
      </c>
      <c r="L1997" s="130"/>
      <c r="M1997" s="133">
        <f t="shared" si="207"/>
        <v>0</v>
      </c>
      <c r="N1997" s="134"/>
    </row>
    <row r="1998" spans="1:14" s="127" customFormat="1" ht="8" customHeight="1" x14ac:dyDescent="0.2">
      <c r="A1998" s="124">
        <f t="shared" si="208"/>
        <v>5</v>
      </c>
      <c r="B1998" s="128"/>
      <c r="C1998" s="139" t="s">
        <v>109</v>
      </c>
      <c r="E1998" s="137" t="s">
        <v>13</v>
      </c>
      <c r="F1998" s="129"/>
      <c r="G1998" s="130">
        <f>IF('[3]Total Proposed Rate Full Y1'!$AG1946="","",'[3]Total Proposed Rate Full Y1'!$AG1946)</f>
        <v>164.55</v>
      </c>
      <c r="H1998" s="130"/>
      <c r="I1998" s="130">
        <f>IF('[4]Total Proposed Rate Full Y2'!$AG1999="","",'[4]Total Proposed Rate Full Y2'!$AG1999)</f>
        <v>164.55</v>
      </c>
      <c r="J1998" s="130"/>
      <c r="K1998" s="130">
        <f t="shared" si="206"/>
        <v>0</v>
      </c>
      <c r="L1998" s="130"/>
      <c r="M1998" s="133">
        <f t="shared" si="207"/>
        <v>0</v>
      </c>
      <c r="N1998" s="134"/>
    </row>
    <row r="1999" spans="1:14" s="127" customFormat="1" ht="8" customHeight="1" x14ac:dyDescent="0.2">
      <c r="A1999" s="124">
        <f t="shared" si="208"/>
        <v>6</v>
      </c>
      <c r="B1999" s="128"/>
      <c r="C1999" s="139" t="s">
        <v>116</v>
      </c>
      <c r="E1999" s="137" t="s">
        <v>13</v>
      </c>
      <c r="F1999" s="129"/>
      <c r="G1999" s="130">
        <f>IF('[3]Total Proposed Rate Full Y1'!$AG1947="","",'[3]Total Proposed Rate Full Y1'!$AG1947)</f>
        <v>50067.8</v>
      </c>
      <c r="H1999" s="130"/>
      <c r="I1999" s="130">
        <f>IF('[4]Total Proposed Rate Full Y2'!$AG2000="","",'[4]Total Proposed Rate Full Y2'!$AG2000)</f>
        <v>50067.8</v>
      </c>
      <c r="J1999" s="130"/>
      <c r="K1999" s="130">
        <f t="shared" si="206"/>
        <v>0</v>
      </c>
      <c r="L1999" s="130"/>
      <c r="M1999" s="133">
        <f t="shared" si="207"/>
        <v>0</v>
      </c>
      <c r="N1999" s="134"/>
    </row>
    <row r="2000" spans="1:14" s="127" customFormat="1" ht="8" customHeight="1" x14ac:dyDescent="0.2">
      <c r="A2000" s="124">
        <f t="shared" si="208"/>
        <v>7</v>
      </c>
      <c r="B2000" s="128"/>
      <c r="C2000" s="139" t="s">
        <v>117</v>
      </c>
      <c r="E2000" s="137" t="s">
        <v>13</v>
      </c>
      <c r="F2000" s="147"/>
      <c r="G2000" s="130">
        <f>IF('[3]Total Proposed Rate Full Y1'!$AG1948="","",'[3]Total Proposed Rate Full Y1'!$AG1948)</f>
        <v>49900.29</v>
      </c>
      <c r="H2000" s="130"/>
      <c r="I2000" s="130">
        <f>IF('[4]Total Proposed Rate Full Y2'!$AG2001="","",'[4]Total Proposed Rate Full Y2'!$AG2001)</f>
        <v>49900.29</v>
      </c>
      <c r="J2000" s="130"/>
      <c r="K2000" s="130">
        <f t="shared" si="206"/>
        <v>0</v>
      </c>
      <c r="L2000" s="130"/>
      <c r="M2000" s="133">
        <f t="shared" si="207"/>
        <v>0</v>
      </c>
      <c r="N2000" s="134"/>
    </row>
    <row r="2001" spans="1:14" s="127" customFormat="1" ht="8" customHeight="1" x14ac:dyDescent="0.2">
      <c r="A2001" s="124">
        <f t="shared" si="208"/>
        <v>8</v>
      </c>
      <c r="B2001" s="128"/>
      <c r="C2001" s="139" t="s">
        <v>118</v>
      </c>
      <c r="E2001" s="137" t="s">
        <v>13</v>
      </c>
      <c r="F2001" s="129"/>
      <c r="G2001" s="130">
        <f>IF('[3]Total Proposed Rate Full Y1'!$AG1949="","",'[3]Total Proposed Rate Full Y1'!$AG1949)</f>
        <v>1152.92</v>
      </c>
      <c r="H2001" s="130"/>
      <c r="I2001" s="130">
        <f>IF('[4]Total Proposed Rate Full Y2'!$AG2002="","",'[4]Total Proposed Rate Full Y2'!$AG2002)</f>
        <v>1152.92</v>
      </c>
      <c r="J2001" s="130"/>
      <c r="K2001" s="130">
        <f t="shared" si="206"/>
        <v>0</v>
      </c>
      <c r="L2001" s="129"/>
      <c r="M2001" s="133">
        <f t="shared" si="207"/>
        <v>0</v>
      </c>
      <c r="N2001" s="134"/>
    </row>
    <row r="2002" spans="1:14" s="127" customFormat="1" ht="8" customHeight="1" x14ac:dyDescent="0.2">
      <c r="A2002" s="124">
        <f t="shared" si="208"/>
        <v>9</v>
      </c>
      <c r="B2002" s="128"/>
      <c r="C2002" s="135" t="s">
        <v>119</v>
      </c>
      <c r="D2002" s="128"/>
      <c r="E2002" s="141"/>
      <c r="F2002" s="148"/>
      <c r="G2002" s="130" t="str">
        <f>IF('[3]Total Proposed Rate Full Y1'!$AG1950="","",'[3]Total Proposed Rate Full Y1'!$AG1950)</f>
        <v/>
      </c>
      <c r="H2002" s="130"/>
      <c r="I2002" s="130" t="str">
        <f>IF('[4]Total Proposed Rate Full Y2'!$AG2003="","",'[4]Total Proposed Rate Full Y2'!$AG2003)</f>
        <v/>
      </c>
      <c r="J2002" s="130"/>
      <c r="K2002" s="130" t="str">
        <f t="shared" si="206"/>
        <v/>
      </c>
      <c r="L2002" s="130"/>
      <c r="M2002" s="133" t="str">
        <f t="shared" si="207"/>
        <v/>
      </c>
      <c r="N2002" s="134"/>
    </row>
    <row r="2003" spans="1:14" s="127" customFormat="1" ht="8" customHeight="1" x14ac:dyDescent="0.2">
      <c r="A2003" s="124">
        <f t="shared" si="208"/>
        <v>10</v>
      </c>
      <c r="B2003" s="128"/>
      <c r="C2003" s="142" t="s">
        <v>107</v>
      </c>
      <c r="D2003" s="128"/>
      <c r="E2003" s="135" t="s">
        <v>13</v>
      </c>
      <c r="F2003" s="148"/>
      <c r="G2003" s="130">
        <f>IF('[3]Total Proposed Rate Full Y1'!$AG1951="","",'[3]Total Proposed Rate Full Y1'!$AG1951)</f>
        <v>798.77</v>
      </c>
      <c r="H2003" s="130"/>
      <c r="I2003" s="130">
        <f>IF('[4]Total Proposed Rate Full Y2'!$AG2004="","",'[4]Total Proposed Rate Full Y2'!$AG2004)</f>
        <v>798.77</v>
      </c>
      <c r="J2003" s="130"/>
      <c r="K2003" s="130">
        <f t="shared" si="206"/>
        <v>0</v>
      </c>
      <c r="L2003" s="130"/>
      <c r="M2003" s="133">
        <f t="shared" si="207"/>
        <v>0</v>
      </c>
      <c r="N2003" s="134"/>
    </row>
    <row r="2004" spans="1:14" s="127" customFormat="1" ht="8" customHeight="1" x14ac:dyDescent="0.2">
      <c r="A2004" s="124">
        <f t="shared" si="208"/>
        <v>11</v>
      </c>
      <c r="B2004" s="128"/>
      <c r="C2004" s="142" t="s">
        <v>109</v>
      </c>
      <c r="D2004" s="128"/>
      <c r="E2004" s="135" t="s">
        <v>13</v>
      </c>
      <c r="F2004" s="148"/>
      <c r="G2004" s="130">
        <f>IF('[3]Total Proposed Rate Full Y1'!$AG1952="","",'[3]Total Proposed Rate Full Y1'!$AG1952)</f>
        <v>182.26</v>
      </c>
      <c r="H2004" s="130"/>
      <c r="I2004" s="130">
        <f>IF('[4]Total Proposed Rate Full Y2'!$AG2005="","",'[4]Total Proposed Rate Full Y2'!$AG2005)</f>
        <v>182.26</v>
      </c>
      <c r="J2004" s="130"/>
      <c r="K2004" s="130">
        <f t="shared" si="206"/>
        <v>0</v>
      </c>
      <c r="L2004" s="130"/>
      <c r="M2004" s="133">
        <f t="shared" si="207"/>
        <v>0</v>
      </c>
      <c r="N2004" s="134"/>
    </row>
    <row r="2005" spans="1:14" s="127" customFormat="1" ht="8" customHeight="1" x14ac:dyDescent="0.2">
      <c r="A2005" s="124">
        <f t="shared" si="208"/>
        <v>12</v>
      </c>
      <c r="B2005" s="128"/>
      <c r="C2005" s="142" t="s">
        <v>116</v>
      </c>
      <c r="D2005" s="128"/>
      <c r="E2005" s="135" t="s">
        <v>13</v>
      </c>
      <c r="F2005" s="148"/>
      <c r="G2005" s="130">
        <f>IF('[3]Total Proposed Rate Full Y1'!$AG1953="","",'[3]Total Proposed Rate Full Y1'!$AG1953)</f>
        <v>50534.51</v>
      </c>
      <c r="H2005" s="130"/>
      <c r="I2005" s="130">
        <f>IF('[4]Total Proposed Rate Full Y2'!$AG2006="","",'[4]Total Proposed Rate Full Y2'!$AG2006)</f>
        <v>50534.51</v>
      </c>
      <c r="J2005" s="130"/>
      <c r="K2005" s="130">
        <f t="shared" si="206"/>
        <v>0</v>
      </c>
      <c r="L2005" s="130"/>
      <c r="M2005" s="133">
        <f t="shared" si="207"/>
        <v>0</v>
      </c>
      <c r="N2005" s="134"/>
    </row>
    <row r="2006" spans="1:14" s="127" customFormat="1" ht="8" customHeight="1" x14ac:dyDescent="0.2">
      <c r="A2006" s="124">
        <f t="shared" si="208"/>
        <v>13</v>
      </c>
      <c r="B2006" s="128"/>
      <c r="C2006" s="142" t="s">
        <v>117</v>
      </c>
      <c r="D2006" s="128"/>
      <c r="E2006" s="135" t="s">
        <v>13</v>
      </c>
      <c r="F2006" s="148"/>
      <c r="G2006" s="130">
        <f>IF('[3]Total Proposed Rate Full Y1'!$AG1954="","",'[3]Total Proposed Rate Full Y1'!$AG1954)</f>
        <v>49918</v>
      </c>
      <c r="H2006" s="130"/>
      <c r="I2006" s="130">
        <f>IF('[4]Total Proposed Rate Full Y2'!$AG2007="","",'[4]Total Proposed Rate Full Y2'!$AG2007)</f>
        <v>49918</v>
      </c>
      <c r="J2006" s="130"/>
      <c r="K2006" s="130">
        <f t="shared" si="206"/>
        <v>0</v>
      </c>
      <c r="L2006" s="130"/>
      <c r="M2006" s="133">
        <f t="shared" si="207"/>
        <v>0</v>
      </c>
      <c r="N2006" s="134"/>
    </row>
    <row r="2007" spans="1:14" s="127" customFormat="1" ht="8" customHeight="1" x14ac:dyDescent="0.2">
      <c r="A2007" s="124">
        <f t="shared" si="208"/>
        <v>14</v>
      </c>
      <c r="B2007" s="128"/>
      <c r="C2007" s="142" t="s">
        <v>118</v>
      </c>
      <c r="D2007" s="128"/>
      <c r="E2007" s="135" t="s">
        <v>13</v>
      </c>
      <c r="F2007" s="148"/>
      <c r="G2007" s="130">
        <f>IF('[3]Total Proposed Rate Full Y1'!$AG1955="","",'[3]Total Proposed Rate Full Y1'!$AG1955)</f>
        <v>1715.77</v>
      </c>
      <c r="H2007" s="130"/>
      <c r="I2007" s="130">
        <f>IF('[4]Total Proposed Rate Full Y2'!$AG2008="","",'[4]Total Proposed Rate Full Y2'!$AG2008)</f>
        <v>1715.77</v>
      </c>
      <c r="J2007" s="130"/>
      <c r="K2007" s="130">
        <f t="shared" si="206"/>
        <v>0</v>
      </c>
      <c r="L2007" s="148"/>
      <c r="M2007" s="133">
        <f t="shared" si="207"/>
        <v>0</v>
      </c>
      <c r="N2007" s="134"/>
    </row>
    <row r="2008" spans="1:14" s="127" customFormat="1" ht="8" customHeight="1" x14ac:dyDescent="0.2">
      <c r="A2008" s="124">
        <f t="shared" si="208"/>
        <v>15</v>
      </c>
      <c r="B2008" s="128"/>
      <c r="C2008" s="143" t="s">
        <v>120</v>
      </c>
      <c r="D2008" s="128"/>
      <c r="E2008" s="135"/>
      <c r="F2008" s="148"/>
      <c r="G2008" s="130" t="str">
        <f>IF('[3]Total Proposed Rate Full Y1'!$AG1956="","",'[3]Total Proposed Rate Full Y1'!$AG1956)</f>
        <v/>
      </c>
      <c r="H2008" s="130"/>
      <c r="I2008" s="130" t="str">
        <f>IF('[4]Total Proposed Rate Full Y2'!$AG2009="","",'[4]Total Proposed Rate Full Y2'!$AG2009)</f>
        <v/>
      </c>
      <c r="J2008" s="130"/>
      <c r="K2008" s="130" t="str">
        <f t="shared" si="206"/>
        <v/>
      </c>
      <c r="L2008" s="130"/>
      <c r="M2008" s="133" t="str">
        <f t="shared" si="207"/>
        <v/>
      </c>
      <c r="N2008" s="134"/>
    </row>
    <row r="2009" spans="1:14" s="127" customFormat="1" ht="8" customHeight="1" x14ac:dyDescent="0.2">
      <c r="A2009" s="124">
        <f t="shared" si="208"/>
        <v>16</v>
      </c>
      <c r="B2009" s="128"/>
      <c r="C2009" s="142" t="s">
        <v>116</v>
      </c>
      <c r="D2009" s="128"/>
      <c r="E2009" s="135" t="s">
        <v>13</v>
      </c>
      <c r="F2009" s="148"/>
      <c r="G2009" s="130">
        <f>IF('[3]Total Proposed Rate Full Y1'!$AG1957="","",'[3]Total Proposed Rate Full Y1'!$AG1957)</f>
        <v>62726.09</v>
      </c>
      <c r="H2009" s="130"/>
      <c r="I2009" s="130">
        <f>IF('[4]Total Proposed Rate Full Y2'!$AG2010="","",'[4]Total Proposed Rate Full Y2'!$AG2010)</f>
        <v>62726.09</v>
      </c>
      <c r="J2009" s="130"/>
      <c r="K2009" s="130">
        <f t="shared" si="206"/>
        <v>0</v>
      </c>
      <c r="L2009" s="130"/>
      <c r="M2009" s="133">
        <f t="shared" si="207"/>
        <v>0</v>
      </c>
      <c r="N2009" s="134"/>
    </row>
    <row r="2010" spans="1:14" s="127" customFormat="1" ht="8" customHeight="1" x14ac:dyDescent="0.2">
      <c r="A2010" s="124">
        <f t="shared" si="208"/>
        <v>17</v>
      </c>
      <c r="B2010" s="128"/>
      <c r="C2010" s="142" t="s">
        <v>117</v>
      </c>
      <c r="D2010" s="128"/>
      <c r="E2010" s="135" t="s">
        <v>13</v>
      </c>
      <c r="F2010" s="148"/>
      <c r="G2010" s="130">
        <f>IF('[3]Total Proposed Rate Full Y1'!$AG1958="","",'[3]Total Proposed Rate Full Y1'!$AG1958)</f>
        <v>62403</v>
      </c>
      <c r="H2010" s="130"/>
      <c r="I2010" s="130">
        <f>IF('[4]Total Proposed Rate Full Y2'!$AG2011="","",'[4]Total Proposed Rate Full Y2'!$AG2011)</f>
        <v>62403</v>
      </c>
      <c r="J2010" s="130"/>
      <c r="K2010" s="130">
        <f t="shared" si="206"/>
        <v>0</v>
      </c>
      <c r="L2010" s="130"/>
      <c r="M2010" s="133">
        <f t="shared" si="207"/>
        <v>0</v>
      </c>
      <c r="N2010" s="134"/>
    </row>
    <row r="2011" spans="1:14" s="127" customFormat="1" ht="8" customHeight="1" x14ac:dyDescent="0.2">
      <c r="A2011" s="124">
        <f t="shared" si="208"/>
        <v>18</v>
      </c>
      <c r="B2011" s="128"/>
      <c r="C2011" s="143" t="s">
        <v>136</v>
      </c>
      <c r="D2011" s="128"/>
      <c r="E2011" s="135" t="s">
        <v>13</v>
      </c>
      <c r="F2011" s="148"/>
      <c r="G2011" s="130">
        <f>IF('[3]Total Proposed Rate Full Y1'!$AG1959="","",'[3]Total Proposed Rate Full Y1'!$AG1959)</f>
        <v>3000</v>
      </c>
      <c r="H2011" s="130"/>
      <c r="I2011" s="130">
        <f>IF('[4]Total Proposed Rate Full Y2'!$AG2012="","",'[4]Total Proposed Rate Full Y2'!$AG2012)</f>
        <v>3000</v>
      </c>
      <c r="J2011" s="130"/>
      <c r="K2011" s="130">
        <f t="shared" si="206"/>
        <v>0</v>
      </c>
      <c r="L2011" s="130"/>
      <c r="M2011" s="133">
        <f t="shared" si="207"/>
        <v>0</v>
      </c>
      <c r="N2011" s="134"/>
    </row>
    <row r="2012" spans="1:14" s="127" customFormat="1" ht="8" customHeight="1" x14ac:dyDescent="0.2">
      <c r="A2012" s="124">
        <f t="shared" si="208"/>
        <v>19</v>
      </c>
      <c r="B2012" s="128"/>
      <c r="C2012" s="128" t="s">
        <v>121</v>
      </c>
      <c r="D2012" s="128"/>
      <c r="E2012" s="135" t="s">
        <v>122</v>
      </c>
      <c r="F2012" s="148"/>
      <c r="G2012" s="130">
        <f>IF('[3]Total Proposed Rate Full Y1'!$AG1960="","",'[3]Total Proposed Rate Full Y1'!$AG1960)</f>
        <v>1.23</v>
      </c>
      <c r="H2012" s="130"/>
      <c r="I2012" s="130">
        <f>IF('[4]Total Proposed Rate Full Y2'!$AG2013="","",'[4]Total Proposed Rate Full Y2'!$AG2013)</f>
        <v>1.23</v>
      </c>
      <c r="J2012" s="130"/>
      <c r="K2012" s="130">
        <f t="shared" si="206"/>
        <v>0</v>
      </c>
      <c r="L2012" s="130"/>
      <c r="M2012" s="133">
        <f t="shared" si="207"/>
        <v>0</v>
      </c>
      <c r="N2012" s="134"/>
    </row>
    <row r="2013" spans="1:14" s="127" customFormat="1" ht="8" customHeight="1" x14ac:dyDescent="0.2">
      <c r="A2013" s="124">
        <f t="shared" si="208"/>
        <v>20</v>
      </c>
      <c r="B2013" s="128"/>
      <c r="C2013" s="128" t="s">
        <v>123</v>
      </c>
      <c r="D2013" s="128"/>
      <c r="E2013" s="135" t="s">
        <v>122</v>
      </c>
      <c r="F2013" s="148"/>
      <c r="G2013" s="130">
        <f>IF('[3]Total Proposed Rate Full Y1'!$AG1961="","",'[3]Total Proposed Rate Full Y1'!$AG1961)</f>
        <v>3.17</v>
      </c>
      <c r="H2013" s="130"/>
      <c r="I2013" s="130">
        <f>IF('[4]Total Proposed Rate Full Y2'!$AG2014="","",'[4]Total Proposed Rate Full Y2'!$AG2014)</f>
        <v>3.17</v>
      </c>
      <c r="J2013" s="130"/>
      <c r="K2013" s="130">
        <f t="shared" si="206"/>
        <v>0</v>
      </c>
      <c r="L2013" s="132"/>
      <c r="M2013" s="133">
        <f t="shared" si="207"/>
        <v>0</v>
      </c>
      <c r="N2013" s="134"/>
    </row>
    <row r="2014" spans="1:14" s="127" customFormat="1" ht="8" customHeight="1" x14ac:dyDescent="0.2">
      <c r="A2014" s="124">
        <f t="shared" si="208"/>
        <v>21</v>
      </c>
      <c r="B2014" s="128"/>
      <c r="C2014" s="128" t="s">
        <v>124</v>
      </c>
      <c r="D2014" s="128"/>
      <c r="E2014" s="135" t="s">
        <v>122</v>
      </c>
      <c r="F2014" s="148"/>
      <c r="G2014" s="130">
        <f>IF('[3]Total Proposed Rate Full Y1'!$AG1962="","",'[3]Total Proposed Rate Full Y1'!$AG1962)</f>
        <v>1.22</v>
      </c>
      <c r="H2014" s="130"/>
      <c r="I2014" s="130">
        <f>IF('[4]Total Proposed Rate Full Y2'!$AG2015="","",'[4]Total Proposed Rate Full Y2'!$AG2015)</f>
        <v>1.22</v>
      </c>
      <c r="J2014" s="130"/>
      <c r="K2014" s="130">
        <f t="shared" si="206"/>
        <v>0</v>
      </c>
      <c r="L2014" s="130"/>
      <c r="M2014" s="133">
        <f t="shared" si="207"/>
        <v>0</v>
      </c>
      <c r="N2014" s="134"/>
    </row>
    <row r="2015" spans="1:14" s="127" customFormat="1" ht="8" customHeight="1" x14ac:dyDescent="0.2">
      <c r="A2015" s="124">
        <f t="shared" si="208"/>
        <v>22</v>
      </c>
      <c r="B2015" s="128"/>
      <c r="C2015" s="128" t="s">
        <v>125</v>
      </c>
      <c r="D2015" s="128"/>
      <c r="E2015" s="135" t="s">
        <v>122</v>
      </c>
      <c r="F2015" s="148"/>
      <c r="G2015" s="130">
        <f>IF('[3]Total Proposed Rate Full Y1'!$AG1963="","",'[3]Total Proposed Rate Full Y1'!$AG1963)</f>
        <v>3.13</v>
      </c>
      <c r="H2015" s="130"/>
      <c r="I2015" s="130">
        <f>IF('[4]Total Proposed Rate Full Y2'!$AG2016="","",'[4]Total Proposed Rate Full Y2'!$AG2016)</f>
        <v>3.13</v>
      </c>
      <c r="J2015" s="130"/>
      <c r="K2015" s="130">
        <f t="shared" si="206"/>
        <v>0</v>
      </c>
      <c r="L2015" s="130"/>
      <c r="M2015" s="133">
        <f t="shared" si="207"/>
        <v>0</v>
      </c>
      <c r="N2015" s="134"/>
    </row>
    <row r="2016" spans="1:14" s="127" customFormat="1" ht="9.5" x14ac:dyDescent="0.2">
      <c r="A2016" s="124">
        <f t="shared" si="208"/>
        <v>23</v>
      </c>
      <c r="B2016" s="128"/>
      <c r="C2016" s="141" t="s">
        <v>14</v>
      </c>
      <c r="D2016" s="128"/>
      <c r="E2016" s="128"/>
      <c r="F2016" s="148"/>
      <c r="G2016" s="130" t="str">
        <f>IF('[3]Total Proposed Rate Full Y1'!$AG1964="","",'[3]Total Proposed Rate Full Y1'!$AG1964)</f>
        <v/>
      </c>
      <c r="H2016" s="130"/>
      <c r="I2016" s="130" t="str">
        <f>IF('[4]Total Proposed Rate Full Y2'!$AG2017="","",'[4]Total Proposed Rate Full Y2'!$AG2017)</f>
        <v/>
      </c>
      <c r="J2016" s="130"/>
      <c r="K2016" s="130" t="str">
        <f t="shared" si="206"/>
        <v/>
      </c>
      <c r="L2016" s="130"/>
      <c r="M2016" s="133" t="str">
        <f t="shared" si="207"/>
        <v/>
      </c>
      <c r="N2016" s="134"/>
    </row>
    <row r="2017" spans="1:14" s="127" customFormat="1" ht="9.5" x14ac:dyDescent="0.2">
      <c r="A2017" s="124">
        <f t="shared" si="208"/>
        <v>24</v>
      </c>
      <c r="B2017" s="128"/>
      <c r="C2017" s="141" t="s">
        <v>111</v>
      </c>
      <c r="D2017" s="128"/>
      <c r="E2017" s="135" t="s">
        <v>15</v>
      </c>
      <c r="F2017" s="148"/>
      <c r="G2017" s="130">
        <f>IF('[3]Total Proposed Rate Full Y1'!$AG1965="","",'[3]Total Proposed Rate Full Y1'!$AG1965)</f>
        <v>14.11</v>
      </c>
      <c r="H2017" s="130"/>
      <c r="I2017" s="130">
        <f>IF('[4]Total Proposed Rate Full Y2'!$AG2018="","",'[4]Total Proposed Rate Full Y2'!$AG2018)</f>
        <v>14.11</v>
      </c>
      <c r="J2017" s="130"/>
      <c r="K2017" s="130">
        <f t="shared" si="206"/>
        <v>0</v>
      </c>
      <c r="L2017" s="130"/>
      <c r="M2017" s="133">
        <f t="shared" si="207"/>
        <v>0</v>
      </c>
      <c r="N2017" s="134"/>
    </row>
    <row r="2018" spans="1:14" s="127" customFormat="1" ht="9.5" x14ac:dyDescent="0.2">
      <c r="A2018" s="124">
        <f t="shared" si="208"/>
        <v>25</v>
      </c>
      <c r="B2018" s="128"/>
      <c r="C2018" s="141" t="s">
        <v>112</v>
      </c>
      <c r="D2018" s="128"/>
      <c r="E2018" s="135" t="s">
        <v>15</v>
      </c>
      <c r="F2018" s="148"/>
      <c r="G2018" s="130">
        <f>IF('[3]Total Proposed Rate Full Y1'!$AG1966="","",'[3]Total Proposed Rate Full Y1'!$AG1966)</f>
        <v>13.63</v>
      </c>
      <c r="H2018" s="130"/>
      <c r="I2018" s="130">
        <f>IF('[4]Total Proposed Rate Full Y2'!$AG2019="","",'[4]Total Proposed Rate Full Y2'!$AG2019)</f>
        <v>13.63</v>
      </c>
      <c r="J2018" s="130"/>
      <c r="K2018" s="130">
        <f t="shared" si="206"/>
        <v>0</v>
      </c>
      <c r="L2018" s="130"/>
      <c r="M2018" s="133">
        <f t="shared" si="207"/>
        <v>0</v>
      </c>
      <c r="N2018" s="134"/>
    </row>
    <row r="2019" spans="1:14" s="127" customFormat="1" ht="9.5" x14ac:dyDescent="0.2">
      <c r="A2019" s="124">
        <f t="shared" si="208"/>
        <v>26</v>
      </c>
      <c r="B2019" s="128"/>
      <c r="C2019" s="135" t="s">
        <v>127</v>
      </c>
      <c r="D2019" s="128"/>
      <c r="E2019" s="135" t="s">
        <v>15</v>
      </c>
      <c r="F2019" s="148"/>
      <c r="G2019" s="130">
        <f>IF('[3]Total Proposed Rate Full Y1'!$AG1967="","",'[3]Total Proposed Rate Full Y1'!$AG1967)</f>
        <v>14.399999999999999</v>
      </c>
      <c r="H2019" s="130"/>
      <c r="I2019" s="130">
        <f>IF('[4]Total Proposed Rate Full Y2'!$AG2020="","",'[4]Total Proposed Rate Full Y2'!$AG2020)</f>
        <v>14.399999999999999</v>
      </c>
      <c r="J2019" s="130"/>
      <c r="K2019" s="130">
        <f t="shared" si="206"/>
        <v>0</v>
      </c>
      <c r="L2019" s="132"/>
      <c r="M2019" s="133">
        <f t="shared" si="207"/>
        <v>0</v>
      </c>
      <c r="N2019" s="134"/>
    </row>
    <row r="2020" spans="1:14" s="127" customFormat="1" ht="9.5" x14ac:dyDescent="0.2">
      <c r="A2020" s="124">
        <f t="shared" si="208"/>
        <v>27</v>
      </c>
      <c r="B2020" s="128"/>
      <c r="C2020" s="135" t="s">
        <v>128</v>
      </c>
      <c r="D2020" s="128"/>
      <c r="E2020" s="135" t="s">
        <v>15</v>
      </c>
      <c r="F2020" s="148"/>
      <c r="G2020" s="130">
        <f>IF('[3]Total Proposed Rate Full Y1'!$AG1968="","",'[3]Total Proposed Rate Full Y1'!$AG1968)</f>
        <v>13.92</v>
      </c>
      <c r="H2020" s="130"/>
      <c r="I2020" s="130">
        <f>IF('[4]Total Proposed Rate Full Y2'!$AG2021="","",'[4]Total Proposed Rate Full Y2'!$AG2021)</f>
        <v>13.92</v>
      </c>
      <c r="J2020" s="130"/>
      <c r="K2020" s="130">
        <f t="shared" si="206"/>
        <v>0</v>
      </c>
      <c r="L2020" s="130"/>
      <c r="M2020" s="133">
        <f t="shared" si="207"/>
        <v>0</v>
      </c>
      <c r="N2020" s="134"/>
    </row>
    <row r="2021" spans="1:14" s="127" customFormat="1" ht="9.5" x14ac:dyDescent="0.2">
      <c r="A2021" s="124">
        <f t="shared" si="208"/>
        <v>28</v>
      </c>
      <c r="B2021" s="128"/>
      <c r="C2021" s="141" t="s">
        <v>129</v>
      </c>
      <c r="D2021" s="128"/>
      <c r="E2021" s="135" t="s">
        <v>15</v>
      </c>
      <c r="F2021" s="148"/>
      <c r="G2021" s="130">
        <f>IF('[3]Total Proposed Rate Full Y1'!$AG1969="","",'[3]Total Proposed Rate Full Y1'!$AG1969)</f>
        <v>13.85</v>
      </c>
      <c r="H2021" s="130"/>
      <c r="I2021" s="130">
        <f>IF('[4]Total Proposed Rate Full Y2'!$AG2022="","",'[4]Total Proposed Rate Full Y2'!$AG2022)</f>
        <v>13.85</v>
      </c>
      <c r="J2021" s="130"/>
      <c r="K2021" s="130">
        <f t="shared" si="206"/>
        <v>0</v>
      </c>
      <c r="L2021" s="130"/>
      <c r="M2021" s="133">
        <f t="shared" si="207"/>
        <v>0</v>
      </c>
      <c r="N2021" s="134"/>
    </row>
    <row r="2022" spans="1:14" s="127" customFormat="1" ht="9.5" x14ac:dyDescent="0.2">
      <c r="A2022" s="124">
        <f t="shared" si="208"/>
        <v>29</v>
      </c>
      <c r="B2022" s="128"/>
      <c r="C2022" s="144" t="s">
        <v>165</v>
      </c>
      <c r="F2022" s="148"/>
      <c r="G2022" s="130" t="str">
        <f>IF('[3]Total Proposed Rate Full Y1'!$AG1970="","",'[3]Total Proposed Rate Full Y1'!$AG1970)</f>
        <v/>
      </c>
      <c r="H2022" s="130"/>
      <c r="I2022" s="130" t="str">
        <f>IF('[4]Total Proposed Rate Full Y2'!$AG2023="","",'[4]Total Proposed Rate Full Y2'!$AG2023)</f>
        <v/>
      </c>
      <c r="J2022" s="130"/>
      <c r="K2022" s="130" t="str">
        <f t="shared" si="206"/>
        <v/>
      </c>
      <c r="L2022" s="130"/>
      <c r="M2022" s="133" t="str">
        <f t="shared" si="207"/>
        <v/>
      </c>
      <c r="N2022" s="134"/>
    </row>
    <row r="2023" spans="1:14" s="127" customFormat="1" ht="9.5" x14ac:dyDescent="0.2">
      <c r="A2023" s="124">
        <f t="shared" si="208"/>
        <v>30</v>
      </c>
      <c r="B2023" s="128"/>
      <c r="C2023" s="141" t="s">
        <v>111</v>
      </c>
      <c r="D2023" s="128"/>
      <c r="E2023" s="135" t="s">
        <v>15</v>
      </c>
      <c r="F2023" s="148"/>
      <c r="G2023" s="130">
        <f>IF('[3]Total Proposed Rate Full Y1'!$AG1971="","",'[3]Total Proposed Rate Full Y1'!$AG1971)</f>
        <v>24.87</v>
      </c>
      <c r="H2023" s="130"/>
      <c r="I2023" s="130">
        <f>IF('[4]Total Proposed Rate Full Y2'!$AG2024="","",'[4]Total Proposed Rate Full Y2'!$AG2024)</f>
        <v>24.18</v>
      </c>
      <c r="J2023" s="130"/>
      <c r="K2023" s="130">
        <f t="shared" si="206"/>
        <v>-0.69000000000000128</v>
      </c>
      <c r="L2023" s="130"/>
      <c r="M2023" s="133">
        <f t="shared" si="207"/>
        <v>-2.7744270205066396E-2</v>
      </c>
      <c r="N2023" s="134"/>
    </row>
    <row r="2024" spans="1:14" s="127" customFormat="1" ht="9.5" x14ac:dyDescent="0.2">
      <c r="A2024" s="124">
        <f t="shared" si="208"/>
        <v>31</v>
      </c>
      <c r="B2024" s="128"/>
      <c r="C2024" s="141" t="s">
        <v>112</v>
      </c>
      <c r="D2024" s="128"/>
      <c r="E2024" s="135" t="s">
        <v>15</v>
      </c>
      <c r="F2024" s="148"/>
      <c r="G2024" s="130">
        <f>IF('[3]Total Proposed Rate Full Y1'!$AG1972="","",'[3]Total Proposed Rate Full Y1'!$AG1972)</f>
        <v>24.74</v>
      </c>
      <c r="H2024" s="130"/>
      <c r="I2024" s="130">
        <f>IF('[4]Total Proposed Rate Full Y2'!$AG2025="","",'[4]Total Proposed Rate Full Y2'!$AG2025)</f>
        <v>24.05</v>
      </c>
      <c r="J2024" s="130"/>
      <c r="K2024" s="130">
        <f t="shared" si="206"/>
        <v>-0.68999999999999773</v>
      </c>
      <c r="L2024" s="130"/>
      <c r="M2024" s="133">
        <f t="shared" si="207"/>
        <v>-2.7890056588520524E-2</v>
      </c>
      <c r="N2024" s="134"/>
    </row>
    <row r="2025" spans="1:14" s="127" customFormat="1" ht="9.5" x14ac:dyDescent="0.2">
      <c r="A2025" s="124">
        <f t="shared" si="208"/>
        <v>32</v>
      </c>
      <c r="B2025" s="128"/>
      <c r="C2025" s="135" t="s">
        <v>127</v>
      </c>
      <c r="D2025" s="128"/>
      <c r="E2025" s="135" t="s">
        <v>15</v>
      </c>
      <c r="F2025" s="148"/>
      <c r="G2025" s="130">
        <f>IF('[3]Total Proposed Rate Full Y1'!$AG1973="","",'[3]Total Proposed Rate Full Y1'!$AG1973)</f>
        <v>0.25</v>
      </c>
      <c r="H2025" s="130"/>
      <c r="I2025" s="130">
        <f>IF('[4]Total Proposed Rate Full Y2'!$AG2026="","",'[4]Total Proposed Rate Full Y2'!$AG2026)</f>
        <v>0.25</v>
      </c>
      <c r="J2025" s="130"/>
      <c r="K2025" s="130">
        <f t="shared" si="206"/>
        <v>0</v>
      </c>
      <c r="L2025" s="132"/>
      <c r="M2025" s="133">
        <f t="shared" si="207"/>
        <v>0</v>
      </c>
      <c r="N2025" s="134"/>
    </row>
    <row r="2026" spans="1:14" s="127" customFormat="1" ht="9.5" x14ac:dyDescent="0.2">
      <c r="A2026" s="124">
        <f t="shared" si="208"/>
        <v>33</v>
      </c>
      <c r="B2026" s="128"/>
      <c r="C2026" s="135" t="s">
        <v>128</v>
      </c>
      <c r="D2026" s="128"/>
      <c r="E2026" s="135" t="s">
        <v>15</v>
      </c>
      <c r="F2026" s="148"/>
      <c r="G2026" s="130">
        <f>IF('[3]Total Proposed Rate Full Y1'!$AG1974="","",'[3]Total Proposed Rate Full Y1'!$AG1974)</f>
        <v>0.25</v>
      </c>
      <c r="H2026" s="130"/>
      <c r="I2026" s="130">
        <f>IF('[4]Total Proposed Rate Full Y2'!$AG2027="","",'[4]Total Proposed Rate Full Y2'!$AG2027)</f>
        <v>0.25</v>
      </c>
      <c r="J2026" s="130"/>
      <c r="K2026" s="130">
        <f t="shared" si="206"/>
        <v>0</v>
      </c>
      <c r="L2026" s="132"/>
      <c r="M2026" s="133">
        <f t="shared" si="207"/>
        <v>0</v>
      </c>
      <c r="N2026" s="134"/>
    </row>
    <row r="2027" spans="1:14" s="127" customFormat="1" ht="9.5" x14ac:dyDescent="0.2">
      <c r="A2027" s="124">
        <f t="shared" si="208"/>
        <v>34</v>
      </c>
      <c r="B2027" s="128"/>
      <c r="C2027" s="141" t="s">
        <v>129</v>
      </c>
      <c r="D2027" s="128"/>
      <c r="E2027" s="135" t="s">
        <v>15</v>
      </c>
      <c r="F2027" s="148"/>
      <c r="G2027" s="130">
        <f>IF('[3]Total Proposed Rate Full Y1'!$AG1975="","",'[3]Total Proposed Rate Full Y1'!$AG1975)</f>
        <v>0.25</v>
      </c>
      <c r="H2027" s="130"/>
      <c r="I2027" s="130">
        <f>IF('[4]Total Proposed Rate Full Y2'!$AG2028="","",'[4]Total Proposed Rate Full Y2'!$AG2028)</f>
        <v>0.25</v>
      </c>
      <c r="J2027" s="130"/>
      <c r="K2027" s="130">
        <f t="shared" si="206"/>
        <v>0</v>
      </c>
      <c r="L2027" s="132"/>
      <c r="M2027" s="133">
        <f t="shared" si="207"/>
        <v>0</v>
      </c>
      <c r="N2027" s="134"/>
    </row>
    <row r="2028" spans="1:14" s="127" customFormat="1" ht="9.5" x14ac:dyDescent="0.2">
      <c r="A2028" s="124">
        <f t="shared" si="208"/>
        <v>35</v>
      </c>
      <c r="B2028" s="128"/>
      <c r="C2028" s="135" t="s">
        <v>259</v>
      </c>
      <c r="D2028" s="128"/>
      <c r="E2028" s="128"/>
      <c r="F2028" s="148"/>
      <c r="G2028" s="130" t="str">
        <f>IF('[3]Total Proposed Rate Full Y1'!$AG1976="","",'[3]Total Proposed Rate Full Y1'!$AG1976)</f>
        <v/>
      </c>
      <c r="H2028" s="130"/>
      <c r="I2028" s="130" t="str">
        <f>IF('[4]Total Proposed Rate Full Y2'!$AG2029="","",'[4]Total Proposed Rate Full Y2'!$AG2029)</f>
        <v/>
      </c>
      <c r="J2028" s="130"/>
      <c r="K2028" s="130" t="str">
        <f t="shared" si="206"/>
        <v/>
      </c>
      <c r="L2028" s="132"/>
      <c r="M2028" s="133" t="str">
        <f t="shared" si="207"/>
        <v/>
      </c>
      <c r="N2028" s="134"/>
    </row>
    <row r="2029" spans="1:14" s="127" customFormat="1" ht="9.5" x14ac:dyDescent="0.2">
      <c r="A2029" s="124">
        <f t="shared" si="208"/>
        <v>36</v>
      </c>
      <c r="B2029" s="128"/>
      <c r="C2029" s="141" t="s">
        <v>111</v>
      </c>
      <c r="D2029" s="128"/>
      <c r="E2029" s="135" t="s">
        <v>15</v>
      </c>
      <c r="F2029" s="148"/>
      <c r="G2029" s="130">
        <f>IF('[3]Total Proposed Rate Full Y1'!$AG1977="","",'[3]Total Proposed Rate Full Y1'!$AG1977)</f>
        <v>20.6</v>
      </c>
      <c r="H2029" s="130"/>
      <c r="I2029" s="130">
        <f>IF('[4]Total Proposed Rate Full Y2'!$AG2030="","",'[4]Total Proposed Rate Full Y2'!$AG2030)</f>
        <v>20.590000000000003</v>
      </c>
      <c r="J2029" s="130"/>
      <c r="K2029" s="130">
        <f t="shared" si="206"/>
        <v>-9.9999999999980105E-3</v>
      </c>
      <c r="L2029" s="132"/>
      <c r="M2029" s="133">
        <f t="shared" si="207"/>
        <v>-4.8543689320378687E-4</v>
      </c>
      <c r="N2029" s="134"/>
    </row>
    <row r="2030" spans="1:14" s="127" customFormat="1" ht="9.5" x14ac:dyDescent="0.2">
      <c r="A2030" s="124">
        <f t="shared" si="208"/>
        <v>37</v>
      </c>
      <c r="B2030" s="128"/>
      <c r="C2030" s="141" t="s">
        <v>112</v>
      </c>
      <c r="D2030" s="128"/>
      <c r="E2030" s="135" t="s">
        <v>15</v>
      </c>
      <c r="F2030" s="148"/>
      <c r="G2030" s="130">
        <f>IF('[3]Total Proposed Rate Full Y1'!$AG1978="","",'[3]Total Proposed Rate Full Y1'!$AG1978)</f>
        <v>20.39</v>
      </c>
      <c r="H2030" s="130"/>
      <c r="I2030" s="130">
        <f>IF('[4]Total Proposed Rate Full Y2'!$AG2031="","",'[4]Total Proposed Rate Full Y2'!$AG2031)</f>
        <v>20.39</v>
      </c>
      <c r="J2030" s="130"/>
      <c r="K2030" s="130">
        <f t="shared" si="206"/>
        <v>0</v>
      </c>
      <c r="L2030" s="132"/>
      <c r="M2030" s="133">
        <f t="shared" si="207"/>
        <v>0</v>
      </c>
      <c r="N2030" s="134"/>
    </row>
    <row r="2031" spans="1:14" s="127" customFormat="1" ht="9.5" x14ac:dyDescent="0.2">
      <c r="A2031" s="124">
        <f t="shared" si="208"/>
        <v>38</v>
      </c>
      <c r="B2031" s="128"/>
      <c r="C2031" s="135" t="s">
        <v>127</v>
      </c>
      <c r="D2031" s="128"/>
      <c r="E2031" s="135" t="s">
        <v>15</v>
      </c>
      <c r="F2031" s="148"/>
      <c r="G2031" s="130">
        <f>IF('[3]Total Proposed Rate Full Y1'!$AG1979="","",'[3]Total Proposed Rate Full Y1'!$AG1979)</f>
        <v>20.47</v>
      </c>
      <c r="H2031" s="130"/>
      <c r="I2031" s="130">
        <f>IF('[4]Total Proposed Rate Full Y2'!$AG2032="","",'[4]Total Proposed Rate Full Y2'!$AG2032)</f>
        <v>20.46</v>
      </c>
      <c r="J2031" s="130"/>
      <c r="K2031" s="130">
        <f t="shared" si="206"/>
        <v>-9.9999999999980105E-3</v>
      </c>
      <c r="L2031" s="132"/>
      <c r="M2031" s="133">
        <f t="shared" si="207"/>
        <v>-4.8851978505119742E-4</v>
      </c>
      <c r="N2031" s="134"/>
    </row>
    <row r="2032" spans="1:14" s="127" customFormat="1" ht="9.5" x14ac:dyDescent="0.2">
      <c r="A2032" s="124">
        <f t="shared" si="208"/>
        <v>39</v>
      </c>
      <c r="B2032" s="128"/>
      <c r="C2032" s="135" t="s">
        <v>128</v>
      </c>
      <c r="D2032" s="128"/>
      <c r="E2032" s="135" t="s">
        <v>15</v>
      </c>
      <c r="F2032" s="148"/>
      <c r="G2032" s="130">
        <f>IF('[3]Total Proposed Rate Full Y1'!$AG1980="","",'[3]Total Proposed Rate Full Y1'!$AG1980)</f>
        <v>20.27</v>
      </c>
      <c r="H2032" s="130"/>
      <c r="I2032" s="130">
        <f>IF('[4]Total Proposed Rate Full Y2'!$AG2033="","",'[4]Total Proposed Rate Full Y2'!$AG2033)</f>
        <v>20.27</v>
      </c>
      <c r="J2032" s="130"/>
      <c r="K2032" s="130">
        <f t="shared" si="206"/>
        <v>0</v>
      </c>
      <c r="L2032" s="132"/>
      <c r="M2032" s="133">
        <f t="shared" si="207"/>
        <v>0</v>
      </c>
      <c r="N2032" s="134"/>
    </row>
    <row r="2033" spans="1:14" s="127" customFormat="1" ht="9.5" x14ac:dyDescent="0.2">
      <c r="A2033" s="124">
        <f t="shared" si="208"/>
        <v>40</v>
      </c>
      <c r="B2033" s="128"/>
      <c r="C2033" s="141" t="s">
        <v>129</v>
      </c>
      <c r="D2033" s="128"/>
      <c r="E2033" s="135" t="s">
        <v>15</v>
      </c>
      <c r="F2033" s="148"/>
      <c r="G2033" s="130">
        <f>IF('[3]Total Proposed Rate Full Y1'!$AG1981="","",'[3]Total Proposed Rate Full Y1'!$AG1981)</f>
        <v>19.509999999999998</v>
      </c>
      <c r="H2033" s="130"/>
      <c r="I2033" s="130">
        <f>IF('[4]Total Proposed Rate Full Y2'!$AG2034="","",'[4]Total Proposed Rate Full Y2'!$AG2034)</f>
        <v>19.509999999999998</v>
      </c>
      <c r="J2033" s="130"/>
      <c r="K2033" s="130">
        <f t="shared" si="206"/>
        <v>0</v>
      </c>
      <c r="L2033" s="132"/>
      <c r="M2033" s="133">
        <f t="shared" si="207"/>
        <v>0</v>
      </c>
      <c r="N2033" s="134"/>
    </row>
    <row r="2034" spans="1:14" s="127" customFormat="1" ht="9.5" x14ac:dyDescent="0.2">
      <c r="A2034" s="124">
        <f t="shared" si="208"/>
        <v>41</v>
      </c>
      <c r="B2034" s="128"/>
      <c r="C2034" s="135" t="s">
        <v>260</v>
      </c>
      <c r="D2034" s="128"/>
      <c r="E2034" s="128"/>
      <c r="F2034" s="148"/>
      <c r="G2034" s="130" t="str">
        <f>IF('[3]Total Proposed Rate Full Y1'!$AG1982="","",'[3]Total Proposed Rate Full Y1'!$AG1982)</f>
        <v/>
      </c>
      <c r="H2034" s="130"/>
      <c r="I2034" s="130" t="str">
        <f>IF('[4]Total Proposed Rate Full Y2'!$AG2035="","",'[4]Total Proposed Rate Full Y2'!$AG2035)</f>
        <v/>
      </c>
      <c r="J2034" s="130"/>
      <c r="K2034" s="130" t="str">
        <f t="shared" si="206"/>
        <v/>
      </c>
      <c r="L2034" s="132"/>
      <c r="M2034" s="133" t="str">
        <f t="shared" si="207"/>
        <v/>
      </c>
      <c r="N2034" s="134"/>
    </row>
    <row r="2035" spans="1:14" s="127" customFormat="1" ht="9.5" x14ac:dyDescent="0.2">
      <c r="A2035" s="124">
        <f t="shared" si="208"/>
        <v>42</v>
      </c>
      <c r="B2035" s="128"/>
      <c r="C2035" s="141" t="s">
        <v>111</v>
      </c>
      <c r="D2035" s="128"/>
      <c r="E2035" s="135" t="s">
        <v>15</v>
      </c>
      <c r="F2035" s="148"/>
      <c r="G2035" s="130">
        <f>IF('[3]Total Proposed Rate Full Y1'!$AG1983="","",'[3]Total Proposed Rate Full Y1'!$AG1983)</f>
        <v>0.72</v>
      </c>
      <c r="H2035" s="130"/>
      <c r="I2035" s="130">
        <f>IF('[4]Total Proposed Rate Full Y2'!$AG2036="","",'[4]Total Proposed Rate Full Y2'!$AG2036)</f>
        <v>0.72</v>
      </c>
      <c r="J2035" s="130"/>
      <c r="K2035" s="130">
        <f t="shared" si="206"/>
        <v>0</v>
      </c>
      <c r="L2035" s="132"/>
      <c r="M2035" s="133">
        <f t="shared" si="207"/>
        <v>0</v>
      </c>
      <c r="N2035" s="134"/>
    </row>
    <row r="2036" spans="1:14" s="127" customFormat="1" ht="9.5" x14ac:dyDescent="0.2">
      <c r="A2036" s="124">
        <f t="shared" si="208"/>
        <v>43</v>
      </c>
      <c r="B2036" s="128"/>
      <c r="C2036" s="141" t="s">
        <v>112</v>
      </c>
      <c r="D2036" s="128"/>
      <c r="E2036" s="135" t="s">
        <v>15</v>
      </c>
      <c r="F2036" s="148"/>
      <c r="G2036" s="130">
        <f>IF('[3]Total Proposed Rate Full Y1'!$AG1984="","",'[3]Total Proposed Rate Full Y1'!$AG1984)</f>
        <v>0.7</v>
      </c>
      <c r="H2036" s="130"/>
      <c r="I2036" s="130">
        <f>IF('[4]Total Proposed Rate Full Y2'!$AG2037="","",'[4]Total Proposed Rate Full Y2'!$AG2037)</f>
        <v>0.7</v>
      </c>
      <c r="J2036" s="130"/>
      <c r="K2036" s="130">
        <f t="shared" si="206"/>
        <v>0</v>
      </c>
      <c r="L2036" s="132"/>
      <c r="M2036" s="133">
        <f t="shared" si="207"/>
        <v>0</v>
      </c>
      <c r="N2036" s="134"/>
    </row>
    <row r="2037" spans="1:14" s="127" customFormat="1" ht="9.5" x14ac:dyDescent="0.2">
      <c r="A2037" s="124">
        <f t="shared" si="208"/>
        <v>44</v>
      </c>
      <c r="B2037" s="128"/>
      <c r="C2037" s="135" t="s">
        <v>127</v>
      </c>
      <c r="D2037" s="128"/>
      <c r="E2037" s="135" t="s">
        <v>15</v>
      </c>
      <c r="F2037" s="148"/>
      <c r="G2037" s="130">
        <f>IF('[3]Total Proposed Rate Full Y1'!$AG1985="","",'[3]Total Proposed Rate Full Y1'!$AG1985)</f>
        <v>0.61</v>
      </c>
      <c r="H2037" s="130"/>
      <c r="I2037" s="130">
        <f>IF('[4]Total Proposed Rate Full Y2'!$AG2038="","",'[4]Total Proposed Rate Full Y2'!$AG2038)</f>
        <v>0.61</v>
      </c>
      <c r="J2037" s="130"/>
      <c r="K2037" s="130">
        <f t="shared" si="206"/>
        <v>0</v>
      </c>
      <c r="L2037" s="132"/>
      <c r="M2037" s="133">
        <f t="shared" si="207"/>
        <v>0</v>
      </c>
      <c r="N2037" s="134"/>
    </row>
    <row r="2038" spans="1:14" s="127" customFormat="1" ht="9.5" x14ac:dyDescent="0.2">
      <c r="A2038" s="124">
        <f t="shared" si="208"/>
        <v>45</v>
      </c>
      <c r="B2038" s="128"/>
      <c r="C2038" s="135" t="s">
        <v>128</v>
      </c>
      <c r="D2038" s="128"/>
      <c r="E2038" s="135" t="s">
        <v>15</v>
      </c>
      <c r="F2038" s="148"/>
      <c r="G2038" s="130">
        <f>IF('[3]Total Proposed Rate Full Y1'!$AG1986="","",'[3]Total Proposed Rate Full Y1'!$AG1986)</f>
        <v>0.59</v>
      </c>
      <c r="H2038" s="130"/>
      <c r="I2038" s="130">
        <f>IF('[4]Total Proposed Rate Full Y2'!$AG2039="","",'[4]Total Proposed Rate Full Y2'!$AG2039)</f>
        <v>0.59</v>
      </c>
      <c r="J2038" s="130"/>
      <c r="K2038" s="130">
        <f t="shared" si="206"/>
        <v>0</v>
      </c>
      <c r="L2038" s="132"/>
      <c r="M2038" s="133">
        <f t="shared" si="207"/>
        <v>0</v>
      </c>
      <c r="N2038" s="134"/>
    </row>
    <row r="2039" spans="1:14" s="127" customFormat="1" ht="9.5" x14ac:dyDescent="0.2">
      <c r="A2039" s="124">
        <f t="shared" si="208"/>
        <v>46</v>
      </c>
      <c r="B2039" s="128"/>
      <c r="C2039" s="141" t="s">
        <v>129</v>
      </c>
      <c r="D2039" s="128"/>
      <c r="E2039" s="135" t="s">
        <v>15</v>
      </c>
      <c r="F2039" s="148"/>
      <c r="G2039" s="130">
        <f>IF('[3]Total Proposed Rate Full Y1'!$AG1987="","",'[3]Total Proposed Rate Full Y1'!$AG1987)</f>
        <v>0.59</v>
      </c>
      <c r="H2039" s="130"/>
      <c r="I2039" s="130">
        <f>IF('[4]Total Proposed Rate Full Y2'!$AG2040="","",'[4]Total Proposed Rate Full Y2'!$AG2040)</f>
        <v>0.59</v>
      </c>
      <c r="J2039" s="130"/>
      <c r="K2039" s="130">
        <f t="shared" si="206"/>
        <v>0</v>
      </c>
      <c r="L2039" s="132"/>
      <c r="M2039" s="133">
        <f t="shared" si="207"/>
        <v>0</v>
      </c>
      <c r="N2039" s="134"/>
    </row>
    <row r="2040" spans="1:14" s="127" customFormat="1" ht="9.5" x14ac:dyDescent="0.2">
      <c r="A2040" s="124">
        <f t="shared" si="208"/>
        <v>47</v>
      </c>
      <c r="B2040" s="128"/>
      <c r="C2040" s="135" t="s">
        <v>130</v>
      </c>
      <c r="D2040" s="128"/>
      <c r="E2040" s="128"/>
      <c r="F2040" s="148"/>
      <c r="G2040" s="130" t="str">
        <f>IF('[3]Total Proposed Rate Full Y1'!$AG1988="","",'[3]Total Proposed Rate Full Y1'!$AG1988)</f>
        <v/>
      </c>
      <c r="H2040" s="130"/>
      <c r="I2040" s="130" t="str">
        <f>IF('[4]Total Proposed Rate Full Y2'!$AG2041="","",'[4]Total Proposed Rate Full Y2'!$AG2041)</f>
        <v/>
      </c>
      <c r="J2040" s="130"/>
      <c r="K2040" s="130" t="str">
        <f t="shared" si="206"/>
        <v/>
      </c>
      <c r="L2040" s="132"/>
      <c r="M2040" s="133" t="str">
        <f t="shared" si="207"/>
        <v/>
      </c>
      <c r="N2040" s="134"/>
    </row>
    <row r="2041" spans="1:14" s="127" customFormat="1" ht="9.5" x14ac:dyDescent="0.2">
      <c r="A2041" s="124">
        <f t="shared" si="208"/>
        <v>48</v>
      </c>
      <c r="B2041" s="128"/>
      <c r="C2041" s="141" t="s">
        <v>111</v>
      </c>
      <c r="D2041" s="128"/>
      <c r="E2041" s="135" t="s">
        <v>15</v>
      </c>
      <c r="F2041" s="148"/>
      <c r="G2041" s="130">
        <f>IF('[3]Total Proposed Rate Full Y1'!$AG1989="","",'[3]Total Proposed Rate Full Y1'!$AG1989)</f>
        <v>0</v>
      </c>
      <c r="H2041" s="130"/>
      <c r="I2041" s="130">
        <f>IF('[4]Total Proposed Rate Full Y2'!$AG2042="","",'[4]Total Proposed Rate Full Y2'!$AG2042)</f>
        <v>0</v>
      </c>
      <c r="J2041" s="130"/>
      <c r="K2041" s="130">
        <f t="shared" si="206"/>
        <v>0</v>
      </c>
      <c r="L2041" s="132"/>
      <c r="M2041" s="133">
        <f t="shared" si="207"/>
        <v>0</v>
      </c>
      <c r="N2041" s="134"/>
    </row>
    <row r="2042" spans="1:14" s="127" customFormat="1" ht="9.5" x14ac:dyDescent="0.2">
      <c r="A2042" s="124">
        <f t="shared" si="208"/>
        <v>49</v>
      </c>
      <c r="B2042" s="128"/>
      <c r="C2042" s="141" t="s">
        <v>112</v>
      </c>
      <c r="D2042" s="128"/>
      <c r="E2042" s="135" t="s">
        <v>15</v>
      </c>
      <c r="F2042" s="148"/>
      <c r="G2042" s="130">
        <f>IF('[3]Total Proposed Rate Full Y1'!$AG1990="","",'[3]Total Proposed Rate Full Y1'!$AG1990)</f>
        <v>0</v>
      </c>
      <c r="H2042" s="130"/>
      <c r="I2042" s="130">
        <f>IF('[4]Total Proposed Rate Full Y2'!$AG2043="","",'[4]Total Proposed Rate Full Y2'!$AG2043)</f>
        <v>0</v>
      </c>
      <c r="J2042" s="130"/>
      <c r="K2042" s="130">
        <f t="shared" si="206"/>
        <v>0</v>
      </c>
      <c r="L2042" s="132"/>
      <c r="M2042" s="133">
        <f t="shared" si="207"/>
        <v>0</v>
      </c>
      <c r="N2042" s="134"/>
    </row>
    <row r="2043" spans="1:14" s="127" customFormat="1" ht="9.5" x14ac:dyDescent="0.2">
      <c r="A2043" s="124">
        <f t="shared" si="208"/>
        <v>50</v>
      </c>
      <c r="B2043" s="128"/>
      <c r="C2043" s="135" t="s">
        <v>127</v>
      </c>
      <c r="D2043" s="128"/>
      <c r="E2043" s="135" t="s">
        <v>15</v>
      </c>
      <c r="F2043" s="148"/>
      <c r="G2043" s="130">
        <f>IF('[3]Total Proposed Rate Full Y1'!$AG1991="","",'[3]Total Proposed Rate Full Y1'!$AG1991)</f>
        <v>0</v>
      </c>
      <c r="H2043" s="130"/>
      <c r="I2043" s="130">
        <f>IF('[4]Total Proposed Rate Full Y2'!$AG2044="","",'[4]Total Proposed Rate Full Y2'!$AG2044)</f>
        <v>0</v>
      </c>
      <c r="J2043" s="130"/>
      <c r="K2043" s="130">
        <f t="shared" si="206"/>
        <v>0</v>
      </c>
      <c r="L2043" s="132"/>
      <c r="M2043" s="133">
        <f t="shared" si="207"/>
        <v>0</v>
      </c>
      <c r="N2043" s="134"/>
    </row>
    <row r="2044" spans="1:14" s="127" customFormat="1" ht="9.5" x14ac:dyDescent="0.2">
      <c r="A2044" s="124">
        <f t="shared" si="208"/>
        <v>51</v>
      </c>
      <c r="B2044" s="128"/>
      <c r="C2044" s="135" t="s">
        <v>128</v>
      </c>
      <c r="D2044" s="128"/>
      <c r="E2044" s="135" t="s">
        <v>15</v>
      </c>
      <c r="F2044" s="148"/>
      <c r="G2044" s="130">
        <f>IF('[3]Total Proposed Rate Full Y1'!$AG1992="","",'[3]Total Proposed Rate Full Y1'!$AG1992)</f>
        <v>0</v>
      </c>
      <c r="H2044" s="130"/>
      <c r="I2044" s="130">
        <f>IF('[4]Total Proposed Rate Full Y2'!$AG2045="","",'[4]Total Proposed Rate Full Y2'!$AG2045)</f>
        <v>0</v>
      </c>
      <c r="J2044" s="130"/>
      <c r="K2044" s="130">
        <f t="shared" si="206"/>
        <v>0</v>
      </c>
      <c r="L2044" s="132"/>
      <c r="M2044" s="133">
        <f t="shared" si="207"/>
        <v>0</v>
      </c>
      <c r="N2044" s="134"/>
    </row>
    <row r="2045" spans="1:14" s="127" customFormat="1" ht="9.5" x14ac:dyDescent="0.2">
      <c r="A2045" s="124">
        <f t="shared" si="208"/>
        <v>52</v>
      </c>
      <c r="B2045" s="128"/>
      <c r="C2045" s="141" t="s">
        <v>129</v>
      </c>
      <c r="D2045" s="128"/>
      <c r="E2045" s="135" t="s">
        <v>15</v>
      </c>
      <c r="F2045" s="148"/>
      <c r="G2045" s="130">
        <f>IF('[3]Total Proposed Rate Full Y1'!$AG1993="","",'[3]Total Proposed Rate Full Y1'!$AG1993)</f>
        <v>0</v>
      </c>
      <c r="H2045" s="130"/>
      <c r="I2045" s="130">
        <f>IF('[4]Total Proposed Rate Full Y2'!$AG2046="","",'[4]Total Proposed Rate Full Y2'!$AG2046)</f>
        <v>0</v>
      </c>
      <c r="J2045" s="130"/>
      <c r="K2045" s="130">
        <f t="shared" si="206"/>
        <v>0</v>
      </c>
      <c r="L2045" s="132"/>
      <c r="M2045" s="133">
        <f t="shared" si="207"/>
        <v>0</v>
      </c>
      <c r="N2045" s="134"/>
    </row>
    <row r="2046" spans="1:14" s="127" customFormat="1" ht="9.5" x14ac:dyDescent="0.2">
      <c r="A2046" s="124">
        <f t="shared" si="208"/>
        <v>53</v>
      </c>
      <c r="B2046" s="128"/>
      <c r="C2046" s="135" t="s">
        <v>131</v>
      </c>
      <c r="D2046" s="128"/>
      <c r="E2046" s="128"/>
      <c r="F2046" s="148"/>
      <c r="G2046" s="130" t="str">
        <f>IF('[3]Total Proposed Rate Full Y1'!$AG1994="","",'[3]Total Proposed Rate Full Y1'!$AG1994)</f>
        <v/>
      </c>
      <c r="H2046" s="130"/>
      <c r="I2046" s="130" t="str">
        <f>IF('[4]Total Proposed Rate Full Y2'!$AG2047="","",'[4]Total Proposed Rate Full Y2'!$AG2047)</f>
        <v/>
      </c>
      <c r="J2046" s="130"/>
      <c r="K2046" s="130" t="str">
        <f t="shared" si="206"/>
        <v/>
      </c>
      <c r="L2046" s="132"/>
      <c r="M2046" s="133" t="str">
        <f t="shared" si="207"/>
        <v/>
      </c>
      <c r="N2046" s="134"/>
    </row>
    <row r="2047" spans="1:14" s="127" customFormat="1" ht="9.5" x14ac:dyDescent="0.2">
      <c r="A2047" s="124">
        <f t="shared" si="208"/>
        <v>54</v>
      </c>
      <c r="B2047" s="128"/>
      <c r="C2047" s="141" t="s">
        <v>111</v>
      </c>
      <c r="D2047" s="128"/>
      <c r="E2047" s="135" t="s">
        <v>15</v>
      </c>
      <c r="F2047" s="148"/>
      <c r="G2047" s="130">
        <f>IF('[3]Total Proposed Rate Full Y1'!$AG1995="","",'[3]Total Proposed Rate Full Y1'!$AG1995)</f>
        <v>0</v>
      </c>
      <c r="H2047" s="130"/>
      <c r="I2047" s="130">
        <f>IF('[4]Total Proposed Rate Full Y2'!$AG2048="","",'[4]Total Proposed Rate Full Y2'!$AG2048)</f>
        <v>0</v>
      </c>
      <c r="J2047" s="130"/>
      <c r="K2047" s="130">
        <f t="shared" si="206"/>
        <v>0</v>
      </c>
      <c r="L2047" s="132"/>
      <c r="M2047" s="133">
        <f t="shared" si="207"/>
        <v>0</v>
      </c>
    </row>
    <row r="2048" spans="1:14" s="127" customFormat="1" ht="9.5" x14ac:dyDescent="0.2">
      <c r="A2048" s="124">
        <f t="shared" si="208"/>
        <v>55</v>
      </c>
      <c r="B2048" s="128"/>
      <c r="C2048" s="141" t="s">
        <v>112</v>
      </c>
      <c r="D2048" s="128"/>
      <c r="E2048" s="135" t="s">
        <v>15</v>
      </c>
      <c r="F2048" s="149"/>
      <c r="G2048" s="130">
        <f>IF('[3]Total Proposed Rate Full Y1'!$AG1996="","",'[3]Total Proposed Rate Full Y1'!$AG1996)</f>
        <v>0</v>
      </c>
      <c r="H2048" s="130"/>
      <c r="I2048" s="130">
        <f>IF('[4]Total Proposed Rate Full Y2'!$AG2049="","",'[4]Total Proposed Rate Full Y2'!$AG2049)</f>
        <v>0</v>
      </c>
      <c r="J2048" s="130"/>
      <c r="K2048" s="130">
        <f t="shared" si="206"/>
        <v>0</v>
      </c>
      <c r="L2048" s="132"/>
      <c r="M2048" s="133">
        <f t="shared" si="207"/>
        <v>0</v>
      </c>
    </row>
    <row r="2049" spans="1:14" s="127" customFormat="1" ht="9.5" x14ac:dyDescent="0.2">
      <c r="A2049" s="124">
        <f t="shared" si="208"/>
        <v>56</v>
      </c>
      <c r="B2049" s="128"/>
      <c r="C2049" s="135" t="s">
        <v>127</v>
      </c>
      <c r="D2049" s="128"/>
      <c r="E2049" s="135" t="s">
        <v>15</v>
      </c>
      <c r="F2049" s="129"/>
      <c r="G2049" s="130">
        <f>IF('[3]Total Proposed Rate Full Y1'!$AG1997="","",'[3]Total Proposed Rate Full Y1'!$AG1997)</f>
        <v>0</v>
      </c>
      <c r="H2049" s="130"/>
      <c r="I2049" s="130">
        <f>IF('[4]Total Proposed Rate Full Y2'!$AG2050="","",'[4]Total Proposed Rate Full Y2'!$AG2050)</f>
        <v>0</v>
      </c>
      <c r="J2049" s="130"/>
      <c r="K2049" s="130">
        <f t="shared" si="206"/>
        <v>0</v>
      </c>
      <c r="L2049" s="132"/>
      <c r="M2049" s="133">
        <f t="shared" si="207"/>
        <v>0</v>
      </c>
      <c r="N2049" s="134"/>
    </row>
    <row r="2050" spans="1:14" s="127" customFormat="1" ht="9.5" x14ac:dyDescent="0.2">
      <c r="A2050" s="124">
        <f t="shared" si="208"/>
        <v>57</v>
      </c>
      <c r="B2050" s="128"/>
      <c r="C2050" s="135" t="s">
        <v>128</v>
      </c>
      <c r="D2050" s="128"/>
      <c r="E2050" s="135" t="s">
        <v>15</v>
      </c>
      <c r="F2050" s="129"/>
      <c r="G2050" s="130">
        <f>IF('[3]Total Proposed Rate Full Y1'!$AG1998="","",'[3]Total Proposed Rate Full Y1'!$AG1998)</f>
        <v>0</v>
      </c>
      <c r="H2050" s="130"/>
      <c r="I2050" s="130">
        <f>IF('[4]Total Proposed Rate Full Y2'!$AG2051="","",'[4]Total Proposed Rate Full Y2'!$AG2051)</f>
        <v>0</v>
      </c>
      <c r="J2050" s="130"/>
      <c r="K2050" s="130">
        <f t="shared" si="206"/>
        <v>0</v>
      </c>
      <c r="L2050" s="132"/>
      <c r="M2050" s="133">
        <f t="shared" si="207"/>
        <v>0</v>
      </c>
      <c r="N2050" s="134"/>
    </row>
    <row r="2051" spans="1:14" s="127" customFormat="1" ht="9.5" x14ac:dyDescent="0.2">
      <c r="A2051" s="124">
        <f t="shared" si="208"/>
        <v>58</v>
      </c>
      <c r="B2051" s="128"/>
      <c r="C2051" s="141" t="s">
        <v>129</v>
      </c>
      <c r="D2051" s="128"/>
      <c r="E2051" s="135" t="s">
        <v>15</v>
      </c>
      <c r="F2051" s="145"/>
      <c r="G2051" s="130">
        <f>IF('[3]Total Proposed Rate Full Y1'!$AG1999="","",'[3]Total Proposed Rate Full Y1'!$AG1999)</f>
        <v>0</v>
      </c>
      <c r="H2051" s="130"/>
      <c r="I2051" s="130">
        <f>IF('[4]Total Proposed Rate Full Y2'!$AG2052="","",'[4]Total Proposed Rate Full Y2'!$AG2052)</f>
        <v>0</v>
      </c>
      <c r="J2051" s="130"/>
      <c r="K2051" s="130">
        <f>IF(I2051="","",+I2051-G2051)</f>
        <v>0</v>
      </c>
      <c r="L2051" s="146"/>
      <c r="M2051" s="133">
        <f>IF(K2051="","",+IFERROR(K2051/G2051,0))</f>
        <v>0</v>
      </c>
      <c r="N2051" s="134"/>
    </row>
    <row r="2052" spans="1:14" s="127" customFormat="1" ht="9.5" x14ac:dyDescent="0.2">
      <c r="A2052" s="124">
        <f t="shared" si="208"/>
        <v>59</v>
      </c>
      <c r="B2052" s="128"/>
      <c r="C2052" s="135" t="s">
        <v>246</v>
      </c>
      <c r="D2052" s="128"/>
      <c r="E2052" s="128"/>
      <c r="F2052" s="145"/>
      <c r="G2052" s="130" t="str">
        <f>IF('[3]Total Proposed Rate Full Y1'!$AG2000="","",'[3]Total Proposed Rate Full Y1'!$AG2000)</f>
        <v/>
      </c>
      <c r="H2052" s="130"/>
      <c r="I2052" s="130" t="str">
        <f>IF('[4]Total Proposed Rate Full Y2'!$AG2053="","",'[4]Total Proposed Rate Full Y2'!$AG2053)</f>
        <v/>
      </c>
      <c r="J2052" s="130"/>
      <c r="K2052" s="130" t="str">
        <f>IF(I2052="","",+I2052-G2052)</f>
        <v/>
      </c>
      <c r="L2052" s="146"/>
      <c r="M2052" s="133" t="str">
        <f>IF(K2052="","",+IFERROR(K2052/G2052,0))</f>
        <v/>
      </c>
      <c r="N2052" s="134"/>
    </row>
    <row r="2053" spans="1:14" s="127" customFormat="1" ht="9.5" x14ac:dyDescent="0.2">
      <c r="A2053" s="124">
        <f t="shared" si="208"/>
        <v>60</v>
      </c>
      <c r="B2053" s="128"/>
      <c r="C2053" s="141" t="s">
        <v>111</v>
      </c>
      <c r="D2053" s="128"/>
      <c r="E2053" s="135" t="s">
        <v>15</v>
      </c>
      <c r="F2053" s="129"/>
      <c r="G2053" s="130">
        <f>IF('[3]Total Proposed Rate Full Y1'!$AG2001="","",'[3]Total Proposed Rate Full Y1'!$AG2001)</f>
        <v>0</v>
      </c>
      <c r="H2053" s="130"/>
      <c r="I2053" s="130">
        <f>IF('[4]Total Proposed Rate Full Y2'!$AG2054="","",'[4]Total Proposed Rate Full Y2'!$AG2054)</f>
        <v>0</v>
      </c>
      <c r="J2053" s="130"/>
      <c r="K2053" s="130">
        <f t="shared" si="206"/>
        <v>0</v>
      </c>
      <c r="L2053" s="129"/>
      <c r="M2053" s="133">
        <f t="shared" si="207"/>
        <v>0</v>
      </c>
      <c r="N2053" s="134"/>
    </row>
    <row r="2054" spans="1:14" s="127" customFormat="1" ht="9.5" x14ac:dyDescent="0.2">
      <c r="A2054" s="124">
        <f t="shared" si="208"/>
        <v>61</v>
      </c>
      <c r="B2054" s="128"/>
      <c r="C2054" s="141" t="s">
        <v>112</v>
      </c>
      <c r="D2054" s="128"/>
      <c r="E2054" s="135" t="s">
        <v>15</v>
      </c>
      <c r="F2054" s="145"/>
      <c r="G2054" s="130">
        <f>IF('[3]Total Proposed Rate Full Y1'!$AG2002="","",'[3]Total Proposed Rate Full Y1'!$AG2002)</f>
        <v>0</v>
      </c>
      <c r="H2054" s="130"/>
      <c r="I2054" s="130">
        <f>IF('[4]Total Proposed Rate Full Y2'!$AG2055="","",'[4]Total Proposed Rate Full Y2'!$AG2055)</f>
        <v>0</v>
      </c>
      <c r="J2054" s="130"/>
      <c r="K2054" s="130">
        <f t="shared" si="206"/>
        <v>0</v>
      </c>
      <c r="L2054" s="146"/>
      <c r="M2054" s="133">
        <f t="shared" si="207"/>
        <v>0</v>
      </c>
      <c r="N2054" s="134"/>
    </row>
    <row r="2055" spans="1:14" s="127" customFormat="1" ht="9.5" x14ac:dyDescent="0.2">
      <c r="A2055" s="124">
        <f t="shared" si="208"/>
        <v>62</v>
      </c>
      <c r="B2055" s="128"/>
      <c r="C2055" s="135" t="s">
        <v>127</v>
      </c>
      <c r="D2055" s="128"/>
      <c r="E2055" s="135" t="s">
        <v>15</v>
      </c>
      <c r="F2055" s="145"/>
      <c r="G2055" s="130">
        <f>IF('[3]Total Proposed Rate Full Y1'!$AG2003="","",'[3]Total Proposed Rate Full Y1'!$AG2003)</f>
        <v>0</v>
      </c>
      <c r="H2055" s="130"/>
      <c r="I2055" s="130">
        <f>IF('[4]Total Proposed Rate Full Y2'!$AG2056="","",'[4]Total Proposed Rate Full Y2'!$AG2056)</f>
        <v>0</v>
      </c>
      <c r="J2055" s="130"/>
      <c r="K2055" s="130">
        <f t="shared" si="206"/>
        <v>0</v>
      </c>
      <c r="L2055" s="146"/>
      <c r="M2055" s="133">
        <f t="shared" si="207"/>
        <v>0</v>
      </c>
      <c r="N2055" s="134"/>
    </row>
    <row r="2056" spans="1:14" s="127" customFormat="1" ht="9.5" x14ac:dyDescent="0.2">
      <c r="A2056" s="124">
        <f t="shared" si="208"/>
        <v>63</v>
      </c>
      <c r="B2056" s="128"/>
      <c r="C2056" s="135" t="s">
        <v>128</v>
      </c>
      <c r="D2056" s="128"/>
      <c r="E2056" s="135" t="s">
        <v>15</v>
      </c>
      <c r="F2056" s="145"/>
      <c r="G2056" s="130">
        <f>IF('[3]Total Proposed Rate Full Y1'!$AG2004="","",'[3]Total Proposed Rate Full Y1'!$AG2004)</f>
        <v>0</v>
      </c>
      <c r="H2056" s="130"/>
      <c r="I2056" s="130">
        <f>IF('[4]Total Proposed Rate Full Y2'!$AG2057="","",'[4]Total Proposed Rate Full Y2'!$AG2057)</f>
        <v>0</v>
      </c>
      <c r="J2056" s="130"/>
      <c r="K2056" s="130">
        <f t="shared" si="206"/>
        <v>0</v>
      </c>
      <c r="L2056" s="146"/>
      <c r="M2056" s="133">
        <f t="shared" si="207"/>
        <v>0</v>
      </c>
      <c r="N2056" s="134"/>
    </row>
    <row r="2057" spans="1:14" s="127" customFormat="1" ht="9.5" x14ac:dyDescent="0.2">
      <c r="A2057" s="124">
        <f t="shared" si="208"/>
        <v>64</v>
      </c>
      <c r="B2057" s="128"/>
      <c r="C2057" s="141" t="s">
        <v>129</v>
      </c>
      <c r="D2057" s="128"/>
      <c r="E2057" s="135" t="s">
        <v>15</v>
      </c>
      <c r="F2057" s="145"/>
      <c r="G2057" s="130">
        <f>IF('[3]Total Proposed Rate Full Y1'!$AG2005="","",'[3]Total Proposed Rate Full Y1'!$AG2005)</f>
        <v>0</v>
      </c>
      <c r="H2057" s="130"/>
      <c r="I2057" s="130">
        <f>IF('[4]Total Proposed Rate Full Y2'!$AG2058="","",'[4]Total Proposed Rate Full Y2'!$AG2058)</f>
        <v>0</v>
      </c>
      <c r="J2057" s="130"/>
      <c r="K2057" s="130">
        <f t="shared" si="206"/>
        <v>0</v>
      </c>
      <c r="L2057" s="146"/>
      <c r="M2057" s="133">
        <f t="shared" si="207"/>
        <v>0</v>
      </c>
      <c r="N2057" s="134"/>
    </row>
    <row r="2058" spans="1:14" s="127" customFormat="1" ht="9.5" x14ac:dyDescent="0.2">
      <c r="A2058" s="124">
        <f t="shared" si="208"/>
        <v>65</v>
      </c>
      <c r="B2058" s="128"/>
      <c r="C2058" s="135" t="s">
        <v>247</v>
      </c>
      <c r="D2058" s="128"/>
      <c r="E2058" s="128"/>
      <c r="F2058" s="145"/>
      <c r="G2058" s="130" t="str">
        <f>IF('[3]Total Proposed Rate Full Y1'!$AG2006="","",'[3]Total Proposed Rate Full Y1'!$AG2006)</f>
        <v/>
      </c>
      <c r="H2058" s="130"/>
      <c r="I2058" s="130" t="str">
        <f>IF('[4]Total Proposed Rate Full Y2'!$AG2059="","",'[4]Total Proposed Rate Full Y2'!$AG2059)</f>
        <v/>
      </c>
      <c r="J2058" s="130"/>
      <c r="K2058" s="130" t="str">
        <f t="shared" si="206"/>
        <v/>
      </c>
      <c r="L2058" s="146"/>
      <c r="M2058" s="133" t="str">
        <f t="shared" si="207"/>
        <v/>
      </c>
      <c r="N2058" s="134"/>
    </row>
    <row r="2059" spans="1:14" s="127" customFormat="1" ht="9.5" x14ac:dyDescent="0.2">
      <c r="A2059" s="124">
        <f t="shared" si="208"/>
        <v>66</v>
      </c>
      <c r="B2059" s="128"/>
      <c r="C2059" s="141" t="s">
        <v>111</v>
      </c>
      <c r="D2059" s="128"/>
      <c r="E2059" s="135" t="s">
        <v>15</v>
      </c>
      <c r="F2059" s="129"/>
      <c r="G2059" s="130">
        <f>IF('[3]Total Proposed Rate Full Y1'!$AG2007="","",'[3]Total Proposed Rate Full Y1'!$AG2007)</f>
        <v>0</v>
      </c>
      <c r="H2059" s="130"/>
      <c r="I2059" s="130">
        <f>IF('[4]Total Proposed Rate Full Y2'!$AG2060="","",'[4]Total Proposed Rate Full Y2'!$AG2060)</f>
        <v>0</v>
      </c>
      <c r="J2059" s="130"/>
      <c r="K2059" s="130">
        <f t="shared" ref="K2059:K2121" si="209">IF(I2059="","",+I2059-G2059)</f>
        <v>0</v>
      </c>
      <c r="L2059" s="129"/>
      <c r="M2059" s="133">
        <f t="shared" ref="M2059:M2121" si="210">IF(K2059="","",+IFERROR(K2059/G2059,0))</f>
        <v>0</v>
      </c>
      <c r="N2059" s="134"/>
    </row>
    <row r="2060" spans="1:14" s="127" customFormat="1" ht="9.5" x14ac:dyDescent="0.2">
      <c r="A2060" s="124">
        <f t="shared" ref="A2060:A2063" si="211">+A2059+1</f>
        <v>67</v>
      </c>
      <c r="B2060" s="128"/>
      <c r="C2060" s="141" t="s">
        <v>112</v>
      </c>
      <c r="D2060" s="128"/>
      <c r="E2060" s="135" t="s">
        <v>15</v>
      </c>
      <c r="F2060" s="145"/>
      <c r="G2060" s="130">
        <f>IF('[3]Total Proposed Rate Full Y1'!$AG2008="","",'[3]Total Proposed Rate Full Y1'!$AG2008)</f>
        <v>0</v>
      </c>
      <c r="H2060" s="130"/>
      <c r="I2060" s="130">
        <f>IF('[4]Total Proposed Rate Full Y2'!$AG2061="","",'[4]Total Proposed Rate Full Y2'!$AG2061)</f>
        <v>0</v>
      </c>
      <c r="J2060" s="130"/>
      <c r="K2060" s="130">
        <f t="shared" si="209"/>
        <v>0</v>
      </c>
      <c r="L2060" s="146"/>
      <c r="M2060" s="133">
        <f t="shared" si="210"/>
        <v>0</v>
      </c>
      <c r="N2060" s="134"/>
    </row>
    <row r="2061" spans="1:14" s="127" customFormat="1" ht="9.5" x14ac:dyDescent="0.2">
      <c r="A2061" s="124">
        <f t="shared" si="211"/>
        <v>68</v>
      </c>
      <c r="B2061" s="128"/>
      <c r="C2061" s="135" t="s">
        <v>127</v>
      </c>
      <c r="D2061" s="128"/>
      <c r="E2061" s="135" t="s">
        <v>15</v>
      </c>
      <c r="F2061" s="145"/>
      <c r="G2061" s="130">
        <f>IF('[3]Total Proposed Rate Full Y1'!$AG2009="","",'[3]Total Proposed Rate Full Y1'!$AG2009)</f>
        <v>0</v>
      </c>
      <c r="H2061" s="130"/>
      <c r="I2061" s="130">
        <f>IF('[4]Total Proposed Rate Full Y2'!$AG2062="","",'[4]Total Proposed Rate Full Y2'!$AG2062)</f>
        <v>0</v>
      </c>
      <c r="J2061" s="130"/>
      <c r="K2061" s="130">
        <f t="shared" si="209"/>
        <v>0</v>
      </c>
      <c r="L2061" s="146"/>
      <c r="M2061" s="133">
        <f t="shared" si="210"/>
        <v>0</v>
      </c>
      <c r="N2061" s="134"/>
    </row>
    <row r="2062" spans="1:14" s="127" customFormat="1" ht="9.5" x14ac:dyDescent="0.2">
      <c r="A2062" s="124">
        <f t="shared" si="211"/>
        <v>69</v>
      </c>
      <c r="B2062" s="128"/>
      <c r="C2062" s="135" t="s">
        <v>128</v>
      </c>
      <c r="D2062" s="128"/>
      <c r="E2062" s="135" t="s">
        <v>15</v>
      </c>
      <c r="F2062" s="145"/>
      <c r="G2062" s="130">
        <f>IF('[3]Total Proposed Rate Full Y1'!$AG2010="","",'[3]Total Proposed Rate Full Y1'!$AG2010)</f>
        <v>0</v>
      </c>
      <c r="H2062" s="130"/>
      <c r="I2062" s="130">
        <f>IF('[4]Total Proposed Rate Full Y2'!$AG2063="","",'[4]Total Proposed Rate Full Y2'!$AG2063)</f>
        <v>0</v>
      </c>
      <c r="J2062" s="130"/>
      <c r="K2062" s="130">
        <f t="shared" si="209"/>
        <v>0</v>
      </c>
      <c r="L2062" s="146"/>
      <c r="M2062" s="133">
        <f t="shared" si="210"/>
        <v>0</v>
      </c>
      <c r="N2062" s="134"/>
    </row>
    <row r="2063" spans="1:14" s="127" customFormat="1" x14ac:dyDescent="0.25">
      <c r="A2063" s="124">
        <f t="shared" si="211"/>
        <v>70</v>
      </c>
      <c r="B2063" s="125"/>
      <c r="C2063" s="141" t="s">
        <v>129</v>
      </c>
      <c r="D2063" s="128"/>
      <c r="E2063" s="135" t="s">
        <v>15</v>
      </c>
      <c r="F2063" s="129"/>
      <c r="G2063" s="130">
        <f>IF('[3]Total Proposed Rate Full Y1'!$AG2011="","",'[3]Total Proposed Rate Full Y1'!$AG2011)</f>
        <v>0</v>
      </c>
      <c r="H2063" s="130"/>
      <c r="I2063" s="130">
        <f>IF('[4]Total Proposed Rate Full Y2'!$AG2064="","",'[4]Total Proposed Rate Full Y2'!$AG2064)</f>
        <v>0</v>
      </c>
      <c r="J2063" s="130"/>
      <c r="K2063" s="130">
        <f t="shared" si="209"/>
        <v>0</v>
      </c>
      <c r="L2063" s="129"/>
      <c r="M2063" s="133">
        <f t="shared" si="210"/>
        <v>0</v>
      </c>
      <c r="N2063" s="134"/>
    </row>
    <row r="2064" spans="1:14" x14ac:dyDescent="0.2">
      <c r="G2064" s="130" t="str">
        <f>IF('[3]Total Proposed Rate Full Y1'!$AG2012="","",'[3]Total Proposed Rate Full Y1'!$AG2012)</f>
        <v/>
      </c>
      <c r="I2064" s="130" t="str">
        <f>IF('[4]Total Proposed Rate Full Y2'!$AG2065="","",'[4]Total Proposed Rate Full Y2'!$AG2065)</f>
        <v/>
      </c>
    </row>
    <row r="2065" spans="1:14" s="110" customFormat="1" x14ac:dyDescent="0.2">
      <c r="A2065" s="108"/>
      <c r="B2065" s="111"/>
      <c r="C2065" s="120"/>
      <c r="D2065" s="111"/>
      <c r="E2065" s="118"/>
      <c r="F2065" s="122"/>
      <c r="G2065" s="130" t="str">
        <f>IF('[3]Total Proposed Rate Full Y1'!$AG2013="","",'[3]Total Proposed Rate Full Y1'!$AG2013)</f>
        <v/>
      </c>
      <c r="H2065" s="114"/>
      <c r="I2065" s="130"/>
      <c r="J2065" s="114"/>
      <c r="K2065" s="114" t="str">
        <f t="shared" si="209"/>
        <v/>
      </c>
      <c r="L2065" s="113"/>
      <c r="M2065" s="116" t="str">
        <f t="shared" si="210"/>
        <v/>
      </c>
      <c r="N2065" s="117"/>
    </row>
    <row r="2066" spans="1:14" s="110" customFormat="1" ht="10.5" x14ac:dyDescent="0.25">
      <c r="A2066" s="108">
        <f>A2063+1</f>
        <v>71</v>
      </c>
      <c r="B2066" s="111"/>
      <c r="C2066" s="150" t="s">
        <v>198</v>
      </c>
      <c r="E2066" s="118"/>
      <c r="F2066" s="122"/>
      <c r="G2066" s="130" t="str">
        <f>IF('[3]Total Proposed Rate Full Y1'!$AG2014="","",'[3]Total Proposed Rate Full Y1'!$AG2014)</f>
        <v/>
      </c>
      <c r="H2066" s="114"/>
      <c r="I2066" s="130"/>
      <c r="J2066" s="114"/>
      <c r="K2066" s="114" t="str">
        <f t="shared" si="209"/>
        <v/>
      </c>
      <c r="L2066" s="113"/>
      <c r="M2066" s="116" t="str">
        <f t="shared" si="210"/>
        <v/>
      </c>
      <c r="N2066" s="117"/>
    </row>
    <row r="2067" spans="1:14" s="110" customFormat="1" x14ac:dyDescent="0.2">
      <c r="A2067" s="108">
        <f t="shared" ref="A2067:A2071" si="212">A2066+1</f>
        <v>72</v>
      </c>
      <c r="B2067" s="111"/>
      <c r="C2067" s="33" t="s">
        <v>227</v>
      </c>
      <c r="D2067" s="111"/>
      <c r="E2067" s="111"/>
      <c r="F2067" s="122"/>
      <c r="G2067" s="130" t="str">
        <f>IF('[3]Total Proposed Rate Full Y1'!$AG2014="","",'[3]Total Proposed Rate Full Y1'!$AG2014)</f>
        <v/>
      </c>
      <c r="H2067" s="113"/>
      <c r="I2067" s="130" t="str">
        <f>IF('[4]Total Proposed Rate Full Y2'!$AG2065="","",'[4]Total Proposed Rate Full Y2'!$AG2065)</f>
        <v/>
      </c>
      <c r="J2067" s="113"/>
      <c r="K2067" s="113" t="str">
        <f>IF(I2067="","",+I2067-G2067)</f>
        <v/>
      </c>
      <c r="L2067" s="123"/>
      <c r="M2067" s="116" t="str">
        <f>IF(K2067="","",+IFERROR(K2067/G2067,0))</f>
        <v/>
      </c>
      <c r="N2067" s="117"/>
    </row>
    <row r="2068" spans="1:14" s="110" customFormat="1" x14ac:dyDescent="0.2">
      <c r="A2068" s="108">
        <f t="shared" si="212"/>
        <v>73</v>
      </c>
      <c r="B2068" s="111"/>
      <c r="C2068" s="33" t="s">
        <v>111</v>
      </c>
      <c r="D2068" s="111"/>
      <c r="E2068" s="118" t="s">
        <v>110</v>
      </c>
      <c r="F2068" s="122"/>
      <c r="G2068" s="51">
        <f>IF('[3]Total Proposed Rate Full Y1'!$AG2015="","",'[3]Total Proposed Rate Full Y1'!$AG2015)</f>
        <v>0.25</v>
      </c>
      <c r="H2068" s="51"/>
      <c r="I2068" s="51">
        <f>IF('[4]Total Proposed Rate Full Y2'!$AG2066="","",'[4]Total Proposed Rate Full Y2'!$AG2066)</f>
        <v>0.25</v>
      </c>
      <c r="J2068" s="51"/>
      <c r="K2068" s="51">
        <f>IF(I2068="","",+I2068-G2068)</f>
        <v>0</v>
      </c>
      <c r="L2068" s="123"/>
      <c r="M2068" s="60">
        <f>IF(K2068="","",+IFERROR(K2068/G2068,0))</f>
        <v>0</v>
      </c>
      <c r="N2068" s="117"/>
    </row>
    <row r="2069" spans="1:14" s="110" customFormat="1" x14ac:dyDescent="0.2">
      <c r="A2069" s="108">
        <f t="shared" si="212"/>
        <v>74</v>
      </c>
      <c r="B2069" s="111"/>
      <c r="C2069" s="33" t="s">
        <v>112</v>
      </c>
      <c r="D2069" s="111"/>
      <c r="E2069" s="118" t="s">
        <v>110</v>
      </c>
      <c r="F2069" s="122"/>
      <c r="G2069" s="51">
        <f>IF('[3]Total Proposed Rate Full Y1'!$AG2016="","",'[3]Total Proposed Rate Full Y1'!$AG2016)</f>
        <v>0.25</v>
      </c>
      <c r="H2069" s="51"/>
      <c r="I2069" s="51">
        <f>IF('[4]Total Proposed Rate Full Y2'!$AG2067="","",'[4]Total Proposed Rate Full Y2'!$AG2067)</f>
        <v>0.25</v>
      </c>
      <c r="J2069" s="51"/>
      <c r="K2069" s="51">
        <f>IF(I2069="","",+I2069-G2069)</f>
        <v>0</v>
      </c>
      <c r="L2069" s="123"/>
      <c r="M2069" s="60">
        <f>IF(K2069="","",+IFERROR(K2069/G2069,0))</f>
        <v>0</v>
      </c>
      <c r="N2069" s="117"/>
    </row>
    <row r="2070" spans="1:14" s="110" customFormat="1" x14ac:dyDescent="0.2">
      <c r="A2070" s="108">
        <f t="shared" si="212"/>
        <v>75</v>
      </c>
      <c r="B2070" s="111"/>
      <c r="C2070" s="33" t="s">
        <v>127</v>
      </c>
      <c r="D2070" s="111"/>
      <c r="E2070" s="118" t="s">
        <v>110</v>
      </c>
      <c r="F2070" s="122"/>
      <c r="G2070" s="51">
        <f>IF('[3]Total Proposed Rate Full Y1'!$AG2017="","",'[3]Total Proposed Rate Full Y1'!$AG2017)</f>
        <v>0.25</v>
      </c>
      <c r="H2070" s="51"/>
      <c r="I2070" s="51">
        <f>IF('[4]Total Proposed Rate Full Y2'!$AG2068="","",'[4]Total Proposed Rate Full Y2'!$AG2068)</f>
        <v>0.25</v>
      </c>
      <c r="J2070" s="51"/>
      <c r="K2070" s="51">
        <f>IF(I2070="","",+I2070-G2070)</f>
        <v>0</v>
      </c>
      <c r="L2070" s="113"/>
      <c r="M2070" s="60">
        <f>IF(K2070="","",+IFERROR(K2070/G2070,0))</f>
        <v>0</v>
      </c>
      <c r="N2070" s="117"/>
    </row>
    <row r="2071" spans="1:14" s="110" customFormat="1" x14ac:dyDescent="0.2">
      <c r="A2071" s="108">
        <f t="shared" si="212"/>
        <v>76</v>
      </c>
      <c r="B2071" s="111"/>
      <c r="C2071" s="33" t="s">
        <v>128</v>
      </c>
      <c r="D2071" s="111"/>
      <c r="E2071" s="118" t="s">
        <v>110</v>
      </c>
      <c r="F2071" s="122"/>
      <c r="G2071" s="51">
        <f>IF('[3]Total Proposed Rate Full Y1'!$AG2018="","",'[3]Total Proposed Rate Full Y1'!$AG2018)</f>
        <v>0.25</v>
      </c>
      <c r="H2071" s="51"/>
      <c r="I2071" s="51">
        <f>IF('[4]Total Proposed Rate Full Y2'!$AG2069="","",'[4]Total Proposed Rate Full Y2'!$AG2069)</f>
        <v>0.25</v>
      </c>
      <c r="J2071" s="51"/>
      <c r="K2071" s="51">
        <f>IF(I2071="","",+I2071-G2071)</f>
        <v>0</v>
      </c>
      <c r="L2071" s="113"/>
      <c r="M2071" s="60">
        <f>IF(K2071="","",+IFERROR(K2071/G2071,0))</f>
        <v>0</v>
      </c>
      <c r="N2071" s="117"/>
    </row>
    <row r="2072" spans="1:14" s="110" customFormat="1" x14ac:dyDescent="0.2">
      <c r="A2072" s="108">
        <f>A2071+1</f>
        <v>77</v>
      </c>
      <c r="B2072" s="111"/>
      <c r="C2072" s="33" t="s">
        <v>129</v>
      </c>
      <c r="D2072" s="111"/>
      <c r="E2072" s="118" t="s">
        <v>110</v>
      </c>
      <c r="F2072" s="112"/>
      <c r="G2072" s="51">
        <f>IF('[3]Total Proposed Rate Full Y1'!$AG2019="","",'[3]Total Proposed Rate Full Y1'!$AG2019)</f>
        <v>0</v>
      </c>
      <c r="H2072" s="51"/>
      <c r="I2072" s="51">
        <f>IF('[4]Total Proposed Rate Full Y2'!$AG2070="","",'[4]Total Proposed Rate Full Y2'!$AG2070)</f>
        <v>0</v>
      </c>
      <c r="J2072" s="51"/>
      <c r="K2072" s="51">
        <f>IF(I2072="","",+I2072-G2072)</f>
        <v>0</v>
      </c>
      <c r="L2072" s="113"/>
      <c r="M2072" s="60">
        <f>IF(K2072="","",+IFERROR(K2072/G2072,0))</f>
        <v>0</v>
      </c>
      <c r="N2072" s="117"/>
    </row>
    <row r="2073" spans="1:14" s="110" customFormat="1" x14ac:dyDescent="0.2">
      <c r="A2073" s="108">
        <f>A2066+1</f>
        <v>72</v>
      </c>
      <c r="B2073" s="111"/>
      <c r="C2073" s="33" t="s">
        <v>261</v>
      </c>
      <c r="D2073" s="111"/>
      <c r="E2073" s="111"/>
      <c r="F2073" s="122"/>
      <c r="G2073" s="59" t="str">
        <f>IF('[3]Total Proposed Rate Full Y1'!$AG2020="","",'[3]Total Proposed Rate Full Y1'!$AG2020)</f>
        <v/>
      </c>
      <c r="H2073" s="59"/>
      <c r="I2073" s="59" t="str">
        <f>IF('[4]Total Proposed Rate Full Y2'!$AG2071="","",'[4]Total Proposed Rate Full Y2'!$AG2071)</f>
        <v/>
      </c>
      <c r="J2073" s="59"/>
      <c r="K2073" s="59" t="str">
        <f t="shared" si="209"/>
        <v/>
      </c>
      <c r="L2073" s="123"/>
      <c r="M2073" s="60" t="str">
        <f t="shared" si="210"/>
        <v/>
      </c>
      <c r="N2073" s="117"/>
    </row>
    <row r="2074" spans="1:14" s="110" customFormat="1" x14ac:dyDescent="0.2">
      <c r="A2074" s="108">
        <f t="shared" ref="A2074:A2108" si="213">A2073+1</f>
        <v>73</v>
      </c>
      <c r="B2074" s="111"/>
      <c r="C2074" s="33" t="s">
        <v>111</v>
      </c>
      <c r="D2074" s="111"/>
      <c r="E2074" s="118" t="s">
        <v>21</v>
      </c>
      <c r="F2074" s="122"/>
      <c r="G2074" s="59">
        <f>IF('[3]Total Proposed Rate Full Y1'!$AG2021="","",'[3]Total Proposed Rate Full Y1'!$AG2021)</f>
        <v>7.3020000000000002E-2</v>
      </c>
      <c r="H2074" s="59"/>
      <c r="I2074" s="59">
        <f>IF('[4]Total Proposed Rate Full Y2'!$AG2074="","",'[4]Total Proposed Rate Full Y2'!$AG2074)</f>
        <v>9.0029999999999999E-2</v>
      </c>
      <c r="J2074" s="59"/>
      <c r="K2074" s="59">
        <f t="shared" si="209"/>
        <v>1.7009999999999997E-2</v>
      </c>
      <c r="L2074" s="113"/>
      <c r="M2074" s="60">
        <f t="shared" si="210"/>
        <v>0.23294987674609691</v>
      </c>
      <c r="N2074" s="117"/>
    </row>
    <row r="2075" spans="1:14" s="110" customFormat="1" x14ac:dyDescent="0.2">
      <c r="A2075" s="108">
        <f t="shared" si="213"/>
        <v>74</v>
      </c>
      <c r="B2075" s="111"/>
      <c r="C2075" s="33" t="s">
        <v>112</v>
      </c>
      <c r="D2075" s="111"/>
      <c r="E2075" s="118" t="s">
        <v>21</v>
      </c>
      <c r="F2075" s="122"/>
      <c r="G2075" s="59">
        <f>IF('[3]Total Proposed Rate Full Y1'!$AG2022="","",'[3]Total Proposed Rate Full Y1'!$AG2022)</f>
        <v>7.3020000000000002E-2</v>
      </c>
      <c r="H2075" s="59"/>
      <c r="I2075" s="59">
        <f>IF('[4]Total Proposed Rate Full Y2'!$AG2075="","",'[4]Total Proposed Rate Full Y2'!$AG2075)</f>
        <v>9.0029999999999999E-2</v>
      </c>
      <c r="J2075" s="59"/>
      <c r="K2075" s="59">
        <f t="shared" si="209"/>
        <v>1.7009999999999997E-2</v>
      </c>
      <c r="L2075" s="113"/>
      <c r="M2075" s="60">
        <f t="shared" si="210"/>
        <v>0.23294987674609691</v>
      </c>
      <c r="N2075" s="117"/>
    </row>
    <row r="2076" spans="1:14" s="110" customFormat="1" x14ac:dyDescent="0.2">
      <c r="A2076" s="108">
        <f t="shared" si="213"/>
        <v>75</v>
      </c>
      <c r="B2076" s="111"/>
      <c r="C2076" s="33" t="s">
        <v>127</v>
      </c>
      <c r="D2076" s="111"/>
      <c r="E2076" s="118" t="s">
        <v>21</v>
      </c>
      <c r="F2076" s="112"/>
      <c r="G2076" s="59">
        <f>IF('[3]Total Proposed Rate Full Y1'!$AG2023="","",'[3]Total Proposed Rate Full Y1'!$AG2023)</f>
        <v>7.152E-2</v>
      </c>
      <c r="H2076" s="59"/>
      <c r="I2076" s="59">
        <f>IF('[4]Total Proposed Rate Full Y2'!$AG2076="","",'[4]Total Proposed Rate Full Y2'!$AG2076)</f>
        <v>8.8529999999999998E-2</v>
      </c>
      <c r="J2076" s="59"/>
      <c r="K2076" s="59">
        <f t="shared" si="209"/>
        <v>1.7009999999999997E-2</v>
      </c>
      <c r="L2076" s="113"/>
      <c r="M2076" s="60">
        <f t="shared" si="210"/>
        <v>0.23783557046979861</v>
      </c>
      <c r="N2076" s="117"/>
    </row>
    <row r="2077" spans="1:14" s="110" customFormat="1" x14ac:dyDescent="0.2">
      <c r="A2077" s="108">
        <f t="shared" si="213"/>
        <v>76</v>
      </c>
      <c r="B2077" s="111"/>
      <c r="C2077" s="33" t="s">
        <v>128</v>
      </c>
      <c r="D2077" s="111"/>
      <c r="E2077" s="118" t="s">
        <v>21</v>
      </c>
      <c r="F2077" s="122"/>
      <c r="G2077" s="59">
        <f>IF('[3]Total Proposed Rate Full Y1'!$AG2024="","",'[3]Total Proposed Rate Full Y1'!$AG2024)</f>
        <v>7.152E-2</v>
      </c>
      <c r="H2077" s="59"/>
      <c r="I2077" s="59">
        <f>IF('[4]Total Proposed Rate Full Y2'!$AG2077="","",'[4]Total Proposed Rate Full Y2'!$AG2077)</f>
        <v>8.8529999999999998E-2</v>
      </c>
      <c r="J2077" s="59"/>
      <c r="K2077" s="59">
        <f t="shared" si="209"/>
        <v>1.7009999999999997E-2</v>
      </c>
      <c r="L2077" s="113"/>
      <c r="M2077" s="60">
        <f t="shared" si="210"/>
        <v>0.23783557046979861</v>
      </c>
      <c r="N2077" s="117"/>
    </row>
    <row r="2078" spans="1:14" s="110" customFormat="1" x14ac:dyDescent="0.2">
      <c r="A2078" s="108">
        <f t="shared" si="213"/>
        <v>77</v>
      </c>
      <c r="B2078" s="111"/>
      <c r="C2078" s="33" t="s">
        <v>129</v>
      </c>
      <c r="D2078" s="111"/>
      <c r="E2078" s="118" t="s">
        <v>21</v>
      </c>
      <c r="F2078" s="122"/>
      <c r="G2078" s="59">
        <f>IF('[3]Total Proposed Rate Full Y1'!$AG2025="","",'[3]Total Proposed Rate Full Y1'!$AG2025)</f>
        <v>7.152E-2</v>
      </c>
      <c r="H2078" s="59"/>
      <c r="I2078" s="59">
        <f>IF('[4]Total Proposed Rate Full Y2'!$AG2078="","",'[4]Total Proposed Rate Full Y2'!$AG2078)</f>
        <v>8.8529999999999998E-2</v>
      </c>
      <c r="J2078" s="59"/>
      <c r="K2078" s="59">
        <f t="shared" si="209"/>
        <v>1.7009999999999997E-2</v>
      </c>
      <c r="L2078" s="113"/>
      <c r="M2078" s="60">
        <f t="shared" si="210"/>
        <v>0.23783557046979861</v>
      </c>
      <c r="N2078" s="117"/>
    </row>
    <row r="2079" spans="1:14" s="110" customFormat="1" x14ac:dyDescent="0.2">
      <c r="A2079" s="108">
        <f t="shared" si="213"/>
        <v>78</v>
      </c>
      <c r="B2079" s="111"/>
      <c r="C2079" s="33" t="s">
        <v>262</v>
      </c>
      <c r="D2079" s="111"/>
      <c r="E2079" s="111"/>
      <c r="F2079" s="122"/>
      <c r="G2079" s="59" t="str">
        <f>IF('[3]Total Proposed Rate Full Y1'!$AG2026="","",'[3]Total Proposed Rate Full Y1'!$AG2026)</f>
        <v/>
      </c>
      <c r="H2079" s="59"/>
      <c r="I2079" s="59" t="str">
        <f>IF('[4]Total Proposed Rate Full Y2'!$AG2079="","",'[4]Total Proposed Rate Full Y2'!$AG2079)</f>
        <v/>
      </c>
      <c r="J2079" s="59"/>
      <c r="K2079" s="59" t="str">
        <f t="shared" si="209"/>
        <v/>
      </c>
      <c r="L2079" s="123"/>
      <c r="M2079" s="60" t="str">
        <f t="shared" si="210"/>
        <v/>
      </c>
      <c r="N2079" s="117"/>
    </row>
    <row r="2080" spans="1:14" s="110" customFormat="1" x14ac:dyDescent="0.2">
      <c r="A2080" s="108">
        <f t="shared" si="213"/>
        <v>79</v>
      </c>
      <c r="B2080" s="111"/>
      <c r="C2080" s="33" t="s">
        <v>111</v>
      </c>
      <c r="D2080" s="111"/>
      <c r="E2080" s="118" t="s">
        <v>21</v>
      </c>
      <c r="F2080" s="122"/>
      <c r="G2080" s="59">
        <f>IF('[3]Total Proposed Rate Full Y1'!$AG2027="","",'[3]Total Proposed Rate Full Y1'!$AG2027)</f>
        <v>7.3020000000000002E-2</v>
      </c>
      <c r="H2080" s="59"/>
      <c r="I2080" s="59">
        <f>IF('[4]Total Proposed Rate Full Y2'!$AG2080="","",'[4]Total Proposed Rate Full Y2'!$AG2080)</f>
        <v>9.0029999999999999E-2</v>
      </c>
      <c r="J2080" s="59"/>
      <c r="K2080" s="59">
        <f t="shared" si="209"/>
        <v>1.7009999999999997E-2</v>
      </c>
      <c r="L2080" s="113"/>
      <c r="M2080" s="60">
        <f t="shared" si="210"/>
        <v>0.23294987674609691</v>
      </c>
      <c r="N2080" s="117"/>
    </row>
    <row r="2081" spans="1:14" s="110" customFormat="1" x14ac:dyDescent="0.2">
      <c r="A2081" s="108">
        <f t="shared" si="213"/>
        <v>80</v>
      </c>
      <c r="B2081" s="111"/>
      <c r="C2081" s="33" t="s">
        <v>112</v>
      </c>
      <c r="D2081" s="111"/>
      <c r="E2081" s="118" t="s">
        <v>21</v>
      </c>
      <c r="F2081" s="122"/>
      <c r="G2081" s="59">
        <f>IF('[3]Total Proposed Rate Full Y1'!$AG2028="","",'[3]Total Proposed Rate Full Y1'!$AG2028)</f>
        <v>7.3020000000000002E-2</v>
      </c>
      <c r="H2081" s="59"/>
      <c r="I2081" s="59">
        <f>IF('[4]Total Proposed Rate Full Y2'!$AG2081="","",'[4]Total Proposed Rate Full Y2'!$AG2081)</f>
        <v>9.0029999999999999E-2</v>
      </c>
      <c r="J2081" s="59"/>
      <c r="K2081" s="59">
        <f t="shared" si="209"/>
        <v>1.7009999999999997E-2</v>
      </c>
      <c r="L2081" s="113"/>
      <c r="M2081" s="60">
        <f t="shared" si="210"/>
        <v>0.23294987674609691</v>
      </c>
      <c r="N2081" s="117"/>
    </row>
    <row r="2082" spans="1:14" s="110" customFormat="1" x14ac:dyDescent="0.2">
      <c r="A2082" s="108">
        <f t="shared" si="213"/>
        <v>81</v>
      </c>
      <c r="B2082" s="111"/>
      <c r="C2082" s="33" t="s">
        <v>127</v>
      </c>
      <c r="D2082" s="111"/>
      <c r="E2082" s="118" t="s">
        <v>21</v>
      </c>
      <c r="F2082" s="112"/>
      <c r="G2082" s="59">
        <f>IF('[3]Total Proposed Rate Full Y1'!$AG2029="","",'[3]Total Proposed Rate Full Y1'!$AG2029)</f>
        <v>7.152E-2</v>
      </c>
      <c r="H2082" s="59"/>
      <c r="I2082" s="59">
        <f>IF('[4]Total Proposed Rate Full Y2'!$AG2082="","",'[4]Total Proposed Rate Full Y2'!$AG2082)</f>
        <v>8.8529999999999998E-2</v>
      </c>
      <c r="J2082" s="59"/>
      <c r="K2082" s="59">
        <f t="shared" si="209"/>
        <v>1.7009999999999997E-2</v>
      </c>
      <c r="L2082" s="113"/>
      <c r="M2082" s="60">
        <f t="shared" si="210"/>
        <v>0.23783557046979861</v>
      </c>
      <c r="N2082" s="117"/>
    </row>
    <row r="2083" spans="1:14" s="110" customFormat="1" x14ac:dyDescent="0.2">
      <c r="A2083" s="108">
        <f t="shared" si="213"/>
        <v>82</v>
      </c>
      <c r="B2083" s="111"/>
      <c r="C2083" s="33" t="s">
        <v>128</v>
      </c>
      <c r="D2083" s="111"/>
      <c r="E2083" s="118" t="s">
        <v>21</v>
      </c>
      <c r="F2083" s="122"/>
      <c r="G2083" s="59">
        <f>IF('[3]Total Proposed Rate Full Y1'!$AG2030="","",'[3]Total Proposed Rate Full Y1'!$AG2030)</f>
        <v>7.152E-2</v>
      </c>
      <c r="H2083" s="59"/>
      <c r="I2083" s="59">
        <f>IF('[4]Total Proposed Rate Full Y2'!$AG2083="","",'[4]Total Proposed Rate Full Y2'!$AG2083)</f>
        <v>8.8529999999999998E-2</v>
      </c>
      <c r="J2083" s="59"/>
      <c r="K2083" s="59">
        <f t="shared" si="209"/>
        <v>1.7009999999999997E-2</v>
      </c>
      <c r="L2083" s="113"/>
      <c r="M2083" s="60">
        <f t="shared" si="210"/>
        <v>0.23783557046979861</v>
      </c>
      <c r="N2083" s="117"/>
    </row>
    <row r="2084" spans="1:14" s="110" customFormat="1" x14ac:dyDescent="0.2">
      <c r="A2084" s="108">
        <f t="shared" si="213"/>
        <v>83</v>
      </c>
      <c r="B2084" s="111"/>
      <c r="C2084" s="33" t="s">
        <v>129</v>
      </c>
      <c r="D2084" s="111"/>
      <c r="E2084" s="118" t="s">
        <v>21</v>
      </c>
      <c r="F2084" s="122"/>
      <c r="G2084" s="59">
        <f>IF('[3]Total Proposed Rate Full Y1'!$AG2031="","",'[3]Total Proposed Rate Full Y1'!$AG2031)</f>
        <v>7.152E-2</v>
      </c>
      <c r="H2084" s="59"/>
      <c r="I2084" s="59">
        <f>IF('[4]Total Proposed Rate Full Y2'!$AG2084="","",'[4]Total Proposed Rate Full Y2'!$AG2084)</f>
        <v>8.8529999999999998E-2</v>
      </c>
      <c r="J2084" s="59"/>
      <c r="K2084" s="59">
        <f t="shared" si="209"/>
        <v>1.7009999999999997E-2</v>
      </c>
      <c r="L2084" s="123"/>
      <c r="M2084" s="60">
        <f t="shared" si="210"/>
        <v>0.23783557046979861</v>
      </c>
      <c r="N2084" s="117"/>
    </row>
    <row r="2085" spans="1:14" s="110" customFormat="1" x14ac:dyDescent="0.2">
      <c r="A2085" s="108">
        <f t="shared" si="213"/>
        <v>84</v>
      </c>
      <c r="B2085" s="111"/>
      <c r="C2085" s="33" t="s">
        <v>263</v>
      </c>
      <c r="D2085" s="111"/>
      <c r="E2085" s="111"/>
      <c r="F2085" s="122"/>
      <c r="G2085" s="59" t="str">
        <f>IF('[3]Total Proposed Rate Full Y1'!$AG2032="","",'[3]Total Proposed Rate Full Y1'!$AG2032)</f>
        <v/>
      </c>
      <c r="H2085" s="59"/>
      <c r="I2085" s="59" t="str">
        <f>IF('[4]Total Proposed Rate Full Y2'!$AG2085="","",'[4]Total Proposed Rate Full Y2'!$AG2085)</f>
        <v/>
      </c>
      <c r="J2085" s="59"/>
      <c r="K2085" s="59" t="str">
        <f t="shared" si="209"/>
        <v/>
      </c>
      <c r="L2085" s="113"/>
      <c r="M2085" s="60" t="str">
        <f t="shared" si="210"/>
        <v/>
      </c>
      <c r="N2085" s="117"/>
    </row>
    <row r="2086" spans="1:14" s="110" customFormat="1" x14ac:dyDescent="0.2">
      <c r="A2086" s="108">
        <f t="shared" si="213"/>
        <v>85</v>
      </c>
      <c r="B2086" s="111"/>
      <c r="C2086" s="33" t="s">
        <v>111</v>
      </c>
      <c r="D2086" s="111"/>
      <c r="E2086" s="118" t="s">
        <v>21</v>
      </c>
      <c r="F2086" s="122"/>
      <c r="G2086" s="59">
        <f>IF('[3]Total Proposed Rate Full Y1'!$AG2033="","",'[3]Total Proposed Rate Full Y1'!$AG2033)</f>
        <v>7.3020000000000002E-2</v>
      </c>
      <c r="H2086" s="59"/>
      <c r="I2086" s="59">
        <f>IF('[4]Total Proposed Rate Full Y2'!$AG2086="","",'[4]Total Proposed Rate Full Y2'!$AG2086)</f>
        <v>9.0029999999999999E-2</v>
      </c>
      <c r="J2086" s="59"/>
      <c r="K2086" s="59">
        <f t="shared" si="209"/>
        <v>1.7009999999999997E-2</v>
      </c>
      <c r="L2086" s="113"/>
      <c r="M2086" s="60">
        <f t="shared" si="210"/>
        <v>0.23294987674609691</v>
      </c>
      <c r="N2086" s="117"/>
    </row>
    <row r="2087" spans="1:14" s="110" customFormat="1" x14ac:dyDescent="0.2">
      <c r="A2087" s="108">
        <f t="shared" si="213"/>
        <v>86</v>
      </c>
      <c r="B2087" s="111"/>
      <c r="C2087" s="33" t="s">
        <v>112</v>
      </c>
      <c r="D2087" s="111"/>
      <c r="E2087" s="118" t="s">
        <v>21</v>
      </c>
      <c r="F2087" s="122"/>
      <c r="G2087" s="59">
        <f>IF('[3]Total Proposed Rate Full Y1'!$AG2034="","",'[3]Total Proposed Rate Full Y1'!$AG2034)</f>
        <v>7.3020000000000002E-2</v>
      </c>
      <c r="H2087" s="59"/>
      <c r="I2087" s="59">
        <f>IF('[4]Total Proposed Rate Full Y2'!$AG2087="","",'[4]Total Proposed Rate Full Y2'!$AG2087)</f>
        <v>9.0029999999999999E-2</v>
      </c>
      <c r="J2087" s="59"/>
      <c r="K2087" s="59">
        <f t="shared" si="209"/>
        <v>1.7009999999999997E-2</v>
      </c>
      <c r="L2087" s="113"/>
      <c r="M2087" s="60">
        <f t="shared" si="210"/>
        <v>0.23294987674609691</v>
      </c>
      <c r="N2087" s="117"/>
    </row>
    <row r="2088" spans="1:14" s="110" customFormat="1" x14ac:dyDescent="0.2">
      <c r="A2088" s="108">
        <f t="shared" si="213"/>
        <v>87</v>
      </c>
      <c r="B2088" s="111"/>
      <c r="C2088" s="33" t="s">
        <v>127</v>
      </c>
      <c r="D2088" s="111"/>
      <c r="E2088" s="118" t="s">
        <v>21</v>
      </c>
      <c r="F2088" s="122"/>
      <c r="G2088" s="59">
        <f>IF('[3]Total Proposed Rate Full Y1'!$AG2035="","",'[3]Total Proposed Rate Full Y1'!$AG2035)</f>
        <v>7.152E-2</v>
      </c>
      <c r="H2088" s="59"/>
      <c r="I2088" s="59">
        <f>IF('[4]Total Proposed Rate Full Y2'!$AG2088="","",'[4]Total Proposed Rate Full Y2'!$AG2088)</f>
        <v>8.8529999999999998E-2</v>
      </c>
      <c r="J2088" s="59"/>
      <c r="K2088" s="59">
        <f t="shared" si="209"/>
        <v>1.7009999999999997E-2</v>
      </c>
      <c r="L2088" s="113"/>
      <c r="M2088" s="60">
        <f t="shared" si="210"/>
        <v>0.23783557046979861</v>
      </c>
      <c r="N2088" s="117"/>
    </row>
    <row r="2089" spans="1:14" s="110" customFormat="1" x14ac:dyDescent="0.2">
      <c r="A2089" s="108">
        <f t="shared" si="213"/>
        <v>88</v>
      </c>
      <c r="B2089" s="111"/>
      <c r="C2089" s="33" t="s">
        <v>128</v>
      </c>
      <c r="D2089" s="111"/>
      <c r="E2089" s="118" t="s">
        <v>21</v>
      </c>
      <c r="F2089" s="121"/>
      <c r="G2089" s="59">
        <f>IF('[3]Total Proposed Rate Full Y1'!$AG2036="","",'[3]Total Proposed Rate Full Y1'!$AG2036)</f>
        <v>7.152E-2</v>
      </c>
      <c r="H2089" s="59"/>
      <c r="I2089" s="59">
        <f>IF('[4]Total Proposed Rate Full Y2'!$AG2089="","",'[4]Total Proposed Rate Full Y2'!$AG2089)</f>
        <v>8.8529999999999998E-2</v>
      </c>
      <c r="J2089" s="59"/>
      <c r="K2089" s="59">
        <f t="shared" si="209"/>
        <v>1.7009999999999997E-2</v>
      </c>
      <c r="L2089" s="113"/>
      <c r="M2089" s="60">
        <f t="shared" si="210"/>
        <v>0.23783557046979861</v>
      </c>
      <c r="N2089" s="117"/>
    </row>
    <row r="2090" spans="1:14" s="110" customFormat="1" x14ac:dyDescent="0.2">
      <c r="A2090" s="108">
        <f t="shared" si="213"/>
        <v>89</v>
      </c>
      <c r="B2090" s="111"/>
      <c r="C2090" s="33" t="s">
        <v>129</v>
      </c>
      <c r="D2090" s="111"/>
      <c r="E2090" s="118" t="s">
        <v>21</v>
      </c>
      <c r="F2090" s="121"/>
      <c r="G2090" s="59">
        <f>IF('[3]Total Proposed Rate Full Y1'!$AG2037="","",'[3]Total Proposed Rate Full Y1'!$AG2037)</f>
        <v>7.152E-2</v>
      </c>
      <c r="H2090" s="59"/>
      <c r="I2090" s="59">
        <f>IF('[4]Total Proposed Rate Full Y2'!$AG2090="","",'[4]Total Proposed Rate Full Y2'!$AG2090)</f>
        <v>8.8529999999999998E-2</v>
      </c>
      <c r="J2090" s="59"/>
      <c r="K2090" s="59">
        <f t="shared" si="209"/>
        <v>1.7009999999999997E-2</v>
      </c>
      <c r="L2090" s="121"/>
      <c r="M2090" s="60">
        <f t="shared" si="210"/>
        <v>0.23783557046979861</v>
      </c>
      <c r="N2090" s="117"/>
    </row>
    <row r="2091" spans="1:14" s="110" customFormat="1" x14ac:dyDescent="0.2">
      <c r="A2091" s="108">
        <f t="shared" si="213"/>
        <v>90</v>
      </c>
      <c r="B2091" s="111"/>
      <c r="C2091" s="33" t="s">
        <v>264</v>
      </c>
      <c r="D2091" s="111"/>
      <c r="E2091" s="111"/>
      <c r="F2091" s="121"/>
      <c r="G2091" s="59" t="str">
        <f>IF('[3]Total Proposed Rate Full Y1'!$AG2038="","",'[3]Total Proposed Rate Full Y1'!$AG2038)</f>
        <v/>
      </c>
      <c r="H2091" s="59"/>
      <c r="I2091" s="59" t="str">
        <f>IF('[4]Total Proposed Rate Full Y2'!$AG2091="","",'[4]Total Proposed Rate Full Y2'!$AG2091)</f>
        <v/>
      </c>
      <c r="J2091" s="59"/>
      <c r="K2091" s="59" t="str">
        <f t="shared" si="209"/>
        <v/>
      </c>
      <c r="L2091" s="113"/>
      <c r="M2091" s="60" t="str">
        <f t="shared" si="210"/>
        <v/>
      </c>
      <c r="N2091" s="117"/>
    </row>
    <row r="2092" spans="1:14" s="110" customFormat="1" x14ac:dyDescent="0.2">
      <c r="A2092" s="108">
        <f t="shared" si="213"/>
        <v>91</v>
      </c>
      <c r="B2092" s="111"/>
      <c r="C2092" s="33" t="s">
        <v>111</v>
      </c>
      <c r="D2092" s="111"/>
      <c r="E2092" s="118" t="s">
        <v>21</v>
      </c>
      <c r="F2092" s="119"/>
      <c r="G2092" s="59">
        <f>IF('[3]Total Proposed Rate Full Y1'!$AG2039="","",'[3]Total Proposed Rate Full Y1'!$AG2039)</f>
        <v>6.7580000000000001E-2</v>
      </c>
      <c r="H2092" s="59"/>
      <c r="I2092" s="59">
        <f>IF('[4]Total Proposed Rate Full Y2'!$AG2092="","",'[4]Total Proposed Rate Full Y2'!$AG2092)</f>
        <v>6.6280000000000006E-2</v>
      </c>
      <c r="J2092" s="59"/>
      <c r="K2092" s="59">
        <f t="shared" si="209"/>
        <v>-1.2999999999999956E-3</v>
      </c>
      <c r="L2092" s="113"/>
      <c r="M2092" s="60">
        <f t="shared" si="210"/>
        <v>-1.9236460491269539E-2</v>
      </c>
      <c r="N2092" s="117"/>
    </row>
    <row r="2093" spans="1:14" s="110" customFormat="1" x14ac:dyDescent="0.2">
      <c r="A2093" s="108">
        <f t="shared" si="213"/>
        <v>92</v>
      </c>
      <c r="B2093" s="111"/>
      <c r="C2093" s="33" t="s">
        <v>112</v>
      </c>
      <c r="D2093" s="111"/>
      <c r="E2093" s="118" t="s">
        <v>21</v>
      </c>
      <c r="F2093" s="119"/>
      <c r="G2093" s="59">
        <f>IF('[3]Total Proposed Rate Full Y1'!$AG2040="","",'[3]Total Proposed Rate Full Y1'!$AG2040)</f>
        <v>6.7580000000000001E-2</v>
      </c>
      <c r="H2093" s="59"/>
      <c r="I2093" s="59">
        <f>IF('[4]Total Proposed Rate Full Y2'!$AG2093="","",'[4]Total Proposed Rate Full Y2'!$AG2093)</f>
        <v>6.6280000000000006E-2</v>
      </c>
      <c r="J2093" s="59"/>
      <c r="K2093" s="59">
        <f t="shared" si="209"/>
        <v>-1.2999999999999956E-3</v>
      </c>
      <c r="L2093" s="113"/>
      <c r="M2093" s="60">
        <f t="shared" si="210"/>
        <v>-1.9236460491269539E-2</v>
      </c>
      <c r="N2093" s="117"/>
    </row>
    <row r="2094" spans="1:14" s="110" customFormat="1" x14ac:dyDescent="0.2">
      <c r="A2094" s="108">
        <f t="shared" si="213"/>
        <v>93</v>
      </c>
      <c r="B2094" s="111"/>
      <c r="C2094" s="33" t="s">
        <v>127</v>
      </c>
      <c r="D2094" s="111"/>
      <c r="E2094" s="118" t="s">
        <v>21</v>
      </c>
      <c r="F2094" s="119"/>
      <c r="G2094" s="59">
        <f>IF('[3]Total Proposed Rate Full Y1'!$AG2041="","",'[3]Total Proposed Rate Full Y1'!$AG2041)</f>
        <v>6.608E-2</v>
      </c>
      <c r="H2094" s="59"/>
      <c r="I2094" s="59">
        <f>IF('[4]Total Proposed Rate Full Y2'!$AG2094="","",'[4]Total Proposed Rate Full Y2'!$AG2094)</f>
        <v>6.4780000000000004E-2</v>
      </c>
      <c r="J2094" s="59"/>
      <c r="K2094" s="59">
        <f t="shared" si="209"/>
        <v>-1.2999999999999956E-3</v>
      </c>
      <c r="L2094" s="113"/>
      <c r="M2094" s="60">
        <f t="shared" si="210"/>
        <v>-1.9673123486682743E-2</v>
      </c>
      <c r="N2094" s="117"/>
    </row>
    <row r="2095" spans="1:14" s="110" customFormat="1" x14ac:dyDescent="0.2">
      <c r="A2095" s="108">
        <f t="shared" si="213"/>
        <v>94</v>
      </c>
      <c r="B2095" s="111"/>
      <c r="C2095" s="33" t="s">
        <v>128</v>
      </c>
      <c r="D2095" s="111"/>
      <c r="E2095" s="118" t="s">
        <v>21</v>
      </c>
      <c r="F2095" s="119"/>
      <c r="G2095" s="59">
        <f>IF('[3]Total Proposed Rate Full Y1'!$AG2042="","",'[3]Total Proposed Rate Full Y1'!$AG2042)</f>
        <v>6.608E-2</v>
      </c>
      <c r="H2095" s="59"/>
      <c r="I2095" s="59">
        <f>IF('[4]Total Proposed Rate Full Y2'!$AG2095="","",'[4]Total Proposed Rate Full Y2'!$AG2095)</f>
        <v>6.4780000000000004E-2</v>
      </c>
      <c r="J2095" s="59"/>
      <c r="K2095" s="59">
        <f t="shared" si="209"/>
        <v>-1.2999999999999956E-3</v>
      </c>
      <c r="L2095" s="113"/>
      <c r="M2095" s="60">
        <f t="shared" si="210"/>
        <v>-1.9673123486682743E-2</v>
      </c>
      <c r="N2095" s="117"/>
    </row>
    <row r="2096" spans="1:14" s="110" customFormat="1" x14ac:dyDescent="0.2">
      <c r="A2096" s="108">
        <f t="shared" si="213"/>
        <v>95</v>
      </c>
      <c r="B2096" s="111"/>
      <c r="C2096" s="33" t="s">
        <v>129</v>
      </c>
      <c r="D2096" s="111"/>
      <c r="E2096" s="118" t="s">
        <v>21</v>
      </c>
      <c r="F2096" s="119"/>
      <c r="G2096" s="59">
        <f>IF('[3]Total Proposed Rate Full Y1'!$AG2043="","",'[3]Total Proposed Rate Full Y1'!$AG2043)</f>
        <v>6.608E-2</v>
      </c>
      <c r="H2096" s="59"/>
      <c r="I2096" s="59">
        <f>IF('[4]Total Proposed Rate Full Y2'!$AG2096="","",'[4]Total Proposed Rate Full Y2'!$AG2096)</f>
        <v>6.4780000000000004E-2</v>
      </c>
      <c r="J2096" s="59"/>
      <c r="K2096" s="59">
        <f t="shared" si="209"/>
        <v>-1.2999999999999956E-3</v>
      </c>
      <c r="L2096" s="115"/>
      <c r="M2096" s="60">
        <f t="shared" si="210"/>
        <v>-1.9673123486682743E-2</v>
      </c>
      <c r="N2096" s="117"/>
    </row>
    <row r="2097" spans="1:14" s="110" customFormat="1" x14ac:dyDescent="0.2">
      <c r="A2097" s="108">
        <f t="shared" si="213"/>
        <v>96</v>
      </c>
      <c r="B2097" s="111"/>
      <c r="C2097" s="33" t="s">
        <v>248</v>
      </c>
      <c r="D2097" s="111"/>
      <c r="E2097" s="111"/>
      <c r="F2097" s="119"/>
      <c r="G2097" s="59" t="str">
        <f>IF('[3]Total Proposed Rate Full Y1'!$AG2044="","",'[3]Total Proposed Rate Full Y1'!$AG2044)</f>
        <v/>
      </c>
      <c r="H2097" s="59"/>
      <c r="I2097" s="59" t="str">
        <f>IF('[4]Total Proposed Rate Full Y2'!$AG2097="","",'[4]Total Proposed Rate Full Y2'!$AG2097)</f>
        <v/>
      </c>
      <c r="J2097" s="59"/>
      <c r="K2097" s="59" t="str">
        <f t="shared" si="209"/>
        <v/>
      </c>
      <c r="L2097" s="113"/>
      <c r="M2097" s="60" t="str">
        <f t="shared" si="210"/>
        <v/>
      </c>
      <c r="N2097" s="117"/>
    </row>
    <row r="2098" spans="1:14" s="110" customFormat="1" x14ac:dyDescent="0.2">
      <c r="A2098" s="108">
        <f t="shared" si="213"/>
        <v>97</v>
      </c>
      <c r="B2098" s="111"/>
      <c r="C2098" s="33" t="s">
        <v>111</v>
      </c>
      <c r="D2098" s="111"/>
      <c r="E2098" s="118" t="s">
        <v>21</v>
      </c>
      <c r="F2098" s="119"/>
      <c r="G2098" s="59">
        <f>IF('[3]Total Proposed Rate Full Y1'!$AG2045="","",'[3]Total Proposed Rate Full Y1'!$AG2045)</f>
        <v>6.7580000000000001E-2</v>
      </c>
      <c r="H2098" s="59"/>
      <c r="I2098" s="59">
        <f>IF('[4]Total Proposed Rate Full Y2'!$AG2098="","",'[4]Total Proposed Rate Full Y2'!$AG2098)</f>
        <v>6.6280000000000006E-2</v>
      </c>
      <c r="J2098" s="59"/>
      <c r="K2098" s="59">
        <f t="shared" si="209"/>
        <v>-1.2999999999999956E-3</v>
      </c>
      <c r="L2098" s="113"/>
      <c r="M2098" s="60">
        <f t="shared" si="210"/>
        <v>-1.9236460491269539E-2</v>
      </c>
      <c r="N2098" s="117"/>
    </row>
    <row r="2099" spans="1:14" s="110" customFormat="1" x14ac:dyDescent="0.2">
      <c r="A2099" s="108">
        <f t="shared" si="213"/>
        <v>98</v>
      </c>
      <c r="B2099" s="111"/>
      <c r="C2099" s="33" t="s">
        <v>112</v>
      </c>
      <c r="D2099" s="111"/>
      <c r="E2099" s="118" t="s">
        <v>21</v>
      </c>
      <c r="F2099" s="119"/>
      <c r="G2099" s="59">
        <f>IF('[3]Total Proposed Rate Full Y1'!$AG2046="","",'[3]Total Proposed Rate Full Y1'!$AG2046)</f>
        <v>6.7580000000000001E-2</v>
      </c>
      <c r="H2099" s="59"/>
      <c r="I2099" s="59">
        <f>IF('[4]Total Proposed Rate Full Y2'!$AG2099="","",'[4]Total Proposed Rate Full Y2'!$AG2099)</f>
        <v>6.6280000000000006E-2</v>
      </c>
      <c r="J2099" s="59"/>
      <c r="K2099" s="59">
        <f t="shared" si="209"/>
        <v>-1.2999999999999956E-3</v>
      </c>
      <c r="L2099" s="115"/>
      <c r="M2099" s="60">
        <f t="shared" si="210"/>
        <v>-1.9236460491269539E-2</v>
      </c>
      <c r="N2099" s="117"/>
    </row>
    <row r="2100" spans="1:14" s="110" customFormat="1" x14ac:dyDescent="0.2">
      <c r="A2100" s="108">
        <f t="shared" si="213"/>
        <v>99</v>
      </c>
      <c r="B2100" s="111"/>
      <c r="C2100" s="33" t="s">
        <v>127</v>
      </c>
      <c r="D2100" s="111"/>
      <c r="E2100" s="118" t="s">
        <v>21</v>
      </c>
      <c r="F2100" s="119"/>
      <c r="G2100" s="59">
        <f>IF('[3]Total Proposed Rate Full Y1'!$AG2047="","",'[3]Total Proposed Rate Full Y1'!$AG2047)</f>
        <v>6.608E-2</v>
      </c>
      <c r="H2100" s="59"/>
      <c r="I2100" s="59">
        <f>IF('[4]Total Proposed Rate Full Y2'!$AG2100="","",'[4]Total Proposed Rate Full Y2'!$AG2100)</f>
        <v>6.4780000000000004E-2</v>
      </c>
      <c r="J2100" s="59"/>
      <c r="K2100" s="59">
        <f t="shared" si="209"/>
        <v>-1.2999999999999956E-3</v>
      </c>
      <c r="L2100" s="113"/>
      <c r="M2100" s="60">
        <f t="shared" si="210"/>
        <v>-1.9673123486682743E-2</v>
      </c>
      <c r="N2100" s="117"/>
    </row>
    <row r="2101" spans="1:14" s="110" customFormat="1" x14ac:dyDescent="0.2">
      <c r="A2101" s="108">
        <f t="shared" si="213"/>
        <v>100</v>
      </c>
      <c r="B2101" s="111"/>
      <c r="C2101" s="33" t="s">
        <v>128</v>
      </c>
      <c r="D2101" s="111"/>
      <c r="E2101" s="118" t="s">
        <v>21</v>
      </c>
      <c r="F2101" s="119"/>
      <c r="G2101" s="59">
        <f>IF('[3]Total Proposed Rate Full Y1'!$AG2048="","",'[3]Total Proposed Rate Full Y1'!$AG2048)</f>
        <v>6.608E-2</v>
      </c>
      <c r="H2101" s="59"/>
      <c r="I2101" s="59">
        <f>IF('[4]Total Proposed Rate Full Y2'!$AG2101="","",'[4]Total Proposed Rate Full Y2'!$AG2101)</f>
        <v>6.4780000000000004E-2</v>
      </c>
      <c r="J2101" s="59"/>
      <c r="K2101" s="59">
        <f t="shared" si="209"/>
        <v>-1.2999999999999956E-3</v>
      </c>
      <c r="L2101" s="113"/>
      <c r="M2101" s="60">
        <f t="shared" si="210"/>
        <v>-1.9673123486682743E-2</v>
      </c>
      <c r="N2101" s="117"/>
    </row>
    <row r="2102" spans="1:14" s="110" customFormat="1" x14ac:dyDescent="0.2">
      <c r="A2102" s="108">
        <f t="shared" si="213"/>
        <v>101</v>
      </c>
      <c r="B2102" s="111"/>
      <c r="C2102" s="33" t="s">
        <v>129</v>
      </c>
      <c r="D2102" s="111"/>
      <c r="E2102" s="118" t="s">
        <v>21</v>
      </c>
      <c r="F2102" s="119"/>
      <c r="G2102" s="59">
        <f>IF('[3]Total Proposed Rate Full Y1'!$AG2049="","",'[3]Total Proposed Rate Full Y1'!$AG2049)</f>
        <v>6.608E-2</v>
      </c>
      <c r="H2102" s="59"/>
      <c r="I2102" s="59">
        <f>IF('[4]Total Proposed Rate Full Y2'!$AG2102="","",'[4]Total Proposed Rate Full Y2'!$AG2102)</f>
        <v>6.4780000000000004E-2</v>
      </c>
      <c r="J2102" s="59"/>
      <c r="K2102" s="59">
        <f t="shared" si="209"/>
        <v>-1.2999999999999956E-3</v>
      </c>
      <c r="L2102" s="115"/>
      <c r="M2102" s="60">
        <f t="shared" si="210"/>
        <v>-1.9673123486682743E-2</v>
      </c>
      <c r="N2102" s="117"/>
    </row>
    <row r="2103" spans="1:14" s="110" customFormat="1" x14ac:dyDescent="0.2">
      <c r="A2103" s="108">
        <f t="shared" si="213"/>
        <v>102</v>
      </c>
      <c r="B2103" s="111"/>
      <c r="C2103" s="33" t="s">
        <v>265</v>
      </c>
      <c r="D2103" s="111"/>
      <c r="E2103" s="111"/>
      <c r="F2103" s="119"/>
      <c r="G2103" s="59" t="str">
        <f>IF('[3]Total Proposed Rate Full Y1'!$AG2050="","",'[3]Total Proposed Rate Full Y1'!$AG2050)</f>
        <v/>
      </c>
      <c r="H2103" s="59"/>
      <c r="I2103" s="59" t="str">
        <f>IF('[4]Total Proposed Rate Full Y2'!$AG2103="","",'[4]Total Proposed Rate Full Y2'!$AG2103)</f>
        <v/>
      </c>
      <c r="J2103" s="59"/>
      <c r="K2103" s="59" t="str">
        <f t="shared" si="209"/>
        <v/>
      </c>
      <c r="L2103" s="113"/>
      <c r="M2103" s="60" t="str">
        <f t="shared" si="210"/>
        <v/>
      </c>
      <c r="N2103" s="117"/>
    </row>
    <row r="2104" spans="1:14" s="110" customFormat="1" x14ac:dyDescent="0.2">
      <c r="A2104" s="108">
        <f t="shared" si="213"/>
        <v>103</v>
      </c>
      <c r="B2104" s="111"/>
      <c r="C2104" s="33" t="s">
        <v>111</v>
      </c>
      <c r="D2104" s="111"/>
      <c r="E2104" s="118" t="s">
        <v>21</v>
      </c>
      <c r="F2104" s="119"/>
      <c r="G2104" s="59">
        <f>IF('[3]Total Proposed Rate Full Y1'!$AG2051="","",'[3]Total Proposed Rate Full Y1'!$AG2051)</f>
        <v>6.7580000000000001E-2</v>
      </c>
      <c r="H2104" s="59"/>
      <c r="I2104" s="59">
        <f>IF('[4]Total Proposed Rate Full Y2'!$AG2104="","",'[4]Total Proposed Rate Full Y2'!$AG2104)</f>
        <v>6.6280000000000006E-2</v>
      </c>
      <c r="J2104" s="59"/>
      <c r="K2104" s="59">
        <f t="shared" si="209"/>
        <v>-1.2999999999999956E-3</v>
      </c>
      <c r="L2104" s="113"/>
      <c r="M2104" s="60">
        <f t="shared" si="210"/>
        <v>-1.9236460491269539E-2</v>
      </c>
      <c r="N2104" s="117"/>
    </row>
    <row r="2105" spans="1:14" s="110" customFormat="1" x14ac:dyDescent="0.2">
      <c r="A2105" s="108">
        <f t="shared" si="213"/>
        <v>104</v>
      </c>
      <c r="B2105" s="111"/>
      <c r="C2105" s="33" t="s">
        <v>112</v>
      </c>
      <c r="D2105" s="111"/>
      <c r="E2105" s="118" t="s">
        <v>21</v>
      </c>
      <c r="F2105" s="119"/>
      <c r="G2105" s="59">
        <f>IF('[3]Total Proposed Rate Full Y1'!$AG2052="","",'[3]Total Proposed Rate Full Y1'!$AG2052)</f>
        <v>6.7580000000000001E-2</v>
      </c>
      <c r="H2105" s="59"/>
      <c r="I2105" s="59">
        <f>IF('[4]Total Proposed Rate Full Y2'!$AG2105="","",'[4]Total Proposed Rate Full Y2'!$AG2105)</f>
        <v>6.6280000000000006E-2</v>
      </c>
      <c r="J2105" s="59"/>
      <c r="K2105" s="59">
        <f t="shared" si="209"/>
        <v>-1.2999999999999956E-3</v>
      </c>
      <c r="L2105" s="115"/>
      <c r="M2105" s="60">
        <f t="shared" si="210"/>
        <v>-1.9236460491269539E-2</v>
      </c>
      <c r="N2105" s="117"/>
    </row>
    <row r="2106" spans="1:14" s="110" customFormat="1" x14ac:dyDescent="0.2">
      <c r="A2106" s="108">
        <f t="shared" si="213"/>
        <v>105</v>
      </c>
      <c r="B2106" s="111"/>
      <c r="C2106" s="33" t="s">
        <v>127</v>
      </c>
      <c r="D2106" s="111"/>
      <c r="E2106" s="118" t="s">
        <v>21</v>
      </c>
      <c r="F2106" s="119"/>
      <c r="G2106" s="59">
        <f>IF('[3]Total Proposed Rate Full Y1'!$AG2053="","",'[3]Total Proposed Rate Full Y1'!$AG2053)</f>
        <v>6.608E-2</v>
      </c>
      <c r="H2106" s="59"/>
      <c r="I2106" s="59">
        <f>IF('[4]Total Proposed Rate Full Y2'!$AG2106="","",'[4]Total Proposed Rate Full Y2'!$AG2106)</f>
        <v>6.4780000000000004E-2</v>
      </c>
      <c r="J2106" s="59"/>
      <c r="K2106" s="59">
        <f t="shared" si="209"/>
        <v>-1.2999999999999956E-3</v>
      </c>
      <c r="L2106" s="113"/>
      <c r="M2106" s="60">
        <f t="shared" si="210"/>
        <v>-1.9673123486682743E-2</v>
      </c>
      <c r="N2106" s="117"/>
    </row>
    <row r="2107" spans="1:14" s="110" customFormat="1" x14ac:dyDescent="0.2">
      <c r="A2107" s="108">
        <f t="shared" si="213"/>
        <v>106</v>
      </c>
      <c r="B2107" s="111"/>
      <c r="C2107" s="33" t="s">
        <v>128</v>
      </c>
      <c r="D2107" s="111"/>
      <c r="E2107" s="118" t="s">
        <v>21</v>
      </c>
      <c r="F2107" s="119"/>
      <c r="G2107" s="59">
        <f>IF('[3]Total Proposed Rate Full Y1'!$AG2054="","",'[3]Total Proposed Rate Full Y1'!$AG2054)</f>
        <v>6.608E-2</v>
      </c>
      <c r="H2107" s="59"/>
      <c r="I2107" s="59">
        <f>IF('[4]Total Proposed Rate Full Y2'!$AG2107="","",'[4]Total Proposed Rate Full Y2'!$AG2107)</f>
        <v>6.4780000000000004E-2</v>
      </c>
      <c r="J2107" s="59"/>
      <c r="K2107" s="59">
        <f t="shared" si="209"/>
        <v>-1.2999999999999956E-3</v>
      </c>
      <c r="L2107" s="113"/>
      <c r="M2107" s="60">
        <f t="shared" si="210"/>
        <v>-1.9673123486682743E-2</v>
      </c>
      <c r="N2107" s="117"/>
    </row>
    <row r="2108" spans="1:14" s="110" customFormat="1" x14ac:dyDescent="0.2">
      <c r="A2108" s="108">
        <f t="shared" si="213"/>
        <v>107</v>
      </c>
      <c r="B2108" s="111"/>
      <c r="C2108" s="33" t="s">
        <v>129</v>
      </c>
      <c r="D2108" s="111"/>
      <c r="E2108" s="33" t="s">
        <v>21</v>
      </c>
      <c r="F2108" s="52"/>
      <c r="G2108" s="59">
        <f>IF('[3]Total Proposed Rate Full Y1'!$AG2055="","",'[3]Total Proposed Rate Full Y1'!$AG2055)</f>
        <v>6.608E-2</v>
      </c>
      <c r="H2108" s="59"/>
      <c r="I2108" s="59">
        <f>IF('[4]Total Proposed Rate Full Y2'!$AG2108="","",'[4]Total Proposed Rate Full Y2'!$AG2108)</f>
        <v>6.4780000000000004E-2</v>
      </c>
      <c r="J2108" s="59"/>
      <c r="K2108" s="59">
        <f t="shared" si="209"/>
        <v>-1.2999999999999956E-3</v>
      </c>
      <c r="L2108" s="51"/>
      <c r="M2108" s="60">
        <f t="shared" si="210"/>
        <v>-1.9673123486682743E-2</v>
      </c>
      <c r="N2108" s="117"/>
    </row>
    <row r="2109" spans="1:14" x14ac:dyDescent="0.2">
      <c r="A2109" s="6"/>
      <c r="B2109" s="1"/>
      <c r="C2109" s="14"/>
      <c r="D2109" s="1"/>
      <c r="E2109" s="13"/>
      <c r="F2109" s="52"/>
      <c r="G2109" s="130" t="str">
        <f>IF('[3]Total Proposed Rate Full Y1'!$AG2056="","",'[3]Total Proposed Rate Full Y1'!$AG2056)</f>
        <v/>
      </c>
      <c r="H2109" s="51"/>
      <c r="I2109" s="51" t="str">
        <f>IF('[4]Total Proposed Rate Full Y2'!$AG2112="","",'[4]Total Proposed Rate Full Y2'!$AG2112)</f>
        <v/>
      </c>
      <c r="J2109" s="51"/>
      <c r="K2109" s="51" t="str">
        <f t="shared" si="209"/>
        <v/>
      </c>
      <c r="L2109" s="51"/>
      <c r="M2109" s="60" t="str">
        <f t="shared" si="210"/>
        <v/>
      </c>
      <c r="N2109" s="5"/>
    </row>
    <row r="2110" spans="1:14" ht="10.5" x14ac:dyDescent="0.25">
      <c r="A2110" s="6">
        <v>1</v>
      </c>
      <c r="B2110" s="27"/>
      <c r="C2110" s="31" t="s">
        <v>135</v>
      </c>
      <c r="E2110" s="1"/>
      <c r="F2110" s="52"/>
      <c r="G2110" s="130" t="str">
        <f>IF('[3]Total Proposed Rate Full Y1'!$AG2057="","",'[3]Total Proposed Rate Full Y1'!$AG2057)</f>
        <v/>
      </c>
      <c r="H2110" s="51"/>
      <c r="I2110" s="51" t="str">
        <f>IF('[4]Total Proposed Rate Full Y2'!$AG2110="","",'[4]Total Proposed Rate Full Y2'!$AG2110)</f>
        <v/>
      </c>
      <c r="J2110" s="51"/>
      <c r="K2110" s="51" t="str">
        <f t="shared" si="209"/>
        <v/>
      </c>
      <c r="L2110" s="51"/>
      <c r="M2110" s="60" t="str">
        <f t="shared" si="210"/>
        <v/>
      </c>
      <c r="N2110" s="5"/>
    </row>
    <row r="2111" spans="1:14" x14ac:dyDescent="0.2">
      <c r="A2111" s="8">
        <f>+A2110+1</f>
        <v>2</v>
      </c>
      <c r="B2111" s="1"/>
      <c r="C2111" s="13" t="s">
        <v>12</v>
      </c>
      <c r="D2111" s="1"/>
      <c r="E2111" s="11"/>
      <c r="F2111" s="52"/>
      <c r="G2111" s="130" t="str">
        <f>IF('[3]Total Proposed Rate Full Y1'!$AG2058="","",'[3]Total Proposed Rate Full Y1'!$AG2058)</f>
        <v/>
      </c>
      <c r="H2111" s="59"/>
      <c r="I2111" s="51" t="str">
        <f>IF('[4]Total Proposed Rate Full Y2'!$AG2111="","",'[4]Total Proposed Rate Full Y2'!$AG2111)</f>
        <v/>
      </c>
      <c r="J2111" s="59"/>
      <c r="K2111" s="51" t="str">
        <f t="shared" si="209"/>
        <v/>
      </c>
      <c r="L2111" s="22"/>
      <c r="M2111" s="60" t="str">
        <f t="shared" si="210"/>
        <v/>
      </c>
      <c r="N2111" s="5"/>
    </row>
    <row r="2112" spans="1:14" x14ac:dyDescent="0.2">
      <c r="A2112" s="8">
        <f t="shared" ref="A2112:A2175" si="214">+A2111+1</f>
        <v>3</v>
      </c>
      <c r="B2112" s="1"/>
      <c r="C2112" s="33" t="s">
        <v>115</v>
      </c>
      <c r="E2112" s="34"/>
      <c r="F2112" s="52"/>
      <c r="G2112" s="51" t="str">
        <f>IF('[3]Total Proposed Rate Full Y1'!$AG2059="","",'[3]Total Proposed Rate Full Y1'!$AG2059)</f>
        <v/>
      </c>
      <c r="H2112" s="51"/>
      <c r="I2112" s="51" t="str">
        <f>IF('[4]Total Proposed Rate Full Y2'!$AG2112="","",'[4]Total Proposed Rate Full Y2'!$AG2112)</f>
        <v/>
      </c>
      <c r="J2112" s="51"/>
      <c r="K2112" s="51" t="str">
        <f t="shared" si="209"/>
        <v/>
      </c>
      <c r="L2112" s="51"/>
      <c r="M2112" s="60" t="str">
        <f t="shared" si="210"/>
        <v/>
      </c>
      <c r="N2112" s="5"/>
    </row>
    <row r="2113" spans="1:14" x14ac:dyDescent="0.2">
      <c r="A2113" s="8">
        <f t="shared" si="214"/>
        <v>4</v>
      </c>
      <c r="B2113" s="1"/>
      <c r="C2113" s="94" t="s">
        <v>107</v>
      </c>
      <c r="E2113" s="33" t="s">
        <v>13</v>
      </c>
      <c r="F2113" s="52"/>
      <c r="G2113" s="51">
        <f>IF('[3]Total Proposed Rate Full Y1'!$AG2060="","",'[3]Total Proposed Rate Full Y1'!$AG2060)</f>
        <v>223.56</v>
      </c>
      <c r="H2113" s="51"/>
      <c r="I2113" s="51">
        <f>IF('[4]Total Proposed Rate Full Y2'!$AG2113="","",'[4]Total Proposed Rate Full Y2'!$AG2113)</f>
        <v>268.27999999999997</v>
      </c>
      <c r="J2113" s="51"/>
      <c r="K2113" s="51">
        <f t="shared" si="209"/>
        <v>44.71999999999997</v>
      </c>
      <c r="L2113" s="51"/>
      <c r="M2113" s="60">
        <f t="shared" si="210"/>
        <v>0.20003578457684723</v>
      </c>
      <c r="N2113" s="5"/>
    </row>
    <row r="2114" spans="1:14" x14ac:dyDescent="0.2">
      <c r="A2114" s="8">
        <f t="shared" si="214"/>
        <v>5</v>
      </c>
      <c r="B2114" s="1"/>
      <c r="C2114" s="94" t="s">
        <v>109</v>
      </c>
      <c r="E2114" s="33" t="s">
        <v>13</v>
      </c>
      <c r="F2114" s="52"/>
      <c r="G2114" s="51">
        <f>IF('[3]Total Proposed Rate Full Y1'!$AG2061="","",'[3]Total Proposed Rate Full Y1'!$AG2061)</f>
        <v>60.29</v>
      </c>
      <c r="H2114" s="51"/>
      <c r="I2114" s="51">
        <f>IF('[4]Total Proposed Rate Full Y2'!$AG2114="","",'[4]Total Proposed Rate Full Y2'!$AG2114)</f>
        <v>72.34</v>
      </c>
      <c r="J2114" s="51"/>
      <c r="K2114" s="51">
        <f t="shared" si="209"/>
        <v>12.050000000000004</v>
      </c>
      <c r="L2114" s="22"/>
      <c r="M2114" s="60">
        <f t="shared" si="210"/>
        <v>0.19986730801127889</v>
      </c>
      <c r="N2114" s="5"/>
    </row>
    <row r="2115" spans="1:14" x14ac:dyDescent="0.2">
      <c r="A2115" s="8">
        <f t="shared" si="214"/>
        <v>6</v>
      </c>
      <c r="B2115" s="1"/>
      <c r="C2115" s="94" t="s">
        <v>116</v>
      </c>
      <c r="E2115" s="33" t="s">
        <v>13</v>
      </c>
      <c r="F2115" s="21"/>
      <c r="G2115" s="51">
        <f>IF('[3]Total Proposed Rate Full Y1'!$AG2062="","",'[3]Total Proposed Rate Full Y1'!$AG2062)</f>
        <v>21806.62</v>
      </c>
      <c r="H2115" s="51"/>
      <c r="I2115" s="51">
        <f>IF('[4]Total Proposed Rate Full Y2'!$AG2115="","",'[4]Total Proposed Rate Full Y2'!$AG2115)</f>
        <v>26167.94</v>
      </c>
      <c r="J2115" s="51"/>
      <c r="K2115" s="51">
        <f t="shared" si="209"/>
        <v>4361.32</v>
      </c>
      <c r="L2115" s="21"/>
      <c r="M2115" s="60">
        <f t="shared" si="210"/>
        <v>0.19999981656946375</v>
      </c>
      <c r="N2115" s="5"/>
    </row>
    <row r="2116" spans="1:14" x14ac:dyDescent="0.2">
      <c r="A2116" s="8">
        <f t="shared" si="214"/>
        <v>7</v>
      </c>
      <c r="B2116" s="1"/>
      <c r="C2116" s="94" t="s">
        <v>117</v>
      </c>
      <c r="E2116" s="33" t="s">
        <v>13</v>
      </c>
      <c r="F2116" s="21"/>
      <c r="G2116" s="51">
        <f>IF('[3]Total Proposed Rate Full Y1'!$AG2063="","",'[3]Total Proposed Rate Full Y1'!$AG2063)</f>
        <v>21806.62</v>
      </c>
      <c r="H2116" s="51"/>
      <c r="I2116" s="51">
        <f>IF('[4]Total Proposed Rate Full Y2'!$AG2116="","",'[4]Total Proposed Rate Full Y2'!$AG2116)</f>
        <v>26167.94</v>
      </c>
      <c r="J2116" s="51"/>
      <c r="K2116" s="51">
        <f t="shared" si="209"/>
        <v>4361.32</v>
      </c>
      <c r="L2116" s="4"/>
      <c r="M2116" s="60">
        <f t="shared" si="210"/>
        <v>0.19999981656946375</v>
      </c>
      <c r="N2116" s="5"/>
    </row>
    <row r="2117" spans="1:14" x14ac:dyDescent="0.2">
      <c r="A2117" s="8">
        <f t="shared" si="214"/>
        <v>8</v>
      </c>
      <c r="B2117" s="1"/>
      <c r="C2117" s="94" t="s">
        <v>118</v>
      </c>
      <c r="E2117" s="33" t="s">
        <v>13</v>
      </c>
      <c r="F2117" s="21"/>
      <c r="G2117" s="51">
        <f>IF('[3]Total Proposed Rate Full Y1'!$AG2064="","",'[3]Total Proposed Rate Full Y1'!$AG2064)</f>
        <v>325.13</v>
      </c>
      <c r="H2117" s="51"/>
      <c r="I2117" s="51">
        <f>IF('[4]Total Proposed Rate Full Y2'!$AG2117="","",'[4]Total Proposed Rate Full Y2'!$AG2117)</f>
        <v>390.16</v>
      </c>
      <c r="J2117" s="51"/>
      <c r="K2117" s="51">
        <f t="shared" si="209"/>
        <v>65.03000000000003</v>
      </c>
      <c r="L2117" s="4"/>
      <c r="M2117" s="60">
        <f t="shared" si="210"/>
        <v>0.2000123027711993</v>
      </c>
      <c r="N2117" s="5"/>
    </row>
    <row r="2118" spans="1:14" x14ac:dyDescent="0.2">
      <c r="A2118" s="8">
        <f t="shared" si="214"/>
        <v>9</v>
      </c>
      <c r="B2118" s="1"/>
      <c r="C2118" s="13" t="s">
        <v>119</v>
      </c>
      <c r="D2118" s="1"/>
      <c r="E2118" s="14"/>
      <c r="F2118" s="21"/>
      <c r="G2118" s="51" t="str">
        <f>IF('[3]Total Proposed Rate Full Y1'!$AG2065="","",'[3]Total Proposed Rate Full Y1'!$AG2065)</f>
        <v/>
      </c>
      <c r="H2118" s="51"/>
      <c r="I2118" s="51" t="str">
        <f>IF('[4]Total Proposed Rate Full Y2'!$AG2118="","",'[4]Total Proposed Rate Full Y2'!$AG2118)</f>
        <v/>
      </c>
      <c r="J2118" s="51"/>
      <c r="K2118" s="51" t="str">
        <f t="shared" si="209"/>
        <v/>
      </c>
      <c r="L2118" s="4"/>
      <c r="M2118" s="60" t="str">
        <f t="shared" si="210"/>
        <v/>
      </c>
      <c r="N2118" s="5"/>
    </row>
    <row r="2119" spans="1:14" x14ac:dyDescent="0.2">
      <c r="A2119" s="8">
        <f t="shared" si="214"/>
        <v>10</v>
      </c>
      <c r="B2119" s="1"/>
      <c r="C2119" s="40" t="s">
        <v>107</v>
      </c>
      <c r="D2119" s="1"/>
      <c r="E2119" s="13" t="s">
        <v>13</v>
      </c>
      <c r="F2119" s="21"/>
      <c r="G2119" s="51">
        <f>IF('[3]Total Proposed Rate Full Y1'!$AG2066="","",'[3]Total Proposed Rate Full Y1'!$AG2066)</f>
        <v>798.77</v>
      </c>
      <c r="H2119" s="51"/>
      <c r="I2119" s="51">
        <f>IF('[4]Total Proposed Rate Full Y2'!$AG2119="","",'[4]Total Proposed Rate Full Y2'!$AG2119)</f>
        <v>798.77</v>
      </c>
      <c r="J2119" s="51"/>
      <c r="K2119" s="51">
        <f t="shared" si="209"/>
        <v>0</v>
      </c>
      <c r="L2119" s="22"/>
      <c r="M2119" s="60">
        <f t="shared" si="210"/>
        <v>0</v>
      </c>
      <c r="N2119" s="5"/>
    </row>
    <row r="2120" spans="1:14" x14ac:dyDescent="0.2">
      <c r="A2120" s="8">
        <f t="shared" si="214"/>
        <v>11</v>
      </c>
      <c r="B2120" s="1"/>
      <c r="C2120" s="40" t="s">
        <v>109</v>
      </c>
      <c r="D2120" s="1"/>
      <c r="E2120" s="13" t="s">
        <v>13</v>
      </c>
      <c r="F2120" s="21"/>
      <c r="G2120" s="51">
        <f>IF('[3]Total Proposed Rate Full Y1'!$AG2067="","",'[3]Total Proposed Rate Full Y1'!$AG2067)</f>
        <v>71.72</v>
      </c>
      <c r="H2120" s="51"/>
      <c r="I2120" s="51">
        <f>IF('[4]Total Proposed Rate Full Y2'!$AG2120="","",'[4]Total Proposed Rate Full Y2'!$AG2120)</f>
        <v>86.07</v>
      </c>
      <c r="J2120" s="51"/>
      <c r="K2120" s="51">
        <f t="shared" si="209"/>
        <v>14.349999999999994</v>
      </c>
      <c r="L2120" s="4"/>
      <c r="M2120" s="60">
        <f t="shared" si="210"/>
        <v>0.20008365867261566</v>
      </c>
      <c r="N2120" s="5"/>
    </row>
    <row r="2121" spans="1:14" x14ac:dyDescent="0.2">
      <c r="A2121" s="8">
        <f t="shared" si="214"/>
        <v>12</v>
      </c>
      <c r="B2121" s="1"/>
      <c r="C2121" s="40" t="s">
        <v>116</v>
      </c>
      <c r="D2121" s="1"/>
      <c r="E2121" s="13" t="s">
        <v>13</v>
      </c>
      <c r="F2121" s="21"/>
      <c r="G2121" s="51">
        <f>IF('[3]Total Proposed Rate Full Y1'!$AG2068="","",'[3]Total Proposed Rate Full Y1'!$AG2068)</f>
        <v>21806.62</v>
      </c>
      <c r="H2121" s="51"/>
      <c r="I2121" s="51">
        <f>IF('[4]Total Proposed Rate Full Y2'!$AG2121="","",'[4]Total Proposed Rate Full Y2'!$AG2121)</f>
        <v>26167.94</v>
      </c>
      <c r="J2121" s="51"/>
      <c r="K2121" s="51">
        <f t="shared" si="209"/>
        <v>4361.32</v>
      </c>
      <c r="L2121" s="4"/>
      <c r="M2121" s="60">
        <f t="shared" si="210"/>
        <v>0.19999981656946375</v>
      </c>
      <c r="N2121" s="5"/>
    </row>
    <row r="2122" spans="1:14" x14ac:dyDescent="0.2">
      <c r="A2122" s="8">
        <f t="shared" si="214"/>
        <v>13</v>
      </c>
      <c r="B2122" s="1"/>
      <c r="C2122" s="40" t="s">
        <v>117</v>
      </c>
      <c r="D2122" s="1"/>
      <c r="E2122" s="13" t="s">
        <v>13</v>
      </c>
      <c r="F2122" s="21"/>
      <c r="G2122" s="51">
        <f>IF('[3]Total Proposed Rate Full Y1'!$AG2069="","",'[3]Total Proposed Rate Full Y1'!$AG2069)</f>
        <v>21806.62</v>
      </c>
      <c r="H2122" s="51"/>
      <c r="I2122" s="51">
        <f>IF('[4]Total Proposed Rate Full Y2'!$AG2122="","",'[4]Total Proposed Rate Full Y2'!$AG2122)</f>
        <v>26167.94</v>
      </c>
      <c r="J2122" s="51"/>
      <c r="K2122" s="51">
        <f t="shared" ref="K2122:K2185" si="215">IF(I2122="","",+I2122-G2122)</f>
        <v>4361.32</v>
      </c>
      <c r="L2122" s="4"/>
      <c r="M2122" s="60">
        <f t="shared" ref="M2122:M2185" si="216">IF(K2122="","",+IFERROR(K2122/G2122,0))</f>
        <v>0.19999981656946375</v>
      </c>
      <c r="N2122" s="5"/>
    </row>
    <row r="2123" spans="1:14" x14ac:dyDescent="0.2">
      <c r="A2123" s="8">
        <f t="shared" si="214"/>
        <v>14</v>
      </c>
      <c r="B2123" s="1"/>
      <c r="C2123" s="40" t="s">
        <v>118</v>
      </c>
      <c r="D2123" s="1"/>
      <c r="E2123" s="13" t="s">
        <v>13</v>
      </c>
      <c r="F2123" s="21"/>
      <c r="G2123" s="51">
        <f>IF('[3]Total Proposed Rate Full Y1'!$AG2070="","",'[3]Total Proposed Rate Full Y1'!$AG2070)</f>
        <v>1300.8800000000001</v>
      </c>
      <c r="H2123" s="51"/>
      <c r="I2123" s="51">
        <f>IF('[4]Total Proposed Rate Full Y2'!$AG2123="","",'[4]Total Proposed Rate Full Y2'!$AG2123)</f>
        <v>1561.05</v>
      </c>
      <c r="J2123" s="51"/>
      <c r="K2123" s="51">
        <f t="shared" si="215"/>
        <v>260.16999999999985</v>
      </c>
      <c r="L2123" s="22"/>
      <c r="M2123" s="60">
        <f t="shared" si="216"/>
        <v>0.19999538773753139</v>
      </c>
      <c r="N2123" s="5"/>
    </row>
    <row r="2124" spans="1:14" x14ac:dyDescent="0.2">
      <c r="A2124" s="8">
        <f t="shared" si="214"/>
        <v>15</v>
      </c>
      <c r="B2124" s="1"/>
      <c r="C2124" s="35" t="s">
        <v>136</v>
      </c>
      <c r="D2124" s="1"/>
      <c r="E2124" s="13" t="s">
        <v>13</v>
      </c>
      <c r="F2124" s="21"/>
      <c r="G2124" s="51">
        <f>IF('[3]Total Proposed Rate Full Y1'!$AG2071="","",'[3]Total Proposed Rate Full Y1'!$AG2071)</f>
        <v>3000</v>
      </c>
      <c r="H2124" s="51"/>
      <c r="I2124" s="51">
        <f>IF('[4]Total Proposed Rate Full Y2'!$AG2124="","",'[4]Total Proposed Rate Full Y2'!$AG2124)</f>
        <v>3000</v>
      </c>
      <c r="J2124" s="51"/>
      <c r="K2124" s="51">
        <f t="shared" si="215"/>
        <v>0</v>
      </c>
      <c r="L2124" s="4"/>
      <c r="M2124" s="60">
        <f t="shared" si="216"/>
        <v>0</v>
      </c>
      <c r="N2124" s="5"/>
    </row>
    <row r="2125" spans="1:14" x14ac:dyDescent="0.2">
      <c r="A2125" s="8">
        <f t="shared" si="214"/>
        <v>16</v>
      </c>
      <c r="B2125" s="1"/>
      <c r="C2125" s="13" t="s">
        <v>121</v>
      </c>
      <c r="D2125" s="1"/>
      <c r="E2125" s="13" t="s">
        <v>122</v>
      </c>
      <c r="F2125" s="21"/>
      <c r="G2125" s="51">
        <f>IF('[3]Total Proposed Rate Full Y1'!$AG2072="","",'[3]Total Proposed Rate Full Y1'!$AG2072)</f>
        <v>1.23</v>
      </c>
      <c r="H2125" s="51"/>
      <c r="I2125" s="51">
        <f>IF('[4]Total Proposed Rate Full Y2'!$AG2125="","",'[4]Total Proposed Rate Full Y2'!$AG2125)</f>
        <v>1.23</v>
      </c>
      <c r="J2125" s="51"/>
      <c r="K2125" s="51">
        <f t="shared" si="215"/>
        <v>0</v>
      </c>
      <c r="L2125" s="4"/>
      <c r="M2125" s="60">
        <f t="shared" si="216"/>
        <v>0</v>
      </c>
      <c r="N2125" s="5"/>
    </row>
    <row r="2126" spans="1:14" x14ac:dyDescent="0.2">
      <c r="A2126" s="8">
        <f t="shared" si="214"/>
        <v>17</v>
      </c>
      <c r="B2126" s="1"/>
      <c r="C2126" s="13" t="s">
        <v>123</v>
      </c>
      <c r="D2126" s="1"/>
      <c r="E2126" s="13" t="s">
        <v>122</v>
      </c>
      <c r="F2126" s="21"/>
      <c r="G2126" s="51">
        <f>IF('[3]Total Proposed Rate Full Y1'!$AG2073="","",'[3]Total Proposed Rate Full Y1'!$AG2073)</f>
        <v>3.17</v>
      </c>
      <c r="H2126" s="51"/>
      <c r="I2126" s="51">
        <f>IF('[4]Total Proposed Rate Full Y2'!$AG2126="","",'[4]Total Proposed Rate Full Y2'!$AG2126)</f>
        <v>3.17</v>
      </c>
      <c r="J2126" s="51"/>
      <c r="K2126" s="51">
        <f t="shared" si="215"/>
        <v>0</v>
      </c>
      <c r="L2126" s="4"/>
      <c r="M2126" s="60">
        <f t="shared" si="216"/>
        <v>0</v>
      </c>
      <c r="N2126" s="5"/>
    </row>
    <row r="2127" spans="1:14" x14ac:dyDescent="0.2">
      <c r="A2127" s="8">
        <f t="shared" si="214"/>
        <v>18</v>
      </c>
      <c r="B2127" s="1"/>
      <c r="C2127" s="35" t="s">
        <v>124</v>
      </c>
      <c r="D2127" s="1"/>
      <c r="E2127" s="13" t="s">
        <v>122</v>
      </c>
      <c r="F2127" s="21"/>
      <c r="G2127" s="51">
        <f>IF('[3]Total Proposed Rate Full Y1'!$AG2074="","",'[3]Total Proposed Rate Full Y1'!$AG2074)</f>
        <v>1.22</v>
      </c>
      <c r="H2127" s="51"/>
      <c r="I2127" s="51">
        <f>IF('[4]Total Proposed Rate Full Y2'!$AG2127="","",'[4]Total Proposed Rate Full Y2'!$AG2127)</f>
        <v>1.22</v>
      </c>
      <c r="J2127" s="51"/>
      <c r="K2127" s="51">
        <f t="shared" si="215"/>
        <v>0</v>
      </c>
      <c r="L2127" s="22"/>
      <c r="M2127" s="60">
        <f t="shared" si="216"/>
        <v>0</v>
      </c>
      <c r="N2127" s="5"/>
    </row>
    <row r="2128" spans="1:14" x14ac:dyDescent="0.2">
      <c r="A2128" s="8">
        <f t="shared" si="214"/>
        <v>19</v>
      </c>
      <c r="B2128" s="1"/>
      <c r="C2128" s="1" t="s">
        <v>125</v>
      </c>
      <c r="D2128" s="1"/>
      <c r="E2128" s="13" t="s">
        <v>122</v>
      </c>
      <c r="F2128" s="21"/>
      <c r="G2128" s="51">
        <f>IF('[3]Total Proposed Rate Full Y1'!$AG2075="","",'[3]Total Proposed Rate Full Y1'!$AG2075)</f>
        <v>3.13</v>
      </c>
      <c r="H2128" s="51"/>
      <c r="I2128" s="51">
        <f>IF('[4]Total Proposed Rate Full Y2'!$AG2128="","",'[4]Total Proposed Rate Full Y2'!$AG2128)</f>
        <v>3.13</v>
      </c>
      <c r="J2128" s="51"/>
      <c r="K2128" s="51">
        <f t="shared" si="215"/>
        <v>0</v>
      </c>
      <c r="L2128" s="4"/>
      <c r="M2128" s="60">
        <f t="shared" si="216"/>
        <v>0</v>
      </c>
      <c r="N2128" s="5"/>
    </row>
    <row r="2129" spans="1:14" s="16" customFormat="1" x14ac:dyDescent="0.2">
      <c r="A2129" s="8">
        <f t="shared" si="214"/>
        <v>20</v>
      </c>
      <c r="B2129" s="1"/>
      <c r="C2129" s="1" t="s">
        <v>137</v>
      </c>
      <c r="D2129" s="1"/>
      <c r="E2129" s="13"/>
      <c r="F2129" s="21"/>
      <c r="G2129" s="51" t="str">
        <f>IF('[3]Total Proposed Rate Full Y1'!$AG2076="","",'[3]Total Proposed Rate Full Y1'!$AG2076)</f>
        <v/>
      </c>
      <c r="H2129" s="51"/>
      <c r="I2129" s="51" t="str">
        <f>IF('[4]Total Proposed Rate Full Y2'!$AG2129="","",'[4]Total Proposed Rate Full Y2'!$AG2129)</f>
        <v/>
      </c>
      <c r="J2129" s="51"/>
      <c r="K2129" s="51" t="str">
        <f t="shared" si="215"/>
        <v/>
      </c>
      <c r="L2129" s="4"/>
      <c r="M2129" s="60" t="str">
        <f t="shared" si="216"/>
        <v/>
      </c>
      <c r="N2129" s="5"/>
    </row>
    <row r="2130" spans="1:14" x14ac:dyDescent="0.2">
      <c r="A2130" s="8">
        <f t="shared" si="214"/>
        <v>21</v>
      </c>
      <c r="B2130" s="1"/>
      <c r="C2130" s="1" t="s">
        <v>111</v>
      </c>
      <c r="D2130" s="1"/>
      <c r="E2130" s="13" t="s">
        <v>15</v>
      </c>
      <c r="F2130" s="21"/>
      <c r="G2130" s="51">
        <f>IF('[3]Total Proposed Rate Full Y1'!$AG2077="","",'[3]Total Proposed Rate Full Y1'!$AG2077)</f>
        <v>14.12</v>
      </c>
      <c r="H2130" s="51"/>
      <c r="I2130" s="51">
        <f>IF('[4]Total Proposed Rate Full Y2'!$AG2130="","",'[4]Total Proposed Rate Full Y2'!$AG2130)</f>
        <v>14.12</v>
      </c>
      <c r="J2130" s="51"/>
      <c r="K2130" s="51">
        <f t="shared" si="215"/>
        <v>0</v>
      </c>
      <c r="L2130" s="4"/>
      <c r="M2130" s="60">
        <f t="shared" si="216"/>
        <v>0</v>
      </c>
      <c r="N2130" s="5"/>
    </row>
    <row r="2131" spans="1:14" x14ac:dyDescent="0.2">
      <c r="A2131" s="8">
        <f t="shared" si="214"/>
        <v>22</v>
      </c>
      <c r="B2131" s="1"/>
      <c r="C2131" s="1" t="s">
        <v>112</v>
      </c>
      <c r="D2131" s="1"/>
      <c r="E2131" s="13" t="s">
        <v>15</v>
      </c>
      <c r="F2131" s="21"/>
      <c r="G2131" s="51">
        <f>IF('[3]Total Proposed Rate Full Y1'!$AG2078="","",'[3]Total Proposed Rate Full Y1'!$AG2078)</f>
        <v>13.64</v>
      </c>
      <c r="H2131" s="51"/>
      <c r="I2131" s="51">
        <f>IF('[4]Total Proposed Rate Full Y2'!$AG2131="","",'[4]Total Proposed Rate Full Y2'!$AG2131)</f>
        <v>13.64</v>
      </c>
      <c r="J2131" s="51"/>
      <c r="K2131" s="51">
        <f t="shared" si="215"/>
        <v>0</v>
      </c>
      <c r="L2131" s="22"/>
      <c r="M2131" s="60">
        <f t="shared" si="216"/>
        <v>0</v>
      </c>
      <c r="N2131" s="5"/>
    </row>
    <row r="2132" spans="1:14" x14ac:dyDescent="0.2">
      <c r="A2132" s="8">
        <f t="shared" si="214"/>
        <v>23</v>
      </c>
      <c r="B2132" s="1"/>
      <c r="C2132" s="14" t="s">
        <v>127</v>
      </c>
      <c r="D2132" s="1"/>
      <c r="E2132" s="13" t="s">
        <v>15</v>
      </c>
      <c r="F2132" s="21"/>
      <c r="G2132" s="51">
        <f>IF('[3]Total Proposed Rate Full Y1'!$AG2079="","",'[3]Total Proposed Rate Full Y1'!$AG2079)</f>
        <v>14.11</v>
      </c>
      <c r="H2132" s="51"/>
      <c r="I2132" s="51">
        <f>IF('[4]Total Proposed Rate Full Y2'!$AG2132="","",'[4]Total Proposed Rate Full Y2'!$AG2132)</f>
        <v>14.11</v>
      </c>
      <c r="J2132" s="51"/>
      <c r="K2132" s="51">
        <f t="shared" si="215"/>
        <v>0</v>
      </c>
      <c r="L2132" s="4"/>
      <c r="M2132" s="60">
        <f t="shared" si="216"/>
        <v>0</v>
      </c>
      <c r="N2132" s="5"/>
    </row>
    <row r="2133" spans="1:14" x14ac:dyDescent="0.2">
      <c r="A2133" s="8">
        <f t="shared" si="214"/>
        <v>24</v>
      </c>
      <c r="B2133" s="1"/>
      <c r="C2133" s="14" t="s">
        <v>128</v>
      </c>
      <c r="D2133" s="1"/>
      <c r="E2133" s="13" t="s">
        <v>15</v>
      </c>
      <c r="F2133" s="21"/>
      <c r="G2133" s="51">
        <f>IF('[3]Total Proposed Rate Full Y1'!$AG2080="","",'[3]Total Proposed Rate Full Y1'!$AG2080)</f>
        <v>13.63</v>
      </c>
      <c r="H2133" s="51"/>
      <c r="I2133" s="51">
        <f>IF('[4]Total Proposed Rate Full Y2'!$AG2133="","",'[4]Total Proposed Rate Full Y2'!$AG2133)</f>
        <v>13.63</v>
      </c>
      <c r="J2133" s="51"/>
      <c r="K2133" s="51">
        <f t="shared" si="215"/>
        <v>0</v>
      </c>
      <c r="L2133" s="4"/>
      <c r="M2133" s="60">
        <f t="shared" si="216"/>
        <v>0</v>
      </c>
      <c r="N2133" s="5"/>
    </row>
    <row r="2134" spans="1:14" x14ac:dyDescent="0.2">
      <c r="A2134" s="8">
        <f t="shared" si="214"/>
        <v>25</v>
      </c>
      <c r="B2134" s="1"/>
      <c r="C2134" s="14" t="s">
        <v>129</v>
      </c>
      <c r="D2134" s="1"/>
      <c r="E2134" s="13" t="s">
        <v>15</v>
      </c>
      <c r="F2134" s="21"/>
      <c r="G2134" s="51">
        <f>IF('[3]Total Proposed Rate Full Y1'!$AG2081="","",'[3]Total Proposed Rate Full Y1'!$AG2081)</f>
        <v>13.56</v>
      </c>
      <c r="H2134" s="51"/>
      <c r="I2134" s="51">
        <f>IF('[4]Total Proposed Rate Full Y2'!$AG2134="","",'[4]Total Proposed Rate Full Y2'!$AG2134)</f>
        <v>13.56</v>
      </c>
      <c r="J2134" s="51"/>
      <c r="K2134" s="51">
        <f t="shared" si="215"/>
        <v>0</v>
      </c>
      <c r="L2134" s="4"/>
      <c r="M2134" s="60">
        <f t="shared" si="216"/>
        <v>0</v>
      </c>
      <c r="N2134" s="5"/>
    </row>
    <row r="2135" spans="1:14" x14ac:dyDescent="0.2">
      <c r="A2135" s="8">
        <f t="shared" si="214"/>
        <v>26</v>
      </c>
      <c r="B2135" s="1"/>
      <c r="C2135" s="42" t="s">
        <v>165</v>
      </c>
      <c r="F2135" s="21"/>
      <c r="G2135" s="51" t="str">
        <f>IF('[3]Total Proposed Rate Full Y1'!$AG2082="","",'[3]Total Proposed Rate Full Y1'!$AG2082)</f>
        <v/>
      </c>
      <c r="H2135" s="51"/>
      <c r="I2135" s="51" t="str">
        <f>IF('[4]Total Proposed Rate Full Y2'!$AG2135="","",'[4]Total Proposed Rate Full Y2'!$AG2135)</f>
        <v/>
      </c>
      <c r="J2135" s="51"/>
      <c r="K2135" s="51" t="str">
        <f t="shared" si="215"/>
        <v/>
      </c>
      <c r="L2135" s="22"/>
      <c r="M2135" s="60" t="str">
        <f t="shared" si="216"/>
        <v/>
      </c>
      <c r="N2135" s="5"/>
    </row>
    <row r="2136" spans="1:14" x14ac:dyDescent="0.2">
      <c r="A2136" s="8">
        <f t="shared" si="214"/>
        <v>27</v>
      </c>
      <c r="B2136" s="1"/>
      <c r="C2136" s="1" t="s">
        <v>111</v>
      </c>
      <c r="D2136" s="1"/>
      <c r="E2136" s="13" t="s">
        <v>15</v>
      </c>
      <c r="F2136" s="21"/>
      <c r="G2136" s="51">
        <f>IF('[3]Total Proposed Rate Full Y1'!$AG2083="","",'[3]Total Proposed Rate Full Y1'!$AG2083)</f>
        <v>0</v>
      </c>
      <c r="H2136" s="51"/>
      <c r="I2136" s="51">
        <f>IF('[4]Total Proposed Rate Full Y2'!$AG2136="","",'[4]Total Proposed Rate Full Y2'!$AG2136)</f>
        <v>0</v>
      </c>
      <c r="J2136" s="51"/>
      <c r="K2136" s="51">
        <f t="shared" si="215"/>
        <v>0</v>
      </c>
      <c r="L2136" s="4"/>
      <c r="M2136" s="60">
        <f t="shared" si="216"/>
        <v>0</v>
      </c>
    </row>
    <row r="2137" spans="1:14" x14ac:dyDescent="0.2">
      <c r="A2137" s="8">
        <f t="shared" si="214"/>
        <v>28</v>
      </c>
      <c r="B2137" s="1"/>
      <c r="C2137" s="1" t="s">
        <v>112</v>
      </c>
      <c r="D2137" s="1"/>
      <c r="E2137" s="13" t="s">
        <v>15</v>
      </c>
      <c r="F2137" s="21"/>
      <c r="G2137" s="51">
        <f>IF('[3]Total Proposed Rate Full Y1'!$AG2084="","",'[3]Total Proposed Rate Full Y1'!$AG2084)</f>
        <v>0</v>
      </c>
      <c r="H2137" s="51"/>
      <c r="I2137" s="51">
        <f>IF('[4]Total Proposed Rate Full Y2'!$AG2137="","",'[4]Total Proposed Rate Full Y2'!$AG2137)</f>
        <v>0</v>
      </c>
      <c r="J2137" s="51"/>
      <c r="K2137" s="51">
        <f t="shared" si="215"/>
        <v>0</v>
      </c>
      <c r="L2137" s="4"/>
      <c r="M2137" s="60">
        <f t="shared" si="216"/>
        <v>0</v>
      </c>
    </row>
    <row r="2138" spans="1:14" x14ac:dyDescent="0.2">
      <c r="A2138" s="8">
        <f t="shared" si="214"/>
        <v>29</v>
      </c>
      <c r="B2138" s="1"/>
      <c r="C2138" s="14" t="s">
        <v>127</v>
      </c>
      <c r="D2138" s="1"/>
      <c r="E2138" s="13" t="s">
        <v>15</v>
      </c>
      <c r="F2138" s="21"/>
      <c r="G2138" s="51">
        <f>IF('[3]Total Proposed Rate Full Y1'!$AG2085="","",'[3]Total Proposed Rate Full Y1'!$AG2085)</f>
        <v>0</v>
      </c>
      <c r="H2138" s="51"/>
      <c r="I2138" s="51">
        <f>IF('[4]Total Proposed Rate Full Y2'!$AG2138="","",'[4]Total Proposed Rate Full Y2'!$AG2138)</f>
        <v>0</v>
      </c>
      <c r="J2138" s="51"/>
      <c r="K2138" s="51">
        <f t="shared" si="215"/>
        <v>0</v>
      </c>
      <c r="L2138" s="4"/>
      <c r="M2138" s="60">
        <f t="shared" si="216"/>
        <v>0</v>
      </c>
    </row>
    <row r="2139" spans="1:14" x14ac:dyDescent="0.2">
      <c r="A2139" s="8">
        <f t="shared" si="214"/>
        <v>30</v>
      </c>
      <c r="B2139" s="1"/>
      <c r="C2139" s="14" t="s">
        <v>128</v>
      </c>
      <c r="D2139" s="1"/>
      <c r="E2139" s="13" t="s">
        <v>15</v>
      </c>
      <c r="F2139" s="21"/>
      <c r="G2139" s="51">
        <f>IF('[3]Total Proposed Rate Full Y1'!$AG2086="","",'[3]Total Proposed Rate Full Y1'!$AG2086)</f>
        <v>0</v>
      </c>
      <c r="H2139" s="51"/>
      <c r="I2139" s="51">
        <f>IF('[4]Total Proposed Rate Full Y2'!$AG2139="","",'[4]Total Proposed Rate Full Y2'!$AG2139)</f>
        <v>0</v>
      </c>
      <c r="J2139" s="51"/>
      <c r="K2139" s="51">
        <f t="shared" si="215"/>
        <v>0</v>
      </c>
      <c r="L2139" s="22"/>
      <c r="M2139" s="60">
        <f t="shared" si="216"/>
        <v>0</v>
      </c>
      <c r="N2139" s="5"/>
    </row>
    <row r="2140" spans="1:14" x14ac:dyDescent="0.2">
      <c r="A2140" s="8">
        <f t="shared" si="214"/>
        <v>31</v>
      </c>
      <c r="B2140" s="1"/>
      <c r="C2140" s="14" t="s">
        <v>129</v>
      </c>
      <c r="D2140" s="1"/>
      <c r="E2140" s="13" t="s">
        <v>15</v>
      </c>
      <c r="F2140" s="20"/>
      <c r="G2140" s="51">
        <f>IF('[3]Total Proposed Rate Full Y1'!$AG2087="","",'[3]Total Proposed Rate Full Y1'!$AG2087)</f>
        <v>0</v>
      </c>
      <c r="H2140" s="51"/>
      <c r="I2140" s="51">
        <f>IF('[4]Total Proposed Rate Full Y2'!$AG2140="","",'[4]Total Proposed Rate Full Y2'!$AG2140)</f>
        <v>0</v>
      </c>
      <c r="J2140" s="51"/>
      <c r="K2140" s="51">
        <f t="shared" si="215"/>
        <v>0</v>
      </c>
      <c r="L2140" s="20"/>
      <c r="M2140" s="60">
        <f t="shared" si="216"/>
        <v>0</v>
      </c>
      <c r="N2140" s="5"/>
    </row>
    <row r="2141" spans="1:14" x14ac:dyDescent="0.2">
      <c r="A2141" s="8">
        <f t="shared" si="214"/>
        <v>32</v>
      </c>
      <c r="B2141" s="1"/>
      <c r="C2141" s="13" t="s">
        <v>259</v>
      </c>
      <c r="D2141" s="1"/>
      <c r="E2141" s="13"/>
      <c r="F2141" s="20"/>
      <c r="G2141" s="51" t="str">
        <f>IF('[3]Total Proposed Rate Full Y1'!$AG2088="","",'[3]Total Proposed Rate Full Y1'!$AG2088)</f>
        <v/>
      </c>
      <c r="H2141" s="51"/>
      <c r="I2141" s="51" t="str">
        <f>IF('[4]Total Proposed Rate Full Y2'!$AG2141="","",'[4]Total Proposed Rate Full Y2'!$AG2141)</f>
        <v/>
      </c>
      <c r="J2141" s="51"/>
      <c r="K2141" s="51" t="str">
        <f t="shared" si="215"/>
        <v/>
      </c>
      <c r="L2141" s="22"/>
      <c r="M2141" s="60" t="str">
        <f t="shared" si="216"/>
        <v/>
      </c>
      <c r="N2141" s="5"/>
    </row>
    <row r="2142" spans="1:14" x14ac:dyDescent="0.2">
      <c r="A2142" s="8">
        <f t="shared" si="214"/>
        <v>33</v>
      </c>
      <c r="B2142" s="1"/>
      <c r="C2142" s="13" t="s">
        <v>111</v>
      </c>
      <c r="D2142" s="1"/>
      <c r="E2142" s="13" t="s">
        <v>15</v>
      </c>
      <c r="F2142" s="20"/>
      <c r="G2142" s="51">
        <f>IF('[3]Total Proposed Rate Full Y1'!$AG2089="","",'[3]Total Proposed Rate Full Y1'!$AG2089)</f>
        <v>2.95</v>
      </c>
      <c r="H2142" s="51"/>
      <c r="I2142" s="51">
        <f>IF('[4]Total Proposed Rate Full Y2'!$AG2142="","",'[4]Total Proposed Rate Full Y2'!$AG2142)</f>
        <v>2.95</v>
      </c>
      <c r="J2142" s="51"/>
      <c r="K2142" s="51">
        <f t="shared" si="215"/>
        <v>0</v>
      </c>
      <c r="L2142" s="22"/>
      <c r="M2142" s="60">
        <f t="shared" si="216"/>
        <v>0</v>
      </c>
      <c r="N2142" s="5"/>
    </row>
    <row r="2143" spans="1:14" x14ac:dyDescent="0.2">
      <c r="A2143" s="8">
        <f t="shared" si="214"/>
        <v>34</v>
      </c>
      <c r="B2143" s="1"/>
      <c r="C2143" s="14" t="s">
        <v>112</v>
      </c>
      <c r="D2143" s="1"/>
      <c r="E2143" s="13" t="s">
        <v>15</v>
      </c>
      <c r="F2143" s="52"/>
      <c r="G2143" s="51">
        <f>IF('[3]Total Proposed Rate Full Y1'!$AG2090="","",'[3]Total Proposed Rate Full Y1'!$AG2090)</f>
        <v>2.84</v>
      </c>
      <c r="H2143" s="51"/>
      <c r="I2143" s="51">
        <f>IF('[4]Total Proposed Rate Full Y2'!$AG2143="","",'[4]Total Proposed Rate Full Y2'!$AG2143)</f>
        <v>2.84</v>
      </c>
      <c r="J2143" s="51"/>
      <c r="K2143" s="51">
        <f t="shared" si="215"/>
        <v>0</v>
      </c>
      <c r="L2143" s="22"/>
      <c r="M2143" s="60">
        <f t="shared" si="216"/>
        <v>0</v>
      </c>
      <c r="N2143" s="5"/>
    </row>
    <row r="2144" spans="1:14" x14ac:dyDescent="0.2">
      <c r="A2144" s="8">
        <f t="shared" si="214"/>
        <v>35</v>
      </c>
      <c r="B2144" s="1"/>
      <c r="C2144" s="13" t="s">
        <v>127</v>
      </c>
      <c r="D2144" s="1"/>
      <c r="E2144" s="13" t="s">
        <v>15</v>
      </c>
      <c r="F2144" s="52"/>
      <c r="G2144" s="51">
        <f>IF('[3]Total Proposed Rate Full Y1'!$AG2091="","",'[3]Total Proposed Rate Full Y1'!$AG2091)</f>
        <v>2.95</v>
      </c>
      <c r="H2144" s="51"/>
      <c r="I2144" s="51">
        <f>IF('[4]Total Proposed Rate Full Y2'!$AG2144="","",'[4]Total Proposed Rate Full Y2'!$AG2144)</f>
        <v>2.95</v>
      </c>
      <c r="J2144" s="51"/>
      <c r="K2144" s="51">
        <f t="shared" si="215"/>
        <v>0</v>
      </c>
      <c r="L2144" s="22"/>
      <c r="M2144" s="60">
        <f t="shared" si="216"/>
        <v>0</v>
      </c>
      <c r="N2144" s="5"/>
    </row>
    <row r="2145" spans="1:14" x14ac:dyDescent="0.2">
      <c r="A2145" s="8">
        <f t="shared" si="214"/>
        <v>36</v>
      </c>
      <c r="B2145" s="1"/>
      <c r="C2145" s="14" t="s">
        <v>128</v>
      </c>
      <c r="D2145" s="1"/>
      <c r="E2145" s="13" t="s">
        <v>15</v>
      </c>
      <c r="F2145" s="52"/>
      <c r="G2145" s="51">
        <f>IF('[3]Total Proposed Rate Full Y1'!$AG2092="","",'[3]Total Proposed Rate Full Y1'!$AG2092)</f>
        <v>2.84</v>
      </c>
      <c r="H2145" s="51"/>
      <c r="I2145" s="51">
        <f>IF('[4]Total Proposed Rate Full Y2'!$AG2145="","",'[4]Total Proposed Rate Full Y2'!$AG2145)</f>
        <v>2.84</v>
      </c>
      <c r="J2145" s="51"/>
      <c r="K2145" s="51">
        <f t="shared" si="215"/>
        <v>0</v>
      </c>
      <c r="L2145" s="22"/>
      <c r="M2145" s="60">
        <f t="shared" si="216"/>
        <v>0</v>
      </c>
      <c r="N2145" s="5"/>
    </row>
    <row r="2146" spans="1:14" x14ac:dyDescent="0.2">
      <c r="A2146" s="8">
        <f t="shared" si="214"/>
        <v>37</v>
      </c>
      <c r="B2146" s="1"/>
      <c r="C2146" s="14" t="s">
        <v>129</v>
      </c>
      <c r="D2146" s="1"/>
      <c r="E2146" s="13" t="s">
        <v>15</v>
      </c>
      <c r="F2146" s="52"/>
      <c r="G2146" s="51">
        <f>IF('[3]Total Proposed Rate Full Y1'!$AG2093="","",'[3]Total Proposed Rate Full Y1'!$AG2093)</f>
        <v>2.83</v>
      </c>
      <c r="H2146" s="51"/>
      <c r="I2146" s="51">
        <f>IF('[4]Total Proposed Rate Full Y2'!$AG2146="","",'[4]Total Proposed Rate Full Y2'!$AG2146)</f>
        <v>2.83</v>
      </c>
      <c r="J2146" s="51"/>
      <c r="K2146" s="51">
        <f t="shared" si="215"/>
        <v>0</v>
      </c>
      <c r="L2146" s="52"/>
      <c r="M2146" s="60">
        <f t="shared" si="216"/>
        <v>0</v>
      </c>
      <c r="N2146" s="5"/>
    </row>
    <row r="2147" spans="1:14" x14ac:dyDescent="0.2">
      <c r="A2147" s="8">
        <f t="shared" si="214"/>
        <v>38</v>
      </c>
      <c r="B2147" s="1"/>
      <c r="C2147" s="13" t="s">
        <v>260</v>
      </c>
      <c r="D2147" s="1"/>
      <c r="E2147" s="13"/>
      <c r="F2147" s="52"/>
      <c r="G2147" s="51" t="str">
        <f>IF('[3]Total Proposed Rate Full Y1'!$AG2094="","",'[3]Total Proposed Rate Full Y1'!$AG2094)</f>
        <v/>
      </c>
      <c r="H2147" s="51"/>
      <c r="I2147" s="51" t="str">
        <f>IF('[4]Total Proposed Rate Full Y2'!$AG2147="","",'[4]Total Proposed Rate Full Y2'!$AG2147)</f>
        <v/>
      </c>
      <c r="J2147" s="51"/>
      <c r="K2147" s="51" t="str">
        <f t="shared" si="215"/>
        <v/>
      </c>
      <c r="L2147" s="22"/>
      <c r="M2147" s="60" t="str">
        <f t="shared" si="216"/>
        <v/>
      </c>
      <c r="N2147" s="5"/>
    </row>
    <row r="2148" spans="1:14" x14ac:dyDescent="0.2">
      <c r="A2148" s="8">
        <f t="shared" si="214"/>
        <v>39</v>
      </c>
      <c r="B2148" s="1"/>
      <c r="C2148" s="13" t="s">
        <v>111</v>
      </c>
      <c r="D2148" s="1"/>
      <c r="E2148" s="13" t="s">
        <v>15</v>
      </c>
      <c r="F2148" s="52"/>
      <c r="G2148" s="51">
        <f>IF('[3]Total Proposed Rate Full Y1'!$AG2095="","",'[3]Total Proposed Rate Full Y1'!$AG2095)</f>
        <v>0.61</v>
      </c>
      <c r="H2148" s="51"/>
      <c r="I2148" s="51">
        <f>IF('[4]Total Proposed Rate Full Y2'!$AG2148="","",'[4]Total Proposed Rate Full Y2'!$AG2148)</f>
        <v>0.61</v>
      </c>
      <c r="J2148" s="51"/>
      <c r="K2148" s="51">
        <f t="shared" si="215"/>
        <v>0</v>
      </c>
      <c r="L2148" s="22"/>
      <c r="M2148" s="60">
        <f t="shared" si="216"/>
        <v>0</v>
      </c>
      <c r="N2148" s="5"/>
    </row>
    <row r="2149" spans="1:14" x14ac:dyDescent="0.2">
      <c r="A2149" s="8">
        <f t="shared" si="214"/>
        <v>40</v>
      </c>
      <c r="B2149" s="1"/>
      <c r="C2149" s="14" t="s">
        <v>112</v>
      </c>
      <c r="D2149" s="1"/>
      <c r="E2149" s="13" t="s">
        <v>15</v>
      </c>
      <c r="F2149" s="52"/>
      <c r="G2149" s="51">
        <f>IF('[3]Total Proposed Rate Full Y1'!$AG2096="","",'[3]Total Proposed Rate Full Y1'!$AG2096)</f>
        <v>0.59</v>
      </c>
      <c r="H2149" s="51"/>
      <c r="I2149" s="51">
        <f>IF('[4]Total Proposed Rate Full Y2'!$AG2149="","",'[4]Total Proposed Rate Full Y2'!$AG2149)</f>
        <v>0.59</v>
      </c>
      <c r="J2149" s="51"/>
      <c r="K2149" s="51">
        <f t="shared" si="215"/>
        <v>0</v>
      </c>
      <c r="L2149" s="22"/>
      <c r="M2149" s="60">
        <f t="shared" si="216"/>
        <v>0</v>
      </c>
      <c r="N2149" s="5"/>
    </row>
    <row r="2150" spans="1:14" x14ac:dyDescent="0.2">
      <c r="A2150" s="8">
        <f t="shared" si="214"/>
        <v>41</v>
      </c>
      <c r="B2150" s="1"/>
      <c r="C2150" s="13" t="s">
        <v>127</v>
      </c>
      <c r="D2150" s="1"/>
      <c r="E2150" s="13" t="s">
        <v>15</v>
      </c>
      <c r="F2150" s="52"/>
      <c r="G2150" s="51">
        <f>IF('[3]Total Proposed Rate Full Y1'!$AG2097="","",'[3]Total Proposed Rate Full Y1'!$AG2097)</f>
        <v>0.61</v>
      </c>
      <c r="H2150" s="51"/>
      <c r="I2150" s="51">
        <f>IF('[4]Total Proposed Rate Full Y2'!$AG2150="","",'[4]Total Proposed Rate Full Y2'!$AG2150)</f>
        <v>0.61</v>
      </c>
      <c r="J2150" s="51"/>
      <c r="K2150" s="51">
        <f t="shared" si="215"/>
        <v>0</v>
      </c>
      <c r="L2150" s="22"/>
      <c r="M2150" s="60">
        <f t="shared" si="216"/>
        <v>0</v>
      </c>
      <c r="N2150" s="5"/>
    </row>
    <row r="2151" spans="1:14" x14ac:dyDescent="0.2">
      <c r="A2151" s="8">
        <f t="shared" si="214"/>
        <v>42</v>
      </c>
      <c r="B2151" s="1"/>
      <c r="C2151" s="14" t="s">
        <v>128</v>
      </c>
      <c r="D2151" s="1"/>
      <c r="E2151" s="13" t="s">
        <v>15</v>
      </c>
      <c r="F2151" s="52"/>
      <c r="G2151" s="51">
        <f>IF('[3]Total Proposed Rate Full Y1'!$AG2098="","",'[3]Total Proposed Rate Full Y1'!$AG2098)</f>
        <v>0.59</v>
      </c>
      <c r="H2151" s="51"/>
      <c r="I2151" s="51">
        <f>IF('[4]Total Proposed Rate Full Y2'!$AG2151="","",'[4]Total Proposed Rate Full Y2'!$AG2151)</f>
        <v>0.59</v>
      </c>
      <c r="J2151" s="51"/>
      <c r="K2151" s="51">
        <f t="shared" si="215"/>
        <v>0</v>
      </c>
      <c r="L2151" s="22"/>
      <c r="M2151" s="60">
        <f t="shared" si="216"/>
        <v>0</v>
      </c>
      <c r="N2151" s="5"/>
    </row>
    <row r="2152" spans="1:14" x14ac:dyDescent="0.2">
      <c r="A2152" s="8">
        <f t="shared" si="214"/>
        <v>43</v>
      </c>
      <c r="B2152" s="1"/>
      <c r="C2152" s="14" t="s">
        <v>129</v>
      </c>
      <c r="D2152" s="1"/>
      <c r="E2152" s="13" t="s">
        <v>15</v>
      </c>
      <c r="F2152" s="52"/>
      <c r="G2152" s="51">
        <f>IF('[3]Total Proposed Rate Full Y1'!$AG2099="","",'[3]Total Proposed Rate Full Y1'!$AG2099)</f>
        <v>0.59</v>
      </c>
      <c r="H2152" s="51"/>
      <c r="I2152" s="51">
        <f>IF('[4]Total Proposed Rate Full Y2'!$AG2152="","",'[4]Total Proposed Rate Full Y2'!$AG2152)</f>
        <v>0.59</v>
      </c>
      <c r="J2152" s="51"/>
      <c r="K2152" s="51">
        <f t="shared" si="215"/>
        <v>0</v>
      </c>
      <c r="L2152" s="22"/>
      <c r="M2152" s="60">
        <f t="shared" si="216"/>
        <v>0</v>
      </c>
      <c r="N2152" s="5"/>
    </row>
    <row r="2153" spans="1:14" x14ac:dyDescent="0.2">
      <c r="A2153" s="8">
        <f t="shared" si="214"/>
        <v>44</v>
      </c>
      <c r="B2153" s="1"/>
      <c r="C2153" s="13" t="s">
        <v>227</v>
      </c>
      <c r="D2153" s="1"/>
      <c r="E2153" s="13"/>
      <c r="F2153" s="52"/>
      <c r="G2153" s="51" t="str">
        <f>IF('[3]Total Proposed Rate Full Y1'!$AG2100="","",'[3]Total Proposed Rate Full Y1'!$AG2100)</f>
        <v/>
      </c>
      <c r="H2153" s="51"/>
      <c r="I2153" s="51" t="str">
        <f>IF('[4]Total Proposed Rate Full Y2'!$AG2153="","",'[4]Total Proposed Rate Full Y2'!$AG2153)</f>
        <v/>
      </c>
      <c r="J2153" s="51"/>
      <c r="K2153" s="51" t="str">
        <f t="shared" si="215"/>
        <v/>
      </c>
      <c r="L2153" s="22"/>
      <c r="M2153" s="60" t="str">
        <f t="shared" si="216"/>
        <v/>
      </c>
      <c r="N2153" s="5"/>
    </row>
    <row r="2154" spans="1:14" x14ac:dyDescent="0.2">
      <c r="A2154" s="8">
        <f t="shared" si="214"/>
        <v>45</v>
      </c>
      <c r="B2154" s="1"/>
      <c r="C2154" s="13" t="s">
        <v>111</v>
      </c>
      <c r="D2154" s="1"/>
      <c r="E2154" s="13" t="s">
        <v>110</v>
      </c>
      <c r="F2154" s="52"/>
      <c r="G2154" s="51">
        <f>IF('[3]Total Proposed Rate Full Y1'!$AG2101="","",'[3]Total Proposed Rate Full Y1'!$AG2101)</f>
        <v>0.25</v>
      </c>
      <c r="H2154" s="51"/>
      <c r="I2154" s="51">
        <f>IF('[4]Total Proposed Rate Full Y2'!$AG2154="","",'[4]Total Proposed Rate Full Y2'!$AG2154)</f>
        <v>0.25</v>
      </c>
      <c r="J2154" s="51"/>
      <c r="K2154" s="51">
        <f t="shared" si="215"/>
        <v>0</v>
      </c>
      <c r="L2154" s="52"/>
      <c r="M2154" s="60">
        <f t="shared" si="216"/>
        <v>0</v>
      </c>
      <c r="N2154" s="5"/>
    </row>
    <row r="2155" spans="1:14" x14ac:dyDescent="0.2">
      <c r="A2155" s="8">
        <f t="shared" si="214"/>
        <v>46</v>
      </c>
      <c r="B2155" s="1"/>
      <c r="C2155" s="14" t="s">
        <v>112</v>
      </c>
      <c r="D2155" s="1"/>
      <c r="E2155" s="13" t="s">
        <v>110</v>
      </c>
      <c r="F2155" s="52"/>
      <c r="G2155" s="51">
        <f>IF('[3]Total Proposed Rate Full Y1'!$AG2102="","",'[3]Total Proposed Rate Full Y1'!$AG2102)</f>
        <v>0.25</v>
      </c>
      <c r="H2155" s="51"/>
      <c r="I2155" s="51">
        <f>IF('[4]Total Proposed Rate Full Y2'!$AG2155="","",'[4]Total Proposed Rate Full Y2'!$AG2155)</f>
        <v>0.25</v>
      </c>
      <c r="J2155" s="51"/>
      <c r="K2155" s="51">
        <f t="shared" si="215"/>
        <v>0</v>
      </c>
      <c r="L2155" s="22"/>
      <c r="M2155" s="60">
        <f t="shared" si="216"/>
        <v>0</v>
      </c>
      <c r="N2155" s="5"/>
    </row>
    <row r="2156" spans="1:14" x14ac:dyDescent="0.2">
      <c r="A2156" s="8">
        <f t="shared" si="214"/>
        <v>47</v>
      </c>
      <c r="B2156" s="1"/>
      <c r="C2156" s="13" t="s">
        <v>127</v>
      </c>
      <c r="D2156" s="1"/>
      <c r="E2156" s="13" t="s">
        <v>110</v>
      </c>
      <c r="F2156" s="52"/>
      <c r="G2156" s="51">
        <f>IF('[3]Total Proposed Rate Full Y1'!$AG2103="","",'[3]Total Proposed Rate Full Y1'!$AG2103)</f>
        <v>0.25</v>
      </c>
      <c r="H2156" s="51"/>
      <c r="I2156" s="51">
        <f>IF('[4]Total Proposed Rate Full Y2'!$AG2156="","",'[4]Total Proposed Rate Full Y2'!$AG2156)</f>
        <v>0.25</v>
      </c>
      <c r="J2156" s="51"/>
      <c r="K2156" s="51">
        <f t="shared" si="215"/>
        <v>0</v>
      </c>
      <c r="L2156" s="51"/>
      <c r="M2156" s="60">
        <f t="shared" si="216"/>
        <v>0</v>
      </c>
      <c r="N2156" s="5"/>
    </row>
    <row r="2157" spans="1:14" x14ac:dyDescent="0.2">
      <c r="A2157" s="8">
        <f t="shared" si="214"/>
        <v>48</v>
      </c>
      <c r="B2157" s="1"/>
      <c r="C2157" s="14" t="s">
        <v>128</v>
      </c>
      <c r="D2157" s="1"/>
      <c r="E2157" s="13" t="s">
        <v>110</v>
      </c>
      <c r="F2157" s="52"/>
      <c r="G2157" s="51">
        <f>IF('[3]Total Proposed Rate Full Y1'!$AG2104="","",'[3]Total Proposed Rate Full Y1'!$AG2104)</f>
        <v>0.25</v>
      </c>
      <c r="H2157" s="51"/>
      <c r="I2157" s="51">
        <f>IF('[4]Total Proposed Rate Full Y2'!$AG2157="","",'[4]Total Proposed Rate Full Y2'!$AG2157)</f>
        <v>0.25</v>
      </c>
      <c r="J2157" s="51"/>
      <c r="K2157" s="51">
        <f t="shared" si="215"/>
        <v>0</v>
      </c>
      <c r="L2157" s="51"/>
      <c r="M2157" s="60">
        <f t="shared" si="216"/>
        <v>0</v>
      </c>
      <c r="N2157" s="5"/>
    </row>
    <row r="2158" spans="1:14" x14ac:dyDescent="0.2">
      <c r="A2158" s="8">
        <f t="shared" si="214"/>
        <v>49</v>
      </c>
      <c r="B2158" s="1"/>
      <c r="C2158" s="14" t="s">
        <v>129</v>
      </c>
      <c r="D2158" s="1"/>
      <c r="E2158" s="13" t="s">
        <v>110</v>
      </c>
      <c r="F2158" s="52"/>
      <c r="G2158" s="51">
        <f>IF('[3]Total Proposed Rate Full Y1'!$AG2105="","",'[3]Total Proposed Rate Full Y1'!$AG2105)</f>
        <v>0</v>
      </c>
      <c r="H2158" s="51"/>
      <c r="I2158" s="51">
        <f>IF('[4]Total Proposed Rate Full Y2'!$AG2158="","",'[4]Total Proposed Rate Full Y2'!$AG2158)</f>
        <v>0</v>
      </c>
      <c r="J2158" s="51"/>
      <c r="K2158" s="51">
        <f t="shared" si="215"/>
        <v>0</v>
      </c>
      <c r="L2158" s="51"/>
      <c r="M2158" s="60">
        <f t="shared" si="216"/>
        <v>0</v>
      </c>
      <c r="N2158" s="5"/>
    </row>
    <row r="2159" spans="1:14" x14ac:dyDescent="0.2">
      <c r="B2159" s="1"/>
      <c r="C2159" s="13"/>
      <c r="D2159" s="1"/>
      <c r="E2159" s="13"/>
      <c r="F2159" s="52"/>
      <c r="G2159" s="59" t="str">
        <f>IF('[3]Total Proposed Rate Full Y1'!$AG2106="","",'[3]Total Proposed Rate Full Y1'!$AG2106)</f>
        <v/>
      </c>
      <c r="H2159" s="59"/>
      <c r="I2159" s="59" t="str">
        <f>IF('[4]Total Proposed Rate Full Y2'!$AG2159="","",'[4]Total Proposed Rate Full Y2'!$AG2159)</f>
        <v/>
      </c>
      <c r="J2159" s="59"/>
      <c r="K2159" s="59" t="str">
        <f t="shared" si="215"/>
        <v/>
      </c>
      <c r="L2159" s="51"/>
      <c r="M2159" s="60" t="str">
        <f t="shared" si="216"/>
        <v/>
      </c>
      <c r="N2159" s="5"/>
    </row>
    <row r="2160" spans="1:14" ht="10.5" x14ac:dyDescent="0.25">
      <c r="A2160" s="8">
        <f>+A2158+1</f>
        <v>50</v>
      </c>
      <c r="B2160" s="1"/>
      <c r="C2160" s="31" t="s">
        <v>138</v>
      </c>
      <c r="D2160" s="1"/>
      <c r="E2160" s="13"/>
      <c r="F2160" s="52"/>
      <c r="G2160" s="59" t="str">
        <f>IF('[3]Total Proposed Rate Full Y1'!$AG2107="","",'[3]Total Proposed Rate Full Y1'!$AG2107)</f>
        <v/>
      </c>
      <c r="H2160" s="59"/>
      <c r="I2160" s="59" t="str">
        <f>IF('[4]Total Proposed Rate Full Y2'!$AG2160="","",'[4]Total Proposed Rate Full Y2'!$AG2160)</f>
        <v/>
      </c>
      <c r="J2160" s="59"/>
      <c r="K2160" s="59" t="str">
        <f t="shared" si="215"/>
        <v/>
      </c>
      <c r="L2160" s="51"/>
      <c r="M2160" s="60" t="str">
        <f t="shared" si="216"/>
        <v/>
      </c>
      <c r="N2160" s="5"/>
    </row>
    <row r="2161" spans="1:14" x14ac:dyDescent="0.2">
      <c r="A2161" s="8">
        <f t="shared" si="214"/>
        <v>51</v>
      </c>
      <c r="B2161" s="35"/>
      <c r="C2161" s="13" t="s">
        <v>261</v>
      </c>
      <c r="D2161" s="16"/>
      <c r="E2161" s="16"/>
      <c r="F2161" s="52"/>
      <c r="G2161" s="59" t="str">
        <f>IF('[3]Total Proposed Rate Full Y1'!$AG2108="","",'[3]Total Proposed Rate Full Y1'!$AG2108)</f>
        <v/>
      </c>
      <c r="H2161" s="59"/>
      <c r="I2161" s="59" t="str">
        <f>IF('[4]Total Proposed Rate Full Y2'!$AG2161="","",'[4]Total Proposed Rate Full Y2'!$AG2161)</f>
        <v/>
      </c>
      <c r="J2161" s="59"/>
      <c r="K2161" s="59" t="str">
        <f t="shared" si="215"/>
        <v/>
      </c>
      <c r="L2161" s="51"/>
      <c r="M2161" s="60" t="str">
        <f t="shared" si="216"/>
        <v/>
      </c>
      <c r="N2161" s="5"/>
    </row>
    <row r="2162" spans="1:14" x14ac:dyDescent="0.2">
      <c r="A2162" s="8">
        <f t="shared" si="214"/>
        <v>52</v>
      </c>
      <c r="B2162" s="35"/>
      <c r="C2162" s="14" t="s">
        <v>111</v>
      </c>
      <c r="D2162" s="16"/>
      <c r="E2162" s="28" t="s">
        <v>21</v>
      </c>
      <c r="F2162" s="52"/>
      <c r="G2162" s="59">
        <f>IF('[3]Total Proposed Rate Full Y1'!$AG2109="","",'[3]Total Proposed Rate Full Y1'!$AG2109)</f>
        <v>0.53625</v>
      </c>
      <c r="H2162" s="59"/>
      <c r="I2162" s="59">
        <f>IF('[4]Total Proposed Rate Full Y2'!$AG2162="","",'[4]Total Proposed Rate Full Y2'!$AG2162)</f>
        <v>0.53076999999999996</v>
      </c>
      <c r="J2162" s="59"/>
      <c r="K2162" s="59">
        <f t="shared" si="215"/>
        <v>-5.4800000000000404E-3</v>
      </c>
      <c r="L2162" s="52"/>
      <c r="M2162" s="60">
        <f t="shared" si="216"/>
        <v>-1.0219114219114294E-2</v>
      </c>
      <c r="N2162" s="5"/>
    </row>
    <row r="2163" spans="1:14" x14ac:dyDescent="0.2">
      <c r="A2163" s="8">
        <f t="shared" si="214"/>
        <v>53</v>
      </c>
      <c r="B2163" s="35"/>
      <c r="C2163" s="14" t="s">
        <v>112</v>
      </c>
      <c r="D2163" s="16"/>
      <c r="E2163" s="28" t="s">
        <v>21</v>
      </c>
      <c r="F2163" s="52"/>
      <c r="G2163" s="59">
        <f>IF('[3]Total Proposed Rate Full Y1'!$AG2110="","",'[3]Total Proposed Rate Full Y1'!$AG2110)</f>
        <v>0.53373999999999999</v>
      </c>
      <c r="H2163" s="59"/>
      <c r="I2163" s="59">
        <f>IF('[4]Total Proposed Rate Full Y2'!$AG2163="","",'[4]Total Proposed Rate Full Y2'!$AG2163)</f>
        <v>0.52829000000000004</v>
      </c>
      <c r="J2163" s="59"/>
      <c r="K2163" s="59">
        <f t="shared" si="215"/>
        <v>-5.4499999999999549E-3</v>
      </c>
      <c r="L2163" s="51"/>
      <c r="M2163" s="60">
        <f t="shared" si="216"/>
        <v>-1.0210964139843286E-2</v>
      </c>
      <c r="N2163" s="5"/>
    </row>
    <row r="2164" spans="1:14" x14ac:dyDescent="0.2">
      <c r="A2164" s="8">
        <f t="shared" si="214"/>
        <v>54</v>
      </c>
      <c r="B2164" s="35"/>
      <c r="C2164" s="13" t="s">
        <v>127</v>
      </c>
      <c r="D2164" s="16"/>
      <c r="E2164" s="28" t="s">
        <v>21</v>
      </c>
      <c r="F2164" s="52"/>
      <c r="G2164" s="59">
        <f>IF('[3]Total Proposed Rate Full Y1'!$AG2111="","",'[3]Total Proposed Rate Full Y1'!$AG2111)</f>
        <v>0.34208</v>
      </c>
      <c r="H2164" s="59"/>
      <c r="I2164" s="59">
        <f>IF('[4]Total Proposed Rate Full Y2'!$AG2164="","",'[4]Total Proposed Rate Full Y2'!$AG2164)</f>
        <v>0.34201999999999999</v>
      </c>
      <c r="J2164" s="59"/>
      <c r="K2164" s="59">
        <f t="shared" si="215"/>
        <v>-6.0000000000004494E-5</v>
      </c>
      <c r="L2164" s="51"/>
      <c r="M2164" s="60">
        <f t="shared" si="216"/>
        <v>-1.7539756782040603E-4</v>
      </c>
      <c r="N2164" s="5"/>
    </row>
    <row r="2165" spans="1:14" x14ac:dyDescent="0.2">
      <c r="A2165" s="8">
        <f t="shared" si="214"/>
        <v>55</v>
      </c>
      <c r="B2165" s="35"/>
      <c r="C2165" s="13" t="s">
        <v>128</v>
      </c>
      <c r="D2165" s="16"/>
      <c r="E2165" s="28" t="s">
        <v>21</v>
      </c>
      <c r="F2165" s="52"/>
      <c r="G2165" s="59">
        <f>IF('[3]Total Proposed Rate Full Y1'!$AG2112="","",'[3]Total Proposed Rate Full Y1'!$AG2112)</f>
        <v>0.34056999999999998</v>
      </c>
      <c r="H2165" s="59"/>
      <c r="I2165" s="59">
        <f>IF('[4]Total Proposed Rate Full Y2'!$AG2165="","",'[4]Total Proposed Rate Full Y2'!$AG2165)</f>
        <v>0.34050999999999998</v>
      </c>
      <c r="J2165" s="59"/>
      <c r="K2165" s="59">
        <f t="shared" si="215"/>
        <v>-6.0000000000004494E-5</v>
      </c>
      <c r="L2165" s="51"/>
      <c r="M2165" s="60">
        <f t="shared" si="216"/>
        <v>-1.7617523563439086E-4</v>
      </c>
      <c r="N2165" s="5"/>
    </row>
    <row r="2166" spans="1:14" x14ac:dyDescent="0.2">
      <c r="A2166" s="8">
        <f t="shared" si="214"/>
        <v>56</v>
      </c>
      <c r="B2166" s="35"/>
      <c r="C2166" s="14" t="s">
        <v>129</v>
      </c>
      <c r="D2166" s="16"/>
      <c r="E2166" s="28" t="s">
        <v>21</v>
      </c>
      <c r="F2166" s="21"/>
      <c r="G2166" s="59">
        <f>IF('[3]Total Proposed Rate Full Y1'!$AG2113="","",'[3]Total Proposed Rate Full Y1'!$AG2113)</f>
        <v>0.32722000000000001</v>
      </c>
      <c r="H2166" s="59"/>
      <c r="I2166" s="59">
        <f>IF('[4]Total Proposed Rate Full Y2'!$AG2166="","",'[4]Total Proposed Rate Full Y2'!$AG2166)</f>
        <v>0.32717000000000002</v>
      </c>
      <c r="J2166" s="59"/>
      <c r="K2166" s="59">
        <f t="shared" si="215"/>
        <v>-4.9999999999994493E-5</v>
      </c>
      <c r="L2166" s="21"/>
      <c r="M2166" s="60">
        <f t="shared" si="216"/>
        <v>-1.5280239594155152E-4</v>
      </c>
      <c r="N2166" s="5"/>
    </row>
    <row r="2167" spans="1:14" x14ac:dyDescent="0.2">
      <c r="A2167" s="8">
        <f t="shared" si="214"/>
        <v>57</v>
      </c>
      <c r="B2167" s="35"/>
      <c r="C2167" s="14" t="s">
        <v>262</v>
      </c>
      <c r="D2167" s="16"/>
      <c r="E2167" s="16"/>
      <c r="F2167" s="21"/>
      <c r="G2167" s="59" t="str">
        <f>IF('[3]Total Proposed Rate Full Y1'!$AG2114="","",'[3]Total Proposed Rate Full Y1'!$AG2114)</f>
        <v/>
      </c>
      <c r="H2167" s="59"/>
      <c r="I2167" s="59" t="str">
        <f>IF('[4]Total Proposed Rate Full Y2'!$AG2167="","",'[4]Total Proposed Rate Full Y2'!$AG2167)</f>
        <v/>
      </c>
      <c r="J2167" s="59"/>
      <c r="K2167" s="59" t="str">
        <f t="shared" si="215"/>
        <v/>
      </c>
      <c r="L2167" s="51"/>
      <c r="M2167" s="60" t="str">
        <f t="shared" si="216"/>
        <v/>
      </c>
      <c r="N2167" s="5"/>
    </row>
    <row r="2168" spans="1:14" x14ac:dyDescent="0.2">
      <c r="A2168" s="8">
        <f t="shared" si="214"/>
        <v>58</v>
      </c>
      <c r="B2168" s="35"/>
      <c r="C2168" s="14" t="s">
        <v>111</v>
      </c>
      <c r="D2168" s="16"/>
      <c r="E2168" s="28" t="s">
        <v>21</v>
      </c>
      <c r="F2168" s="21"/>
      <c r="G2168" s="59">
        <f>IF('[3]Total Proposed Rate Full Y1'!$AG2115="","",'[3]Total Proposed Rate Full Y1'!$AG2115)</f>
        <v>0.15917000000000001</v>
      </c>
      <c r="H2168" s="59"/>
      <c r="I2168" s="59">
        <f>IF('[4]Total Proposed Rate Full Y2'!$AG2168="","",'[4]Total Proposed Rate Full Y2'!$AG2168)</f>
        <v>0.15840000000000001</v>
      </c>
      <c r="J2168" s="59"/>
      <c r="K2168" s="59">
        <f t="shared" si="215"/>
        <v>-7.6999999999999291E-4</v>
      </c>
      <c r="L2168" s="51"/>
      <c r="M2168" s="60">
        <f t="shared" si="216"/>
        <v>-4.8375950241879304E-3</v>
      </c>
      <c r="N2168" s="5"/>
    </row>
    <row r="2169" spans="1:14" x14ac:dyDescent="0.2">
      <c r="A2169" s="8">
        <f t="shared" si="214"/>
        <v>59</v>
      </c>
      <c r="B2169" s="35"/>
      <c r="C2169" s="14" t="s">
        <v>112</v>
      </c>
      <c r="D2169" s="16"/>
      <c r="E2169" s="28" t="s">
        <v>21</v>
      </c>
      <c r="F2169" s="21"/>
      <c r="G2169" s="59">
        <f>IF('[3]Total Proposed Rate Full Y1'!$AG2116="","",'[3]Total Proposed Rate Full Y1'!$AG2116)</f>
        <v>0.1585</v>
      </c>
      <c r="H2169" s="59"/>
      <c r="I2169" s="59">
        <f>IF('[4]Total Proposed Rate Full Y2'!$AG2169="","",'[4]Total Proposed Rate Full Y2'!$AG2169)</f>
        <v>0.15773999999999999</v>
      </c>
      <c r="J2169" s="59"/>
      <c r="K2169" s="59">
        <f t="shared" si="215"/>
        <v>-7.6000000000001067E-4</v>
      </c>
      <c r="L2169" s="51"/>
      <c r="M2169" s="60">
        <f t="shared" si="216"/>
        <v>-4.7949526813880795E-3</v>
      </c>
      <c r="N2169" s="5"/>
    </row>
    <row r="2170" spans="1:14" x14ac:dyDescent="0.2">
      <c r="A2170" s="8">
        <f t="shared" si="214"/>
        <v>60</v>
      </c>
      <c r="B2170" s="35"/>
      <c r="C2170" s="13" t="s">
        <v>127</v>
      </c>
      <c r="D2170" s="16"/>
      <c r="E2170" s="28" t="s">
        <v>21</v>
      </c>
      <c r="F2170" s="21"/>
      <c r="G2170" s="59">
        <f>IF('[3]Total Proposed Rate Full Y1'!$AG2117="","",'[3]Total Proposed Rate Full Y1'!$AG2117)</f>
        <v>0.13204000000000002</v>
      </c>
      <c r="H2170" s="59"/>
      <c r="I2170" s="59">
        <f>IF('[4]Total Proposed Rate Full Y2'!$AG2170="","",'[4]Total Proposed Rate Full Y2'!$AG2170)</f>
        <v>0.13202</v>
      </c>
      <c r="J2170" s="59"/>
      <c r="K2170" s="59">
        <f t="shared" si="215"/>
        <v>-2.0000000000020002E-5</v>
      </c>
      <c r="L2170" s="21"/>
      <c r="M2170" s="60">
        <f t="shared" si="216"/>
        <v>-1.5146925174204786E-4</v>
      </c>
      <c r="N2170" s="5"/>
    </row>
    <row r="2171" spans="1:14" x14ac:dyDescent="0.2">
      <c r="A2171" s="8">
        <f t="shared" si="214"/>
        <v>61</v>
      </c>
      <c r="B2171" s="35"/>
      <c r="C2171" s="13" t="s">
        <v>128</v>
      </c>
      <c r="D2171" s="16"/>
      <c r="E2171" s="28" t="s">
        <v>21</v>
      </c>
      <c r="F2171" s="21"/>
      <c r="G2171" s="59">
        <f>IF('[3]Total Proposed Rate Full Y1'!$AG2118="","",'[3]Total Proposed Rate Full Y1'!$AG2118)</f>
        <v>0.13151000000000002</v>
      </c>
      <c r="H2171" s="59"/>
      <c r="I2171" s="59">
        <f>IF('[4]Total Proposed Rate Full Y2'!$AG2171="","",'[4]Total Proposed Rate Full Y2'!$AG2171)</f>
        <v>0.13149</v>
      </c>
      <c r="J2171" s="59"/>
      <c r="K2171" s="59">
        <f t="shared" si="215"/>
        <v>-2.0000000000020002E-5</v>
      </c>
      <c r="L2171" s="51"/>
      <c r="M2171" s="60">
        <f t="shared" si="216"/>
        <v>-1.5207968975758496E-4</v>
      </c>
      <c r="N2171" s="5"/>
    </row>
    <row r="2172" spans="1:14" x14ac:dyDescent="0.2">
      <c r="A2172" s="8">
        <f t="shared" si="214"/>
        <v>62</v>
      </c>
      <c r="B2172" s="35"/>
      <c r="C2172" s="14" t="s">
        <v>129</v>
      </c>
      <c r="D2172" s="16"/>
      <c r="E2172" s="28" t="s">
        <v>21</v>
      </c>
      <c r="F2172" s="21"/>
      <c r="G2172" s="59">
        <f>IF('[3]Total Proposed Rate Full Y1'!$AG2119="","",'[3]Total Proposed Rate Full Y1'!$AG2119)</f>
        <v>0.12665000000000001</v>
      </c>
      <c r="H2172" s="59"/>
      <c r="I2172" s="59">
        <f>IF('[4]Total Proposed Rate Full Y2'!$AG2172="","",'[4]Total Proposed Rate Full Y2'!$AG2172)</f>
        <v>0.12662999999999999</v>
      </c>
      <c r="J2172" s="59"/>
      <c r="K2172" s="59">
        <f t="shared" si="215"/>
        <v>-2.0000000000020002E-5</v>
      </c>
      <c r="L2172" s="51"/>
      <c r="M2172" s="60">
        <f t="shared" si="216"/>
        <v>-1.5791551519952625E-4</v>
      </c>
      <c r="N2172" s="5"/>
    </row>
    <row r="2173" spans="1:14" x14ac:dyDescent="0.2">
      <c r="A2173" s="8">
        <f t="shared" si="214"/>
        <v>63</v>
      </c>
      <c r="B2173" s="35"/>
      <c r="C2173" s="14" t="s">
        <v>263</v>
      </c>
      <c r="D2173" s="16"/>
      <c r="E2173" s="16"/>
      <c r="F2173" s="21"/>
      <c r="G2173" s="59" t="str">
        <f>IF('[3]Total Proposed Rate Full Y1'!$AG2120="","",'[3]Total Proposed Rate Full Y1'!$AG2120)</f>
        <v/>
      </c>
      <c r="H2173" s="59"/>
      <c r="I2173" s="59" t="str">
        <f>IF('[4]Total Proposed Rate Full Y2'!$AG2173="","",'[4]Total Proposed Rate Full Y2'!$AG2173)</f>
        <v/>
      </c>
      <c r="J2173" s="59"/>
      <c r="K2173" s="59" t="str">
        <f t="shared" si="215"/>
        <v/>
      </c>
      <c r="L2173" s="51"/>
      <c r="M2173" s="60" t="str">
        <f t="shared" si="216"/>
        <v/>
      </c>
      <c r="N2173" s="5"/>
    </row>
    <row r="2174" spans="1:14" x14ac:dyDescent="0.2">
      <c r="A2174" s="8">
        <f t="shared" si="214"/>
        <v>64</v>
      </c>
      <c r="B2174" s="35"/>
      <c r="C2174" s="14" t="s">
        <v>111</v>
      </c>
      <c r="D2174" s="16"/>
      <c r="E2174" s="28" t="s">
        <v>21</v>
      </c>
      <c r="F2174" s="21"/>
      <c r="G2174" s="59">
        <f>IF('[3]Total Proposed Rate Full Y1'!$AG2121="","",'[3]Total Proposed Rate Full Y1'!$AG2121)</f>
        <v>9.3560000000000004E-2</v>
      </c>
      <c r="H2174" s="59"/>
      <c r="I2174" s="59">
        <f>IF('[4]Total Proposed Rate Full Y2'!$AG2174="","",'[4]Total Proposed Rate Full Y2'!$AG2174)</f>
        <v>9.2799999999999994E-2</v>
      </c>
      <c r="J2174" s="59"/>
      <c r="K2174" s="59">
        <f t="shared" si="215"/>
        <v>-7.6000000000001067E-4</v>
      </c>
      <c r="L2174" s="21"/>
      <c r="M2174" s="60">
        <f t="shared" si="216"/>
        <v>-8.1231295425396605E-3</v>
      </c>
      <c r="N2174" s="5"/>
    </row>
    <row r="2175" spans="1:14" x14ac:dyDescent="0.2">
      <c r="A2175" s="8">
        <f t="shared" si="214"/>
        <v>65</v>
      </c>
      <c r="B2175" s="35"/>
      <c r="C2175" s="14" t="s">
        <v>112</v>
      </c>
      <c r="D2175" s="16"/>
      <c r="E2175" s="28" t="s">
        <v>21</v>
      </c>
      <c r="F2175" s="21"/>
      <c r="G2175" s="59">
        <f>IF('[3]Total Proposed Rate Full Y1'!$AG2122="","",'[3]Total Proposed Rate Full Y1'!$AG2122)</f>
        <v>9.323999999999999E-2</v>
      </c>
      <c r="H2175" s="59"/>
      <c r="I2175" s="59">
        <f>IF('[4]Total Proposed Rate Full Y2'!$AG2175="","",'[4]Total Proposed Rate Full Y2'!$AG2175)</f>
        <v>9.2490000000000003E-2</v>
      </c>
      <c r="J2175" s="59"/>
      <c r="K2175" s="59">
        <f t="shared" si="215"/>
        <v>-7.4999999999998679E-4</v>
      </c>
      <c r="L2175" s="51"/>
      <c r="M2175" s="60">
        <f t="shared" si="216"/>
        <v>-8.0437580437579034E-3</v>
      </c>
      <c r="N2175" s="5"/>
    </row>
    <row r="2176" spans="1:14" x14ac:dyDescent="0.2">
      <c r="A2176" s="8">
        <f t="shared" ref="A2176:A2196" si="217">+A2175+1</f>
        <v>66</v>
      </c>
      <c r="B2176" s="35"/>
      <c r="C2176" s="13" t="s">
        <v>127</v>
      </c>
      <c r="D2176" s="16"/>
      <c r="E2176" s="28" t="s">
        <v>21</v>
      </c>
      <c r="F2176" s="21"/>
      <c r="G2176" s="59">
        <f>IF('[3]Total Proposed Rate Full Y1'!$AG2123="","",'[3]Total Proposed Rate Full Y1'!$AG2123)</f>
        <v>6.6430000000000003E-2</v>
      </c>
      <c r="H2176" s="59"/>
      <c r="I2176" s="59">
        <f>IF('[4]Total Proposed Rate Full Y2'!$AG2176="","",'[4]Total Proposed Rate Full Y2'!$AG2176)</f>
        <v>6.6420000000000007E-2</v>
      </c>
      <c r="J2176" s="59"/>
      <c r="K2176" s="59">
        <f t="shared" si="215"/>
        <v>-9.9999999999961231E-6</v>
      </c>
      <c r="L2176" s="51"/>
      <c r="M2176" s="60">
        <f t="shared" si="216"/>
        <v>-1.505343971096812E-4</v>
      </c>
      <c r="N2176" s="5"/>
    </row>
    <row r="2177" spans="1:14" x14ac:dyDescent="0.2">
      <c r="A2177" s="8">
        <f t="shared" si="217"/>
        <v>67</v>
      </c>
      <c r="B2177" s="35"/>
      <c r="C2177" s="13" t="s">
        <v>128</v>
      </c>
      <c r="D2177" s="16"/>
      <c r="E2177" s="28" t="s">
        <v>21</v>
      </c>
      <c r="F2177" s="21"/>
      <c r="G2177" s="59">
        <f>IF('[3]Total Proposed Rate Full Y1'!$AG2124="","",'[3]Total Proposed Rate Full Y1'!$AG2124)</f>
        <v>6.6250000000000003E-2</v>
      </c>
      <c r="H2177" s="59"/>
      <c r="I2177" s="59">
        <f>IF('[4]Total Proposed Rate Full Y2'!$AG2177="","",'[4]Total Proposed Rate Full Y2'!$AG2177)</f>
        <v>6.6240000000000007E-2</v>
      </c>
      <c r="J2177" s="59"/>
      <c r="K2177" s="59">
        <f t="shared" si="215"/>
        <v>-9.9999999999961231E-6</v>
      </c>
      <c r="L2177" s="51"/>
      <c r="M2177" s="60">
        <f t="shared" si="216"/>
        <v>-1.5094339622635656E-4</v>
      </c>
      <c r="N2177" s="5"/>
    </row>
    <row r="2178" spans="1:14" x14ac:dyDescent="0.2">
      <c r="A2178" s="8">
        <f t="shared" si="217"/>
        <v>68</v>
      </c>
      <c r="B2178" s="35"/>
      <c r="C2178" s="14" t="s">
        <v>129</v>
      </c>
      <c r="D2178" s="16"/>
      <c r="E2178" s="28" t="s">
        <v>21</v>
      </c>
      <c r="F2178" s="21"/>
      <c r="G2178" s="59">
        <f>IF('[3]Total Proposed Rate Full Y1'!$AG2125="","",'[3]Total Proposed Rate Full Y1'!$AG2125)</f>
        <v>6.4090000000000008E-2</v>
      </c>
      <c r="H2178" s="59"/>
      <c r="I2178" s="59">
        <f>IF('[4]Total Proposed Rate Full Y2'!$AG2178="","",'[4]Total Proposed Rate Full Y2'!$AG2178)</f>
        <v>6.4079999999999998E-2</v>
      </c>
      <c r="J2178" s="59"/>
      <c r="K2178" s="59">
        <f t="shared" si="215"/>
        <v>-1.0000000000010001E-5</v>
      </c>
      <c r="L2178" s="21"/>
      <c r="M2178" s="60">
        <f t="shared" si="216"/>
        <v>-1.5603058199422685E-4</v>
      </c>
      <c r="N2178" s="5"/>
    </row>
    <row r="2179" spans="1:14" x14ac:dyDescent="0.2">
      <c r="A2179" s="8">
        <f t="shared" si="217"/>
        <v>69</v>
      </c>
      <c r="B2179" s="35"/>
      <c r="C2179" s="13" t="s">
        <v>264</v>
      </c>
      <c r="D2179" s="16"/>
      <c r="E2179" s="16"/>
      <c r="F2179" s="21"/>
      <c r="G2179" s="59" t="str">
        <f>IF('[3]Total Proposed Rate Full Y1'!$AG2126="","",'[3]Total Proposed Rate Full Y1'!$AG2126)</f>
        <v/>
      </c>
      <c r="H2179" s="59"/>
      <c r="I2179" s="59" t="str">
        <f>IF('[4]Total Proposed Rate Full Y2'!$AG2179="","",'[4]Total Proposed Rate Full Y2'!$AG2179)</f>
        <v/>
      </c>
      <c r="J2179" s="59"/>
      <c r="K2179" s="59" t="str">
        <f t="shared" si="215"/>
        <v/>
      </c>
      <c r="L2179" s="51"/>
      <c r="M2179" s="60" t="str">
        <f t="shared" si="216"/>
        <v/>
      </c>
      <c r="N2179" s="5"/>
    </row>
    <row r="2180" spans="1:14" x14ac:dyDescent="0.2">
      <c r="A2180" s="8">
        <f t="shared" si="217"/>
        <v>70</v>
      </c>
      <c r="B2180" s="35"/>
      <c r="C2180" s="14" t="s">
        <v>111</v>
      </c>
      <c r="D2180" s="16"/>
      <c r="E2180" s="28" t="s">
        <v>21</v>
      </c>
      <c r="F2180" s="21"/>
      <c r="G2180" s="59">
        <f>IF('[3]Total Proposed Rate Full Y1'!$AG2127="","",'[3]Total Proposed Rate Full Y1'!$AG2127)</f>
        <v>0.34832999999999997</v>
      </c>
      <c r="H2180" s="59"/>
      <c r="I2180" s="59">
        <f>IF('[4]Total Proposed Rate Full Y2'!$AG2180="","",'[4]Total Proposed Rate Full Y2'!$AG2180)</f>
        <v>0.34208</v>
      </c>
      <c r="J2180" s="59"/>
      <c r="K2180" s="59">
        <f t="shared" si="215"/>
        <v>-6.2499999999999778E-3</v>
      </c>
      <c r="L2180" s="51"/>
      <c r="M2180" s="60">
        <f t="shared" si="216"/>
        <v>-1.7942755433066282E-2</v>
      </c>
      <c r="N2180" s="5"/>
    </row>
    <row r="2181" spans="1:14" x14ac:dyDescent="0.2">
      <c r="A2181" s="8">
        <f t="shared" si="217"/>
        <v>71</v>
      </c>
      <c r="B2181" s="35"/>
      <c r="C2181" s="14" t="s">
        <v>112</v>
      </c>
      <c r="D2181" s="16"/>
      <c r="E2181" s="28" t="s">
        <v>21</v>
      </c>
      <c r="F2181" s="21"/>
      <c r="G2181" s="59">
        <f>IF('[3]Total Proposed Rate Full Y1'!$AG2128="","",'[3]Total Proposed Rate Full Y1'!$AG2128)</f>
        <v>0.34666999999999998</v>
      </c>
      <c r="H2181" s="59"/>
      <c r="I2181" s="59">
        <f>IF('[4]Total Proposed Rate Full Y2'!$AG2181="","",'[4]Total Proposed Rate Full Y2'!$AG2181)</f>
        <v>0.34045999999999998</v>
      </c>
      <c r="J2181" s="59"/>
      <c r="K2181" s="59">
        <f t="shared" si="215"/>
        <v>-6.2099999999999933E-3</v>
      </c>
      <c r="L2181" s="51"/>
      <c r="M2181" s="60">
        <f t="shared" si="216"/>
        <v>-1.7913289295295218E-2</v>
      </c>
      <c r="N2181" s="5"/>
    </row>
    <row r="2182" spans="1:14" x14ac:dyDescent="0.2">
      <c r="A2182" s="8">
        <f t="shared" si="217"/>
        <v>72</v>
      </c>
      <c r="B2182" s="35"/>
      <c r="C2182" s="13" t="s">
        <v>127</v>
      </c>
      <c r="D2182" s="16"/>
      <c r="E2182" s="28" t="s">
        <v>21</v>
      </c>
      <c r="F2182" s="21"/>
      <c r="G2182" s="59">
        <f>IF('[3]Total Proposed Rate Full Y1'!$AG2129="","",'[3]Total Proposed Rate Full Y1'!$AG2129)</f>
        <v>0.12537999999999999</v>
      </c>
      <c r="H2182" s="59"/>
      <c r="I2182" s="59">
        <f>IF('[4]Total Proposed Rate Full Y2'!$AG2182="","",'[4]Total Proposed Rate Full Y2'!$AG2182)</f>
        <v>0.12536</v>
      </c>
      <c r="J2182" s="59"/>
      <c r="K2182" s="59">
        <f t="shared" si="215"/>
        <v>-1.9999999999992246E-5</v>
      </c>
      <c r="L2182" s="21"/>
      <c r="M2182" s="60">
        <f t="shared" si="216"/>
        <v>-1.5951507417444766E-4</v>
      </c>
      <c r="N2182" s="5"/>
    </row>
    <row r="2183" spans="1:14" x14ac:dyDescent="0.2">
      <c r="A2183" s="8">
        <f t="shared" si="217"/>
        <v>73</v>
      </c>
      <c r="B2183" s="35"/>
      <c r="C2183" s="13" t="s">
        <v>128</v>
      </c>
      <c r="D2183" s="16"/>
      <c r="E2183" s="28" t="s">
        <v>21</v>
      </c>
      <c r="F2183" s="21"/>
      <c r="G2183" s="59">
        <f>IF('[3]Total Proposed Rate Full Y1'!$AG2130="","",'[3]Total Proposed Rate Full Y1'!$AG2130)</f>
        <v>0.12486999999999999</v>
      </c>
      <c r="H2183" s="59"/>
      <c r="I2183" s="59">
        <f>IF('[4]Total Proposed Rate Full Y2'!$AG2183="","",'[4]Total Proposed Rate Full Y2'!$AG2183)</f>
        <v>0.12485</v>
      </c>
      <c r="J2183" s="59"/>
      <c r="K2183" s="59">
        <f t="shared" si="215"/>
        <v>-1.9999999999992246E-5</v>
      </c>
      <c r="L2183" s="4"/>
      <c r="M2183" s="60">
        <f t="shared" si="216"/>
        <v>-1.6016657323610352E-4</v>
      </c>
      <c r="N2183" s="5"/>
    </row>
    <row r="2184" spans="1:14" x14ac:dyDescent="0.2">
      <c r="A2184" s="8">
        <f t="shared" si="217"/>
        <v>74</v>
      </c>
      <c r="B2184" s="35"/>
      <c r="C2184" s="14" t="s">
        <v>129</v>
      </c>
      <c r="D2184" s="16"/>
      <c r="E2184" s="28" t="s">
        <v>21</v>
      </c>
      <c r="F2184" s="21"/>
      <c r="G2184" s="59">
        <f>IF('[3]Total Proposed Rate Full Y1'!$AG2131="","",'[3]Total Proposed Rate Full Y1'!$AG2131)</f>
        <v>0.12014</v>
      </c>
      <c r="H2184" s="59"/>
      <c r="I2184" s="59">
        <f>IF('[4]Total Proposed Rate Full Y2'!$AG2184="","",'[4]Total Proposed Rate Full Y2'!$AG2184)</f>
        <v>0.12013</v>
      </c>
      <c r="J2184" s="59"/>
      <c r="K2184" s="59">
        <f t="shared" si="215"/>
        <v>-9.9999999999961231E-6</v>
      </c>
      <c r="L2184" s="4"/>
      <c r="M2184" s="60">
        <f t="shared" si="216"/>
        <v>-8.3236224404828731E-5</v>
      </c>
      <c r="N2184" s="5"/>
    </row>
    <row r="2185" spans="1:14" x14ac:dyDescent="0.2">
      <c r="A2185" s="8">
        <f t="shared" si="217"/>
        <v>75</v>
      </c>
      <c r="B2185" s="35"/>
      <c r="C2185" s="14" t="s">
        <v>248</v>
      </c>
      <c r="D2185" s="16"/>
      <c r="E2185" s="16"/>
      <c r="F2185" s="21"/>
      <c r="G2185" s="59" t="str">
        <f>IF('[3]Total Proposed Rate Full Y1'!$AG2132="","",'[3]Total Proposed Rate Full Y1'!$AG2132)</f>
        <v/>
      </c>
      <c r="H2185" s="59"/>
      <c r="I2185" s="59" t="str">
        <f>IF('[4]Total Proposed Rate Full Y2'!$AG2185="","",'[4]Total Proposed Rate Full Y2'!$AG2185)</f>
        <v/>
      </c>
      <c r="J2185" s="59"/>
      <c r="K2185" s="59" t="str">
        <f t="shared" si="215"/>
        <v/>
      </c>
      <c r="L2185" s="4"/>
      <c r="M2185" s="60" t="str">
        <f t="shared" si="216"/>
        <v/>
      </c>
      <c r="N2185" s="5"/>
    </row>
    <row r="2186" spans="1:14" x14ac:dyDescent="0.2">
      <c r="A2186" s="8">
        <f t="shared" si="217"/>
        <v>76</v>
      </c>
      <c r="B2186" s="35"/>
      <c r="C2186" s="14" t="s">
        <v>111</v>
      </c>
      <c r="D2186" s="16"/>
      <c r="E2186" s="28" t="s">
        <v>21</v>
      </c>
      <c r="F2186" s="21"/>
      <c r="G2186" s="59">
        <f>IF('[3]Total Proposed Rate Full Y1'!$AG2133="","",'[3]Total Proposed Rate Full Y1'!$AG2133)</f>
        <v>0.10305</v>
      </c>
      <c r="H2186" s="59"/>
      <c r="I2186" s="59">
        <f>IF('[4]Total Proposed Rate Full Y2'!$AG2186="","",'[4]Total Proposed Rate Full Y2'!$AG2186)</f>
        <v>0.10228999999999999</v>
      </c>
      <c r="J2186" s="59"/>
      <c r="K2186" s="59">
        <f t="shared" ref="K2186:K2249" si="218">IF(I2186="","",+I2186-G2186)</f>
        <v>-7.6000000000001067E-4</v>
      </c>
      <c r="L2186" s="21"/>
      <c r="M2186" s="60">
        <f t="shared" ref="M2186:M2249" si="219">IF(K2186="","",+IFERROR(K2186/G2186,0))</f>
        <v>-7.3750606501699241E-3</v>
      </c>
      <c r="N2186" s="5"/>
    </row>
    <row r="2187" spans="1:14" x14ac:dyDescent="0.2">
      <c r="A2187" s="8">
        <f t="shared" si="217"/>
        <v>77</v>
      </c>
      <c r="B2187" s="35"/>
      <c r="C2187" s="14" t="s">
        <v>112</v>
      </c>
      <c r="D2187" s="16"/>
      <c r="E2187" s="28" t="s">
        <v>21</v>
      </c>
      <c r="F2187" s="21"/>
      <c r="G2187" s="59">
        <f>IF('[3]Total Proposed Rate Full Y1'!$AG2134="","",'[3]Total Proposed Rate Full Y1'!$AG2134)</f>
        <v>0.10264999999999999</v>
      </c>
      <c r="H2187" s="59"/>
      <c r="I2187" s="59">
        <f>IF('[4]Total Proposed Rate Full Y2'!$AG2187="","",'[4]Total Proposed Rate Full Y2'!$AG2187)</f>
        <v>0.10189999999999999</v>
      </c>
      <c r="J2187" s="59"/>
      <c r="K2187" s="59">
        <f t="shared" si="218"/>
        <v>-7.5000000000000067E-4</v>
      </c>
      <c r="L2187" s="4"/>
      <c r="M2187" s="60">
        <f t="shared" si="219"/>
        <v>-7.3063809059912398E-3</v>
      </c>
      <c r="N2187" s="5"/>
    </row>
    <row r="2188" spans="1:14" x14ac:dyDescent="0.2">
      <c r="A2188" s="8">
        <f t="shared" si="217"/>
        <v>78</v>
      </c>
      <c r="B2188" s="35"/>
      <c r="C2188" s="13" t="s">
        <v>127</v>
      </c>
      <c r="D2188" s="16"/>
      <c r="E2188" s="28" t="s">
        <v>21</v>
      </c>
      <c r="F2188" s="21"/>
      <c r="G2188" s="59">
        <f>IF('[3]Total Proposed Rate Full Y1'!$AG2135="","",'[3]Total Proposed Rate Full Y1'!$AG2135)</f>
        <v>7.5920000000000001E-2</v>
      </c>
      <c r="H2188" s="59"/>
      <c r="I2188" s="59">
        <f>IF('[4]Total Proposed Rate Full Y2'!$AG2188="","",'[4]Total Proposed Rate Full Y2'!$AG2188)</f>
        <v>7.5909999999999991E-2</v>
      </c>
      <c r="J2188" s="59"/>
      <c r="K2188" s="59">
        <f t="shared" si="218"/>
        <v>-1.0000000000010001E-5</v>
      </c>
      <c r="L2188" s="4"/>
      <c r="M2188" s="60">
        <f t="shared" si="219"/>
        <v>-1.3171759747115385E-4</v>
      </c>
      <c r="N2188" s="5"/>
    </row>
    <row r="2189" spans="1:14" x14ac:dyDescent="0.2">
      <c r="A2189" s="8">
        <f t="shared" si="217"/>
        <v>79</v>
      </c>
      <c r="B2189" s="35"/>
      <c r="C2189" s="13" t="s">
        <v>128</v>
      </c>
      <c r="D2189" s="16"/>
      <c r="E2189" s="28" t="s">
        <v>21</v>
      </c>
      <c r="F2189" s="21"/>
      <c r="G2189" s="59">
        <f>IF('[3]Total Proposed Rate Full Y1'!$AG2136="","",'[3]Total Proposed Rate Full Y1'!$AG2136)</f>
        <v>7.5659999999999991E-2</v>
      </c>
      <c r="H2189" s="59"/>
      <c r="I2189" s="59">
        <f>IF('[4]Total Proposed Rate Full Y2'!$AG2189="","",'[4]Total Proposed Rate Full Y2'!$AG2189)</f>
        <v>7.5649999999999995E-2</v>
      </c>
      <c r="J2189" s="59"/>
      <c r="K2189" s="59">
        <f t="shared" si="218"/>
        <v>-9.9999999999961231E-6</v>
      </c>
      <c r="L2189" s="4"/>
      <c r="M2189" s="60">
        <f t="shared" si="219"/>
        <v>-1.3217023526296753E-4</v>
      </c>
      <c r="N2189" s="5"/>
    </row>
    <row r="2190" spans="1:14" x14ac:dyDescent="0.2">
      <c r="A2190" s="8">
        <f t="shared" si="217"/>
        <v>80</v>
      </c>
      <c r="B2190" s="35"/>
      <c r="C2190" s="14" t="s">
        <v>129</v>
      </c>
      <c r="D2190" s="16"/>
      <c r="E2190" s="28" t="s">
        <v>21</v>
      </c>
      <c r="F2190" s="20"/>
      <c r="G2190" s="59">
        <f>IF('[3]Total Proposed Rate Full Y1'!$AG2137="","",'[3]Total Proposed Rate Full Y1'!$AG2137)</f>
        <v>7.3080000000000006E-2</v>
      </c>
      <c r="H2190" s="59"/>
      <c r="I2190" s="59">
        <f>IF('[4]Total Proposed Rate Full Y2'!$AG2190="","",'[4]Total Proposed Rate Full Y2'!$AG2190)</f>
        <v>7.3069999999999996E-2</v>
      </c>
      <c r="J2190" s="59"/>
      <c r="K2190" s="59">
        <f t="shared" si="218"/>
        <v>-1.0000000000010001E-5</v>
      </c>
      <c r="L2190" s="20"/>
      <c r="M2190" s="60">
        <f t="shared" si="219"/>
        <v>-1.3683634373303229E-4</v>
      </c>
      <c r="N2190" s="5"/>
    </row>
    <row r="2191" spans="1:14" x14ac:dyDescent="0.2">
      <c r="A2191" s="8">
        <f t="shared" si="217"/>
        <v>81</v>
      </c>
      <c r="B2191" s="35"/>
      <c r="C2191" s="14" t="s">
        <v>265</v>
      </c>
      <c r="D2191" s="16"/>
      <c r="E2191" s="16"/>
      <c r="F2191" s="20"/>
      <c r="G2191" s="59" t="str">
        <f>IF('[3]Total Proposed Rate Full Y1'!$AG2138="","",'[3]Total Proposed Rate Full Y1'!$AG2138)</f>
        <v/>
      </c>
      <c r="H2191" s="59"/>
      <c r="I2191" s="59" t="str">
        <f>IF('[4]Total Proposed Rate Full Y2'!$AG2191="","",'[4]Total Proposed Rate Full Y2'!$AG2191)</f>
        <v/>
      </c>
      <c r="J2191" s="59"/>
      <c r="K2191" s="59" t="str">
        <f t="shared" si="218"/>
        <v/>
      </c>
      <c r="L2191" s="22"/>
      <c r="M2191" s="60" t="str">
        <f t="shared" si="219"/>
        <v/>
      </c>
      <c r="N2191" s="5"/>
    </row>
    <row r="2192" spans="1:14" x14ac:dyDescent="0.2">
      <c r="A2192" s="8">
        <f t="shared" si="217"/>
        <v>82</v>
      </c>
      <c r="B2192" s="35"/>
      <c r="C2192" s="14" t="s">
        <v>111</v>
      </c>
      <c r="D2192" s="16"/>
      <c r="E2192" s="28" t="s">
        <v>21</v>
      </c>
      <c r="F2192" s="21"/>
      <c r="G2192" s="59">
        <f>IF('[3]Total Proposed Rate Full Y1'!$AG2139="","",'[3]Total Proposed Rate Full Y1'!$AG2139)</f>
        <v>8.8709999999999997E-2</v>
      </c>
      <c r="H2192" s="59"/>
      <c r="I2192" s="59">
        <f>IF('[4]Total Proposed Rate Full Y2'!$AG2192="","",'[4]Total Proposed Rate Full Y2'!$AG2192)</f>
        <v>8.795E-2</v>
      </c>
      <c r="J2192" s="59"/>
      <c r="K2192" s="59">
        <f t="shared" si="218"/>
        <v>-7.5999999999999679E-4</v>
      </c>
      <c r="L2192" s="22"/>
      <c r="M2192" s="60">
        <f t="shared" si="219"/>
        <v>-8.5672415736669696E-3</v>
      </c>
      <c r="N2192" s="5"/>
    </row>
    <row r="2193" spans="1:14" x14ac:dyDescent="0.2">
      <c r="A2193" s="8">
        <f t="shared" si="217"/>
        <v>83</v>
      </c>
      <c r="B2193" s="35"/>
      <c r="C2193" s="14" t="s">
        <v>112</v>
      </c>
      <c r="D2193" s="16"/>
      <c r="E2193" s="28" t="s">
        <v>21</v>
      </c>
      <c r="F2193" s="21"/>
      <c r="G2193" s="59">
        <f>IF('[3]Total Proposed Rate Full Y1'!$AG2140="","",'[3]Total Proposed Rate Full Y1'!$AG2140)</f>
        <v>8.8409999999999989E-2</v>
      </c>
      <c r="H2193" s="59"/>
      <c r="I2193" s="59">
        <f>IF('[4]Total Proposed Rate Full Y2'!$AG2193="","",'[4]Total Proposed Rate Full Y2'!$AG2193)</f>
        <v>8.7660000000000002E-2</v>
      </c>
      <c r="J2193" s="59"/>
      <c r="K2193" s="59">
        <f t="shared" si="218"/>
        <v>-7.4999999999998679E-4</v>
      </c>
      <c r="L2193" s="22"/>
      <c r="M2193" s="60">
        <f t="shared" si="219"/>
        <v>-8.4832032575499032E-3</v>
      </c>
      <c r="N2193" s="5"/>
    </row>
    <row r="2194" spans="1:14" x14ac:dyDescent="0.2">
      <c r="A2194" s="8">
        <f t="shared" si="217"/>
        <v>84</v>
      </c>
      <c r="B2194" s="35"/>
      <c r="C2194" s="13" t="s">
        <v>127</v>
      </c>
      <c r="D2194" s="16"/>
      <c r="E2194" s="28" t="s">
        <v>21</v>
      </c>
      <c r="F2194" s="21"/>
      <c r="G2194" s="59">
        <f>IF('[3]Total Proposed Rate Full Y1'!$AG2141="","",'[3]Total Proposed Rate Full Y1'!$AG2141)</f>
        <v>6.1579999999999996E-2</v>
      </c>
      <c r="H2194" s="59"/>
      <c r="I2194" s="59">
        <f>IF('[4]Total Proposed Rate Full Y2'!$AG2194="","",'[4]Total Proposed Rate Full Y2'!$AG2194)</f>
        <v>6.157E-2</v>
      </c>
      <c r="J2194" s="59"/>
      <c r="K2194" s="59">
        <f t="shared" si="218"/>
        <v>-9.9999999999961231E-6</v>
      </c>
      <c r="L2194" s="21"/>
      <c r="M2194" s="60">
        <f t="shared" si="219"/>
        <v>-1.623903864890569E-4</v>
      </c>
      <c r="N2194" s="5"/>
    </row>
    <row r="2195" spans="1:14" x14ac:dyDescent="0.2">
      <c r="A2195" s="8">
        <f t="shared" si="217"/>
        <v>85</v>
      </c>
      <c r="B2195" s="35"/>
      <c r="C2195" s="13" t="s">
        <v>128</v>
      </c>
      <c r="D2195" s="16"/>
      <c r="E2195" s="28" t="s">
        <v>21</v>
      </c>
      <c r="F2195" s="52"/>
      <c r="G2195" s="59">
        <f>IF('[3]Total Proposed Rate Full Y1'!$AG2142="","",'[3]Total Proposed Rate Full Y1'!$AG2142)</f>
        <v>6.1420000000000002E-2</v>
      </c>
      <c r="H2195" s="59"/>
      <c r="I2195" s="59">
        <f>IF('[4]Total Proposed Rate Full Y2'!$AG2195="","",'[4]Total Proposed Rate Full Y2'!$AG2195)</f>
        <v>6.1410000000000006E-2</v>
      </c>
      <c r="J2195" s="59"/>
      <c r="K2195" s="59">
        <f t="shared" si="218"/>
        <v>-9.9999999999961231E-6</v>
      </c>
      <c r="L2195" s="22"/>
      <c r="M2195" s="60">
        <f t="shared" si="219"/>
        <v>-1.628134158254009E-4</v>
      </c>
      <c r="N2195" s="5"/>
    </row>
    <row r="2196" spans="1:14" x14ac:dyDescent="0.2">
      <c r="A2196" s="8">
        <f t="shared" si="217"/>
        <v>86</v>
      </c>
      <c r="B2196" s="35"/>
      <c r="C2196" s="14" t="s">
        <v>129</v>
      </c>
      <c r="D2196" s="16"/>
      <c r="E2196" s="28" t="s">
        <v>21</v>
      </c>
      <c r="F2196" s="52"/>
      <c r="G2196" s="59">
        <f>IF('[3]Total Proposed Rate Full Y1'!$AG2143="","",'[3]Total Proposed Rate Full Y1'!$AG2143)</f>
        <v>5.9459999999999999E-2</v>
      </c>
      <c r="H2196" s="59"/>
      <c r="I2196" s="59">
        <f>IF('[4]Total Proposed Rate Full Y2'!$AG2196="","",'[4]Total Proposed Rate Full Y2'!$AG2196)</f>
        <v>5.9450000000000003E-2</v>
      </c>
      <c r="J2196" s="59"/>
      <c r="K2196" s="59">
        <f t="shared" si="218"/>
        <v>-9.9999999999961231E-6</v>
      </c>
      <c r="L2196" s="22"/>
      <c r="M2196" s="60">
        <f t="shared" si="219"/>
        <v>-1.6818028927003236E-4</v>
      </c>
      <c r="N2196" s="5"/>
    </row>
    <row r="2197" spans="1:14" x14ac:dyDescent="0.2">
      <c r="A2197" s="3"/>
      <c r="B2197" s="35"/>
      <c r="C2197" s="14"/>
      <c r="D2197" s="16"/>
      <c r="E2197" s="28"/>
      <c r="F2197" s="52"/>
      <c r="G2197" s="51" t="str">
        <f>IF('[3]Total Proposed Rate Full Y1'!$AG2144="","",'[3]Total Proposed Rate Full Y1'!$AG2144)</f>
        <v/>
      </c>
      <c r="H2197" s="59"/>
      <c r="I2197" s="51" t="str">
        <f>IF('[4]Total Proposed Rate Full Y2'!$AG2197="","",'[4]Total Proposed Rate Full Y2'!$AG2197)</f>
        <v/>
      </c>
      <c r="J2197" s="59"/>
      <c r="K2197" s="51" t="str">
        <f t="shared" si="218"/>
        <v/>
      </c>
      <c r="L2197" s="22"/>
      <c r="M2197" s="60" t="str">
        <f t="shared" si="219"/>
        <v/>
      </c>
      <c r="N2197" s="5"/>
    </row>
    <row r="2198" spans="1:14" ht="10.5" x14ac:dyDescent="0.25">
      <c r="A2198" s="6">
        <v>1</v>
      </c>
      <c r="B2198" s="27"/>
      <c r="C2198" s="31" t="s">
        <v>139</v>
      </c>
      <c r="E2198" s="1"/>
      <c r="F2198" s="52"/>
      <c r="G2198" s="51" t="str">
        <f>IF('[3]Total Proposed Rate Full Y1'!$AG2145="","",'[3]Total Proposed Rate Full Y1'!$AG2145)</f>
        <v/>
      </c>
      <c r="H2198" s="59"/>
      <c r="I2198" s="51" t="str">
        <f>IF('[4]Total Proposed Rate Full Y2'!$AG2198="","",'[4]Total Proposed Rate Full Y2'!$AG2198)</f>
        <v/>
      </c>
      <c r="J2198" s="59"/>
      <c r="K2198" s="51" t="str">
        <f t="shared" si="218"/>
        <v/>
      </c>
      <c r="L2198" s="22"/>
      <c r="M2198" s="60" t="str">
        <f t="shared" si="219"/>
        <v/>
      </c>
      <c r="N2198" s="5"/>
    </row>
    <row r="2199" spans="1:14" ht="10.5" x14ac:dyDescent="0.25">
      <c r="A2199" s="6">
        <f>+A2198+1</f>
        <v>2</v>
      </c>
      <c r="B2199" s="27"/>
      <c r="C2199" s="33" t="s">
        <v>12</v>
      </c>
      <c r="E2199" s="1"/>
      <c r="F2199" s="52"/>
      <c r="G2199" s="51" t="str">
        <f>IF('[3]Total Proposed Rate Full Y1'!$AG2146="","",'[3]Total Proposed Rate Full Y1'!$AG2146)</f>
        <v/>
      </c>
      <c r="H2199" s="59"/>
      <c r="I2199" s="51" t="str">
        <f>IF('[4]Total Proposed Rate Full Y2'!$AG2199="","",'[4]Total Proposed Rate Full Y2'!$AG2199)</f>
        <v/>
      </c>
      <c r="J2199" s="59"/>
      <c r="K2199" s="51" t="str">
        <f t="shared" si="218"/>
        <v/>
      </c>
      <c r="L2199" s="22"/>
      <c r="M2199" s="60" t="str">
        <f t="shared" si="219"/>
        <v/>
      </c>
      <c r="N2199" s="5"/>
    </row>
    <row r="2200" spans="1:14" x14ac:dyDescent="0.2">
      <c r="A2200" s="6">
        <f t="shared" ref="A2200:A2250" si="220">+A2199+1</f>
        <v>3</v>
      </c>
      <c r="B2200" s="1"/>
      <c r="C2200" s="13" t="s">
        <v>119</v>
      </c>
      <c r="D2200" s="1"/>
      <c r="E2200" s="14"/>
      <c r="F2200" s="52"/>
      <c r="G2200" s="51" t="str">
        <f>IF('[3]Total Proposed Rate Full Y1'!$AG2147="","",'[3]Total Proposed Rate Full Y1'!$AG2147)</f>
        <v/>
      </c>
      <c r="H2200" s="59"/>
      <c r="I2200" s="51" t="str">
        <f>IF('[4]Total Proposed Rate Full Y2'!$AG2200="","",'[4]Total Proposed Rate Full Y2'!$AG2200)</f>
        <v/>
      </c>
      <c r="J2200" s="59"/>
      <c r="K2200" s="51" t="str">
        <f t="shared" si="218"/>
        <v/>
      </c>
      <c r="L2200" s="22"/>
      <c r="M2200" s="60" t="str">
        <f t="shared" si="219"/>
        <v/>
      </c>
      <c r="N2200" s="5"/>
    </row>
    <row r="2201" spans="1:14" x14ac:dyDescent="0.2">
      <c r="A2201" s="6">
        <f t="shared" si="220"/>
        <v>4</v>
      </c>
      <c r="B2201" s="1"/>
      <c r="C2201" s="14" t="s">
        <v>109</v>
      </c>
      <c r="D2201" s="1"/>
      <c r="E2201" s="13" t="s">
        <v>13</v>
      </c>
      <c r="F2201" s="52"/>
      <c r="G2201" s="51">
        <f>IF('[3]Total Proposed Rate Full Y1'!$AG2148="","",'[3]Total Proposed Rate Full Y1'!$AG2148)</f>
        <v>71.72</v>
      </c>
      <c r="H2201" s="51"/>
      <c r="I2201" s="51">
        <f>IF('[4]Total Proposed Rate Full Y2'!$AG2201="","",'[4]Total Proposed Rate Full Y2'!$AG2201)</f>
        <v>86.07</v>
      </c>
      <c r="J2201" s="51"/>
      <c r="K2201" s="51">
        <f t="shared" si="218"/>
        <v>14.349999999999994</v>
      </c>
      <c r="L2201" s="22"/>
      <c r="M2201" s="60">
        <f t="shared" si="219"/>
        <v>0.20008365867261566</v>
      </c>
      <c r="N2201" s="5"/>
    </row>
    <row r="2202" spans="1:14" x14ac:dyDescent="0.2">
      <c r="A2202" s="6">
        <f t="shared" si="220"/>
        <v>5</v>
      </c>
      <c r="B2202" s="1"/>
      <c r="C2202" s="13" t="s">
        <v>117</v>
      </c>
      <c r="D2202" s="1"/>
      <c r="E2202" s="13" t="s">
        <v>13</v>
      </c>
      <c r="F2202" s="52"/>
      <c r="G2202" s="51">
        <f>IF('[3]Total Proposed Rate Full Y1'!$AG2149="","",'[3]Total Proposed Rate Full Y1'!$AG2149)</f>
        <v>21806.62</v>
      </c>
      <c r="H2202" s="51"/>
      <c r="I2202" s="51">
        <f>IF('[4]Total Proposed Rate Full Y2'!$AG2202="","",'[4]Total Proposed Rate Full Y2'!$AG2202)</f>
        <v>26167.94</v>
      </c>
      <c r="J2202" s="51"/>
      <c r="K2202" s="51">
        <f t="shared" si="218"/>
        <v>4361.32</v>
      </c>
      <c r="L2202" s="22"/>
      <c r="M2202" s="60">
        <f t="shared" si="219"/>
        <v>0.19999981656946375</v>
      </c>
      <c r="N2202" s="5"/>
    </row>
    <row r="2203" spans="1:14" x14ac:dyDescent="0.2">
      <c r="A2203" s="6">
        <f t="shared" si="220"/>
        <v>6</v>
      </c>
      <c r="B2203" s="1"/>
      <c r="C2203" s="14" t="s">
        <v>118</v>
      </c>
      <c r="D2203" s="1"/>
      <c r="E2203" s="13" t="s">
        <v>13</v>
      </c>
      <c r="F2203" s="52"/>
      <c r="G2203" s="51">
        <f>IF('[3]Total Proposed Rate Full Y1'!$AG2150="","",'[3]Total Proposed Rate Full Y1'!$AG2150)</f>
        <v>1883.91</v>
      </c>
      <c r="H2203" s="51"/>
      <c r="I2203" s="51">
        <f>IF('[4]Total Proposed Rate Full Y2'!$AG2203="","",'[4]Total Proposed Rate Full Y2'!$AG2203)</f>
        <v>1883.91</v>
      </c>
      <c r="J2203" s="51"/>
      <c r="K2203" s="51">
        <f t="shared" si="218"/>
        <v>0</v>
      </c>
      <c r="L2203" s="22"/>
      <c r="M2203" s="60">
        <f t="shared" si="219"/>
        <v>0</v>
      </c>
      <c r="N2203" s="5"/>
    </row>
    <row r="2204" spans="1:14" x14ac:dyDescent="0.2">
      <c r="A2204" s="6">
        <f t="shared" si="220"/>
        <v>7</v>
      </c>
      <c r="B2204" s="1"/>
      <c r="C2204" s="35" t="s">
        <v>140</v>
      </c>
      <c r="D2204" s="1"/>
      <c r="E2204" s="13" t="s">
        <v>13</v>
      </c>
      <c r="F2204" s="52"/>
      <c r="G2204" s="51">
        <f>IF('[3]Total Proposed Rate Full Y1'!$AG2151="","",'[3]Total Proposed Rate Full Y1'!$AG2151)</f>
        <v>36866.99</v>
      </c>
      <c r="H2204" s="51"/>
      <c r="I2204" s="51">
        <f>IF('[4]Total Proposed Rate Full Y2'!$AG2204="","",'[4]Total Proposed Rate Full Y2'!$AG2204)</f>
        <v>44240.39</v>
      </c>
      <c r="J2204" s="51"/>
      <c r="K2204" s="51">
        <f t="shared" si="218"/>
        <v>7373.4000000000015</v>
      </c>
      <c r="L2204" s="22"/>
      <c r="M2204" s="60">
        <f t="shared" si="219"/>
        <v>0.20000005424907219</v>
      </c>
      <c r="N2204" s="5"/>
    </row>
    <row r="2205" spans="1:14" x14ac:dyDescent="0.2">
      <c r="A2205" s="6">
        <f t="shared" si="220"/>
        <v>8</v>
      </c>
      <c r="B2205" s="1"/>
      <c r="C2205" s="1" t="s">
        <v>141</v>
      </c>
      <c r="D2205" s="1"/>
      <c r="E2205" s="13" t="s">
        <v>122</v>
      </c>
      <c r="F2205" s="52"/>
      <c r="G2205" s="51">
        <f>IF('[3]Total Proposed Rate Full Y1'!$AG2152="","",'[3]Total Proposed Rate Full Y1'!$AG2152)</f>
        <v>1.22</v>
      </c>
      <c r="H2205" s="51"/>
      <c r="I2205" s="51">
        <f>IF('[4]Total Proposed Rate Full Y2'!$AG2205="","",'[4]Total Proposed Rate Full Y2'!$AG2205)</f>
        <v>1.22</v>
      </c>
      <c r="J2205" s="51"/>
      <c r="K2205" s="51">
        <f t="shared" si="218"/>
        <v>0</v>
      </c>
      <c r="L2205" s="22"/>
      <c r="M2205" s="60">
        <f t="shared" si="219"/>
        <v>0</v>
      </c>
      <c r="N2205" s="5"/>
    </row>
    <row r="2206" spans="1:14" x14ac:dyDescent="0.2">
      <c r="A2206" s="6">
        <f t="shared" si="220"/>
        <v>9</v>
      </c>
      <c r="B2206" s="1"/>
      <c r="C2206" s="1" t="s">
        <v>142</v>
      </c>
      <c r="D2206" s="1"/>
      <c r="E2206" s="13" t="s">
        <v>122</v>
      </c>
      <c r="F2206" s="52"/>
      <c r="G2206" s="51">
        <f>IF('[3]Total Proposed Rate Full Y1'!$AG2153="","",'[3]Total Proposed Rate Full Y1'!$AG2153)</f>
        <v>3.13</v>
      </c>
      <c r="H2206" s="51"/>
      <c r="I2206" s="51">
        <f>IF('[4]Total Proposed Rate Full Y2'!$AG2206="","",'[4]Total Proposed Rate Full Y2'!$AG2206)</f>
        <v>3.13</v>
      </c>
      <c r="J2206" s="51"/>
      <c r="K2206" s="51">
        <f t="shared" si="218"/>
        <v>0</v>
      </c>
      <c r="L2206" s="22"/>
      <c r="M2206" s="60">
        <f t="shared" si="219"/>
        <v>0</v>
      </c>
      <c r="N2206" s="5"/>
    </row>
    <row r="2207" spans="1:14" x14ac:dyDescent="0.2">
      <c r="A2207" s="6">
        <f t="shared" si="220"/>
        <v>10</v>
      </c>
      <c r="B2207" s="1"/>
      <c r="C2207" s="14" t="s">
        <v>126</v>
      </c>
      <c r="D2207" s="1"/>
      <c r="E2207" s="1"/>
      <c r="F2207" s="52"/>
      <c r="G2207" s="51" t="str">
        <f>IF('[3]Total Proposed Rate Full Y1'!$AG2154="","",'[3]Total Proposed Rate Full Y1'!$AG2154)</f>
        <v/>
      </c>
      <c r="H2207" s="51"/>
      <c r="I2207" s="51" t="str">
        <f>IF('[4]Total Proposed Rate Full Y2'!$AG2207="","",'[4]Total Proposed Rate Full Y2'!$AG2207)</f>
        <v/>
      </c>
      <c r="J2207" s="51"/>
      <c r="K2207" s="51" t="str">
        <f t="shared" si="218"/>
        <v/>
      </c>
      <c r="L2207" s="22"/>
      <c r="M2207" s="60" t="str">
        <f t="shared" si="219"/>
        <v/>
      </c>
      <c r="N2207" s="5"/>
    </row>
    <row r="2208" spans="1:14" x14ac:dyDescent="0.2">
      <c r="A2208" s="6">
        <f t="shared" si="220"/>
        <v>11</v>
      </c>
      <c r="B2208" s="1"/>
      <c r="C2208" s="14" t="s">
        <v>112</v>
      </c>
      <c r="D2208" s="1"/>
      <c r="E2208" s="13" t="s">
        <v>15</v>
      </c>
      <c r="F2208" s="52"/>
      <c r="G2208" s="51">
        <f>IF('[3]Total Proposed Rate Full Y1'!$AG2155="","",'[3]Total Proposed Rate Full Y1'!$AG2155)</f>
        <v>24.2</v>
      </c>
      <c r="H2208" s="51"/>
      <c r="I2208" s="51">
        <f>IF('[4]Total Proposed Rate Full Y2'!$AG2208="","",'[4]Total Proposed Rate Full Y2'!$AG2208)</f>
        <v>23.93</v>
      </c>
      <c r="J2208" s="51"/>
      <c r="K2208" s="51">
        <f t="shared" si="218"/>
        <v>-0.26999999999999957</v>
      </c>
      <c r="L2208" s="22"/>
      <c r="M2208" s="60">
        <f t="shared" si="219"/>
        <v>-1.1157024793388412E-2</v>
      </c>
      <c r="N2208" s="5"/>
    </row>
    <row r="2209" spans="1:14" x14ac:dyDescent="0.2">
      <c r="A2209" s="6">
        <f t="shared" si="220"/>
        <v>12</v>
      </c>
      <c r="B2209" s="1"/>
      <c r="C2209" s="13" t="s">
        <v>128</v>
      </c>
      <c r="D2209" s="1"/>
      <c r="E2209" s="13" t="s">
        <v>15</v>
      </c>
      <c r="F2209" s="52"/>
      <c r="G2209" s="51">
        <f>IF('[3]Total Proposed Rate Full Y1'!$AG2156="","",'[3]Total Proposed Rate Full Y1'!$AG2156)</f>
        <v>14.17</v>
      </c>
      <c r="H2209" s="51"/>
      <c r="I2209" s="51">
        <f>IF('[4]Total Proposed Rate Full Y2'!$AG2209="","",'[4]Total Proposed Rate Full Y2'!$AG2209)</f>
        <v>14.17</v>
      </c>
      <c r="J2209" s="51"/>
      <c r="K2209" s="51">
        <f t="shared" si="218"/>
        <v>0</v>
      </c>
      <c r="L2209" s="51"/>
      <c r="M2209" s="60">
        <f t="shared" si="219"/>
        <v>0</v>
      </c>
      <c r="N2209" s="5"/>
    </row>
    <row r="2210" spans="1:14" x14ac:dyDescent="0.2">
      <c r="A2210" s="6">
        <f t="shared" si="220"/>
        <v>13</v>
      </c>
      <c r="B2210" s="1"/>
      <c r="C2210" s="14" t="s">
        <v>129</v>
      </c>
      <c r="D2210" s="1"/>
      <c r="E2210" s="13" t="s">
        <v>15</v>
      </c>
      <c r="F2210" s="52"/>
      <c r="G2210" s="51">
        <f>IF('[3]Total Proposed Rate Full Y1'!$AG2157="","",'[3]Total Proposed Rate Full Y1'!$AG2157)</f>
        <v>14.1</v>
      </c>
      <c r="H2210" s="51"/>
      <c r="I2210" s="51">
        <f>IF('[4]Total Proposed Rate Full Y2'!$AG2210="","",'[4]Total Proposed Rate Full Y2'!$AG2210)</f>
        <v>14.1</v>
      </c>
      <c r="J2210" s="51"/>
      <c r="K2210" s="51">
        <f t="shared" si="218"/>
        <v>0</v>
      </c>
      <c r="L2210" s="51"/>
      <c r="M2210" s="60">
        <f t="shared" si="219"/>
        <v>0</v>
      </c>
      <c r="N2210" s="5"/>
    </row>
    <row r="2211" spans="1:14" x14ac:dyDescent="0.2">
      <c r="A2211" s="6">
        <f t="shared" si="220"/>
        <v>14</v>
      </c>
      <c r="B2211" s="1"/>
      <c r="C2211" s="42" t="s">
        <v>165</v>
      </c>
      <c r="F2211" s="52"/>
      <c r="G2211" s="51" t="str">
        <f>IF('[3]Total Proposed Rate Full Y1'!$AG2158="","",'[3]Total Proposed Rate Full Y1'!$AG2158)</f>
        <v/>
      </c>
      <c r="H2211" s="51"/>
      <c r="I2211" s="51" t="str">
        <f>IF('[4]Total Proposed Rate Full Y2'!$AG2211="","",'[4]Total Proposed Rate Full Y2'!$AG2211)</f>
        <v/>
      </c>
      <c r="J2211" s="51"/>
      <c r="K2211" s="51" t="str">
        <f t="shared" si="218"/>
        <v/>
      </c>
      <c r="L2211" s="51"/>
      <c r="M2211" s="60" t="str">
        <f t="shared" si="219"/>
        <v/>
      </c>
      <c r="N2211" s="5"/>
    </row>
    <row r="2212" spans="1:14" x14ac:dyDescent="0.2">
      <c r="A2212" s="6">
        <f t="shared" si="220"/>
        <v>15</v>
      </c>
      <c r="B2212" s="1"/>
      <c r="C2212" s="14" t="s">
        <v>112</v>
      </c>
      <c r="D2212" s="1"/>
      <c r="E2212" s="13" t="s">
        <v>15</v>
      </c>
      <c r="F2212" s="52"/>
      <c r="G2212" s="51">
        <f>IF('[3]Total Proposed Rate Full Y1'!$AG2159="","",'[3]Total Proposed Rate Full Y1'!$AG2159)</f>
        <v>0</v>
      </c>
      <c r="H2212" s="51"/>
      <c r="I2212" s="51">
        <f>IF('[4]Total Proposed Rate Full Y2'!$AG2212="","",'[4]Total Proposed Rate Full Y2'!$AG2212)</f>
        <v>0</v>
      </c>
      <c r="J2212" s="51"/>
      <c r="K2212" s="51">
        <f t="shared" si="218"/>
        <v>0</v>
      </c>
      <c r="L2212" s="51"/>
      <c r="M2212" s="60">
        <f t="shared" si="219"/>
        <v>0</v>
      </c>
      <c r="N2212" s="5"/>
    </row>
    <row r="2213" spans="1:14" x14ac:dyDescent="0.2">
      <c r="A2213" s="6">
        <f t="shared" si="220"/>
        <v>16</v>
      </c>
      <c r="B2213" s="1"/>
      <c r="C2213" s="13" t="s">
        <v>128</v>
      </c>
      <c r="D2213" s="1"/>
      <c r="E2213" s="13" t="s">
        <v>15</v>
      </c>
      <c r="F2213" s="52"/>
      <c r="G2213" s="51">
        <f>IF('[3]Total Proposed Rate Full Y1'!$AG2160="","",'[3]Total Proposed Rate Full Y1'!$AG2160)</f>
        <v>0</v>
      </c>
      <c r="H2213" s="51"/>
      <c r="I2213" s="51">
        <f>IF('[4]Total Proposed Rate Full Y2'!$AG2213="","",'[4]Total Proposed Rate Full Y2'!$AG2213)</f>
        <v>0</v>
      </c>
      <c r="J2213" s="51"/>
      <c r="K2213" s="51">
        <f t="shared" si="218"/>
        <v>0</v>
      </c>
      <c r="L2213" s="51"/>
      <c r="M2213" s="60">
        <f t="shared" si="219"/>
        <v>0</v>
      </c>
      <c r="N2213" s="5"/>
    </row>
    <row r="2214" spans="1:14" x14ac:dyDescent="0.2">
      <c r="A2214" s="6">
        <f t="shared" si="220"/>
        <v>17</v>
      </c>
      <c r="B2214" s="1"/>
      <c r="C2214" s="14" t="s">
        <v>129</v>
      </c>
      <c r="D2214" s="1"/>
      <c r="E2214" s="13" t="s">
        <v>15</v>
      </c>
      <c r="F2214" s="52"/>
      <c r="G2214" s="51">
        <f>IF('[3]Total Proposed Rate Full Y1'!$AG2161="","",'[3]Total Proposed Rate Full Y1'!$AG2161)</f>
        <v>0</v>
      </c>
      <c r="H2214" s="51"/>
      <c r="I2214" s="51">
        <f>IF('[4]Total Proposed Rate Full Y2'!$AG2214="","",'[4]Total Proposed Rate Full Y2'!$AG2214)</f>
        <v>0</v>
      </c>
      <c r="J2214" s="51"/>
      <c r="K2214" s="51">
        <f t="shared" si="218"/>
        <v>0</v>
      </c>
      <c r="L2214" s="51"/>
      <c r="M2214" s="60">
        <f t="shared" si="219"/>
        <v>0</v>
      </c>
      <c r="N2214" s="5"/>
    </row>
    <row r="2215" spans="1:14" x14ac:dyDescent="0.2">
      <c r="A2215" s="6">
        <f t="shared" si="220"/>
        <v>18</v>
      </c>
      <c r="B2215" s="1"/>
      <c r="C2215" s="13" t="s">
        <v>266</v>
      </c>
      <c r="D2215" s="1"/>
      <c r="E2215" s="1"/>
      <c r="F2215" s="52"/>
      <c r="G2215" s="51" t="str">
        <f>IF('[3]Total Proposed Rate Full Y1'!$AG2162="","",'[3]Total Proposed Rate Full Y1'!$AG2162)</f>
        <v/>
      </c>
      <c r="H2215" s="51"/>
      <c r="I2215" s="51" t="str">
        <f>IF('[4]Total Proposed Rate Full Y2'!$AG2215="","",'[4]Total Proposed Rate Full Y2'!$AG2215)</f>
        <v/>
      </c>
      <c r="J2215" s="51"/>
      <c r="K2215" s="51" t="str">
        <f t="shared" si="218"/>
        <v/>
      </c>
      <c r="L2215" s="22"/>
      <c r="M2215" s="60" t="str">
        <f t="shared" si="219"/>
        <v/>
      </c>
      <c r="N2215" s="5"/>
    </row>
    <row r="2216" spans="1:14" x14ac:dyDescent="0.2">
      <c r="A2216" s="6">
        <f t="shared" si="220"/>
        <v>19</v>
      </c>
      <c r="B2216" s="1"/>
      <c r="C2216" s="14" t="s">
        <v>112</v>
      </c>
      <c r="D2216" s="1"/>
      <c r="E2216" s="13" t="s">
        <v>15</v>
      </c>
      <c r="F2216" s="52"/>
      <c r="G2216" s="51">
        <f>IF('[3]Total Proposed Rate Full Y1'!$AG2163="","",'[3]Total Proposed Rate Full Y1'!$AG2163)</f>
        <v>29.25</v>
      </c>
      <c r="H2216" s="51"/>
      <c r="I2216" s="51">
        <f>IF('[4]Total Proposed Rate Full Y2'!$AG2216="","",'[4]Total Proposed Rate Full Y2'!$AG2216)</f>
        <v>28.810000000000002</v>
      </c>
      <c r="J2216" s="51"/>
      <c r="K2216" s="51">
        <f t="shared" si="218"/>
        <v>-0.43999999999999773</v>
      </c>
      <c r="L2216" s="51"/>
      <c r="M2216" s="60">
        <f t="shared" si="219"/>
        <v>-1.5042735042734965E-2</v>
      </c>
      <c r="N2216" s="5"/>
    </row>
    <row r="2217" spans="1:14" x14ac:dyDescent="0.2">
      <c r="A2217" s="6">
        <f t="shared" si="220"/>
        <v>20</v>
      </c>
      <c r="B2217" s="1"/>
      <c r="C2217" s="13" t="s">
        <v>128</v>
      </c>
      <c r="D2217" s="1"/>
      <c r="E2217" s="13" t="s">
        <v>15</v>
      </c>
      <c r="F2217" s="52"/>
      <c r="G2217" s="51">
        <f>IF('[3]Total Proposed Rate Full Y1'!$AG2164="","",'[3]Total Proposed Rate Full Y1'!$AG2164)</f>
        <v>13.510000000000002</v>
      </c>
      <c r="H2217" s="51"/>
      <c r="I2217" s="51">
        <f>IF('[4]Total Proposed Rate Full Y2'!$AG2217="","",'[4]Total Proposed Rate Full Y2'!$AG2217)</f>
        <v>13.510000000000002</v>
      </c>
      <c r="J2217" s="51"/>
      <c r="K2217" s="51">
        <f t="shared" si="218"/>
        <v>0</v>
      </c>
      <c r="L2217" s="51"/>
      <c r="M2217" s="60">
        <f t="shared" si="219"/>
        <v>0</v>
      </c>
      <c r="N2217" s="5"/>
    </row>
    <row r="2218" spans="1:14" x14ac:dyDescent="0.2">
      <c r="A2218" s="6">
        <f t="shared" si="220"/>
        <v>21</v>
      </c>
      <c r="B2218" s="1"/>
      <c r="C2218" s="14" t="s">
        <v>129</v>
      </c>
      <c r="D2218" s="1"/>
      <c r="E2218" s="13" t="s">
        <v>15</v>
      </c>
      <c r="F2218" s="52"/>
      <c r="G2218" s="51">
        <f>IF('[3]Total Proposed Rate Full Y1'!$AG2165="","",'[3]Total Proposed Rate Full Y1'!$AG2165)</f>
        <v>13.07</v>
      </c>
      <c r="H2218" s="51"/>
      <c r="I2218" s="51">
        <f>IF('[4]Total Proposed Rate Full Y2'!$AG2218="","",'[4]Total Proposed Rate Full Y2'!$AG2218)</f>
        <v>13.07</v>
      </c>
      <c r="J2218" s="51"/>
      <c r="K2218" s="51">
        <f t="shared" si="218"/>
        <v>0</v>
      </c>
      <c r="L2218" s="22"/>
      <c r="M2218" s="60">
        <f t="shared" si="219"/>
        <v>0</v>
      </c>
      <c r="N2218" s="5"/>
    </row>
    <row r="2219" spans="1:14" x14ac:dyDescent="0.2">
      <c r="A2219" s="6">
        <f t="shared" si="220"/>
        <v>22</v>
      </c>
      <c r="B2219" s="1"/>
      <c r="C2219" s="13" t="s">
        <v>267</v>
      </c>
      <c r="D2219" s="1"/>
      <c r="E2219" s="1"/>
      <c r="F2219" s="52"/>
      <c r="G2219" s="51" t="str">
        <f>IF('[3]Total Proposed Rate Full Y1'!$AG2166="","",'[3]Total Proposed Rate Full Y1'!$AG2166)</f>
        <v/>
      </c>
      <c r="H2219" s="51"/>
      <c r="I2219" s="51" t="str">
        <f>IF('[4]Total Proposed Rate Full Y2'!$AG2219="","",'[4]Total Proposed Rate Full Y2'!$AG2219)</f>
        <v/>
      </c>
      <c r="J2219" s="51"/>
      <c r="K2219" s="51" t="str">
        <f t="shared" si="218"/>
        <v/>
      </c>
      <c r="L2219" s="22"/>
      <c r="M2219" s="60" t="str">
        <f t="shared" si="219"/>
        <v/>
      </c>
      <c r="N2219" s="5"/>
    </row>
    <row r="2220" spans="1:14" x14ac:dyDescent="0.2">
      <c r="A2220" s="6">
        <f t="shared" si="220"/>
        <v>23</v>
      </c>
      <c r="B2220" s="1"/>
      <c r="C2220" s="14" t="s">
        <v>112</v>
      </c>
      <c r="D2220" s="1"/>
      <c r="E2220" s="13" t="s">
        <v>15</v>
      </c>
      <c r="F2220" s="52"/>
      <c r="G2220" s="51">
        <f>IF('[3]Total Proposed Rate Full Y1'!$AG2167="","",'[3]Total Proposed Rate Full Y1'!$AG2167)</f>
        <v>19.04</v>
      </c>
      <c r="H2220" s="51"/>
      <c r="I2220" s="51">
        <f>IF('[4]Total Proposed Rate Full Y2'!$AG2220="","",'[4]Total Proposed Rate Full Y2'!$AG2220)</f>
        <v>18.529999999999998</v>
      </c>
      <c r="J2220" s="51"/>
      <c r="K2220" s="51">
        <f t="shared" si="218"/>
        <v>-0.51000000000000156</v>
      </c>
      <c r="L2220" s="22"/>
      <c r="M2220" s="60">
        <f t="shared" si="219"/>
        <v>-2.6785714285714367E-2</v>
      </c>
      <c r="N2220" s="5"/>
    </row>
    <row r="2221" spans="1:14" x14ac:dyDescent="0.2">
      <c r="A2221" s="6">
        <f t="shared" si="220"/>
        <v>24</v>
      </c>
      <c r="B2221" s="1"/>
      <c r="C2221" s="13" t="s">
        <v>128</v>
      </c>
      <c r="D2221" s="1"/>
      <c r="E2221" s="13" t="s">
        <v>15</v>
      </c>
      <c r="F2221" s="52"/>
      <c r="G2221" s="51">
        <f>IF('[3]Total Proposed Rate Full Y1'!$AG2168="","",'[3]Total Proposed Rate Full Y1'!$AG2168)</f>
        <v>0.65</v>
      </c>
      <c r="H2221" s="51"/>
      <c r="I2221" s="51">
        <f>IF('[4]Total Proposed Rate Full Y2'!$AG2221="","",'[4]Total Proposed Rate Full Y2'!$AG2221)</f>
        <v>0.65</v>
      </c>
      <c r="J2221" s="51"/>
      <c r="K2221" s="51">
        <f t="shared" si="218"/>
        <v>0</v>
      </c>
      <c r="L2221" s="22"/>
      <c r="M2221" s="60">
        <f t="shared" si="219"/>
        <v>0</v>
      </c>
      <c r="N2221" s="5"/>
    </row>
    <row r="2222" spans="1:14" x14ac:dyDescent="0.2">
      <c r="A2222" s="6">
        <f t="shared" si="220"/>
        <v>25</v>
      </c>
      <c r="B2222" s="1"/>
      <c r="C2222" s="14" t="s">
        <v>129</v>
      </c>
      <c r="D2222" s="1"/>
      <c r="E2222" s="13" t="s">
        <v>15</v>
      </c>
      <c r="F2222" s="21"/>
      <c r="G2222" s="51">
        <f>IF('[3]Total Proposed Rate Full Y1'!$AG2169="","",'[3]Total Proposed Rate Full Y1'!$AG2169)</f>
        <v>0.65</v>
      </c>
      <c r="H2222" s="51"/>
      <c r="I2222" s="51">
        <f>IF('[4]Total Proposed Rate Full Y2'!$AG2222="","",'[4]Total Proposed Rate Full Y2'!$AG2222)</f>
        <v>0.65</v>
      </c>
      <c r="J2222" s="51"/>
      <c r="K2222" s="51">
        <f t="shared" si="218"/>
        <v>0</v>
      </c>
      <c r="L2222" s="4"/>
      <c r="M2222" s="60">
        <f t="shared" si="219"/>
        <v>0</v>
      </c>
      <c r="N2222" s="5"/>
    </row>
    <row r="2223" spans="1:14" x14ac:dyDescent="0.2">
      <c r="A2223" s="6">
        <f t="shared" si="220"/>
        <v>26</v>
      </c>
      <c r="B2223" s="1"/>
      <c r="C2223" s="13" t="s">
        <v>227</v>
      </c>
      <c r="D2223" s="1"/>
      <c r="E2223" s="1"/>
      <c r="F2223" s="21"/>
      <c r="G2223" s="51" t="str">
        <f>IF('[3]Total Proposed Rate Full Y1'!$AG2170="","",'[3]Total Proposed Rate Full Y1'!$AG2170)</f>
        <v/>
      </c>
      <c r="H2223" s="51"/>
      <c r="I2223" s="51" t="str">
        <f>IF('[4]Total Proposed Rate Full Y2'!$AG2223="","",'[4]Total Proposed Rate Full Y2'!$AG2223)</f>
        <v/>
      </c>
      <c r="J2223" s="51"/>
      <c r="K2223" s="51" t="str">
        <f t="shared" si="218"/>
        <v/>
      </c>
      <c r="L2223" s="4"/>
      <c r="M2223" s="60" t="str">
        <f t="shared" si="219"/>
        <v/>
      </c>
      <c r="N2223" s="5"/>
    </row>
    <row r="2224" spans="1:14" x14ac:dyDescent="0.2">
      <c r="A2224" s="6">
        <f t="shared" si="220"/>
        <v>27</v>
      </c>
      <c r="B2224" s="1"/>
      <c r="C2224" s="14" t="s">
        <v>112</v>
      </c>
      <c r="D2224" s="1"/>
      <c r="E2224" s="13" t="s">
        <v>110</v>
      </c>
      <c r="F2224" s="21"/>
      <c r="G2224" s="51">
        <f>IF('[3]Total Proposed Rate Full Y1'!$AG2171="","",'[3]Total Proposed Rate Full Y1'!$AG2171)</f>
        <v>0.25</v>
      </c>
      <c r="H2224" s="51"/>
      <c r="I2224" s="51">
        <f>IF('[4]Total Proposed Rate Full Y2'!$AG2224="","",'[4]Total Proposed Rate Full Y2'!$AG2224)</f>
        <v>0.25</v>
      </c>
      <c r="J2224" s="51"/>
      <c r="K2224" s="51">
        <f t="shared" si="218"/>
        <v>0</v>
      </c>
      <c r="L2224" s="4"/>
      <c r="M2224" s="60">
        <f t="shared" si="219"/>
        <v>0</v>
      </c>
      <c r="N2224" s="5"/>
    </row>
    <row r="2225" spans="1:14" x14ac:dyDescent="0.2">
      <c r="A2225" s="6">
        <f t="shared" si="220"/>
        <v>28</v>
      </c>
      <c r="B2225" s="1"/>
      <c r="C2225" s="13" t="s">
        <v>128</v>
      </c>
      <c r="D2225" s="1"/>
      <c r="E2225" s="13" t="s">
        <v>110</v>
      </c>
      <c r="F2225" s="21"/>
      <c r="G2225" s="51">
        <f>IF('[3]Total Proposed Rate Full Y1'!$AG2172="","",'[3]Total Proposed Rate Full Y1'!$AG2172)</f>
        <v>0.25</v>
      </c>
      <c r="H2225" s="51"/>
      <c r="I2225" s="51">
        <f>IF('[4]Total Proposed Rate Full Y2'!$AG2225="","",'[4]Total Proposed Rate Full Y2'!$AG2225)</f>
        <v>0.25</v>
      </c>
      <c r="J2225" s="51"/>
      <c r="K2225" s="51">
        <f t="shared" si="218"/>
        <v>0</v>
      </c>
      <c r="L2225" s="22"/>
      <c r="M2225" s="60">
        <f t="shared" si="219"/>
        <v>0</v>
      </c>
      <c r="N2225" s="5"/>
    </row>
    <row r="2226" spans="1:14" x14ac:dyDescent="0.2">
      <c r="A2226" s="6">
        <f t="shared" si="220"/>
        <v>29</v>
      </c>
      <c r="B2226" s="1"/>
      <c r="C2226" s="14" t="s">
        <v>129</v>
      </c>
      <c r="D2226" s="1"/>
      <c r="E2226" s="13" t="s">
        <v>110</v>
      </c>
      <c r="F2226" s="21"/>
      <c r="G2226" s="51">
        <f>IF('[3]Total Proposed Rate Full Y1'!$AG2173="","",'[3]Total Proposed Rate Full Y1'!$AG2173)</f>
        <v>0</v>
      </c>
      <c r="H2226" s="51"/>
      <c r="I2226" s="51">
        <f>IF('[4]Total Proposed Rate Full Y2'!$AG2226="","",'[4]Total Proposed Rate Full Y2'!$AG2226)</f>
        <v>0</v>
      </c>
      <c r="J2226" s="51"/>
      <c r="K2226" s="51">
        <f t="shared" si="218"/>
        <v>0</v>
      </c>
      <c r="L2226" s="4"/>
      <c r="M2226" s="60">
        <f t="shared" si="219"/>
        <v>0</v>
      </c>
      <c r="N2226" s="5"/>
    </row>
    <row r="2227" spans="1:14" x14ac:dyDescent="0.2">
      <c r="A2227" s="6">
        <f t="shared" si="220"/>
        <v>30</v>
      </c>
      <c r="B2227" s="1"/>
      <c r="C2227" s="14" t="s">
        <v>261</v>
      </c>
      <c r="D2227" s="1"/>
      <c r="E2227" s="1"/>
      <c r="F2227" s="21"/>
      <c r="G2227" s="51" t="str">
        <f>IF('[3]Total Proposed Rate Full Y1'!$AG2174="","",'[3]Total Proposed Rate Full Y1'!$AG2174)</f>
        <v/>
      </c>
      <c r="H2227" s="59"/>
      <c r="I2227" s="51" t="str">
        <f>IF('[4]Total Proposed Rate Full Y2'!$AG2227="","",'[4]Total Proposed Rate Full Y2'!$AG2227)</f>
        <v/>
      </c>
      <c r="J2227" s="59"/>
      <c r="K2227" s="59" t="str">
        <f t="shared" si="218"/>
        <v/>
      </c>
      <c r="L2227" s="4"/>
      <c r="M2227" s="60" t="str">
        <f t="shared" si="219"/>
        <v/>
      </c>
      <c r="N2227" s="5"/>
    </row>
    <row r="2228" spans="1:14" x14ac:dyDescent="0.2">
      <c r="A2228" s="6">
        <f t="shared" si="220"/>
        <v>31</v>
      </c>
      <c r="B2228" s="1"/>
      <c r="C2228" s="14" t="s">
        <v>112</v>
      </c>
      <c r="D2228" s="1"/>
      <c r="E2228" s="13" t="s">
        <v>21</v>
      </c>
      <c r="F2228" s="21"/>
      <c r="G2228" s="59">
        <f>IF('[3]Total Proposed Rate Full Y1'!$AG2175="","",'[3]Total Proposed Rate Full Y1'!$AG2175)</f>
        <v>0.15126999999999999</v>
      </c>
      <c r="H2228" s="59"/>
      <c r="I2228" s="59">
        <f>IF('[4]Total Proposed Rate Full Y2'!$AG2228="","",'[4]Total Proposed Rate Full Y2'!$AG2228)</f>
        <v>0.15125</v>
      </c>
      <c r="J2228" s="59"/>
      <c r="K2228" s="59">
        <f t="shared" si="218"/>
        <v>-1.9999999999992246E-5</v>
      </c>
      <c r="L2228" s="4"/>
      <c r="M2228" s="60">
        <f t="shared" si="219"/>
        <v>-1.3221392212594863E-4</v>
      </c>
      <c r="N2228" s="5"/>
    </row>
    <row r="2229" spans="1:14" x14ac:dyDescent="0.2">
      <c r="A2229" s="6">
        <f t="shared" si="220"/>
        <v>32</v>
      </c>
      <c r="B2229" s="1"/>
      <c r="C2229" s="13" t="s">
        <v>128</v>
      </c>
      <c r="D2229" s="1"/>
      <c r="E2229" s="13" t="s">
        <v>21</v>
      </c>
      <c r="F2229" s="21"/>
      <c r="G2229" s="59">
        <f>IF('[3]Total Proposed Rate Full Y1'!$AG2176="","",'[3]Total Proposed Rate Full Y1'!$AG2176)</f>
        <v>0.15126999999999999</v>
      </c>
      <c r="H2229" s="59"/>
      <c r="I2229" s="59">
        <f>IF('[4]Total Proposed Rate Full Y2'!$AG2229="","",'[4]Total Proposed Rate Full Y2'!$AG2229)</f>
        <v>0.15125</v>
      </c>
      <c r="J2229" s="59"/>
      <c r="K2229" s="59">
        <f t="shared" si="218"/>
        <v>-1.9999999999992246E-5</v>
      </c>
      <c r="L2229" s="21"/>
      <c r="M2229" s="60">
        <f t="shared" si="219"/>
        <v>-1.3221392212594863E-4</v>
      </c>
      <c r="N2229" s="5"/>
    </row>
    <row r="2230" spans="1:14" x14ac:dyDescent="0.2">
      <c r="A2230" s="6">
        <f t="shared" si="220"/>
        <v>33</v>
      </c>
      <c r="B2230" s="1"/>
      <c r="C2230" s="14" t="s">
        <v>129</v>
      </c>
      <c r="D2230" s="1"/>
      <c r="E2230" s="13" t="s">
        <v>21</v>
      </c>
      <c r="F2230" s="21"/>
      <c r="G2230" s="59">
        <f>IF('[3]Total Proposed Rate Full Y1'!$AG2177="","",'[3]Total Proposed Rate Full Y1'!$AG2177)</f>
        <v>0.14526</v>
      </c>
      <c r="H2230" s="59"/>
      <c r="I2230" s="59">
        <f>IF('[4]Total Proposed Rate Full Y2'!$AG2230="","",'[4]Total Proposed Rate Full Y2'!$AG2230)</f>
        <v>0.14524000000000001</v>
      </c>
      <c r="J2230" s="59"/>
      <c r="K2230" s="59">
        <f t="shared" si="218"/>
        <v>-1.9999999999992246E-5</v>
      </c>
      <c r="L2230" s="51"/>
      <c r="M2230" s="60">
        <f t="shared" si="219"/>
        <v>-1.3768415255398765E-4</v>
      </c>
      <c r="N2230" s="5"/>
    </row>
    <row r="2231" spans="1:14" x14ac:dyDescent="0.2">
      <c r="A2231" s="6">
        <f t="shared" si="220"/>
        <v>34</v>
      </c>
      <c r="B2231" s="1"/>
      <c r="C2231" s="14" t="s">
        <v>262</v>
      </c>
      <c r="D2231" s="1"/>
      <c r="E2231" s="1"/>
      <c r="F2231" s="21"/>
      <c r="G2231" s="59" t="str">
        <f>IF('[3]Total Proposed Rate Full Y1'!$AG2178="","",'[3]Total Proposed Rate Full Y1'!$AG2178)</f>
        <v/>
      </c>
      <c r="H2231" s="59"/>
      <c r="I2231" s="59" t="str">
        <f>IF('[4]Total Proposed Rate Full Y2'!$AG2231="","",'[4]Total Proposed Rate Full Y2'!$AG2231)</f>
        <v/>
      </c>
      <c r="J2231" s="59"/>
      <c r="K2231" s="59" t="str">
        <f t="shared" si="218"/>
        <v/>
      </c>
      <c r="L2231" s="51"/>
      <c r="M2231" s="60" t="str">
        <f t="shared" si="219"/>
        <v/>
      </c>
      <c r="N2231" s="5"/>
    </row>
    <row r="2232" spans="1:14" x14ac:dyDescent="0.2">
      <c r="A2232" s="6">
        <f t="shared" si="220"/>
        <v>35</v>
      </c>
      <c r="B2232" s="1"/>
      <c r="C2232" s="14" t="s">
        <v>112</v>
      </c>
      <c r="D2232" s="1"/>
      <c r="E2232" s="13" t="s">
        <v>21</v>
      </c>
      <c r="F2232" s="21"/>
      <c r="G2232" s="59">
        <f>IF('[3]Total Proposed Rate Full Y1'!$AG2179="","",'[3]Total Proposed Rate Full Y1'!$AG2179)</f>
        <v>9.8069999999999991E-2</v>
      </c>
      <c r="H2232" s="59"/>
      <c r="I2232" s="59">
        <f>IF('[4]Total Proposed Rate Full Y2'!$AG2232="","",'[4]Total Proposed Rate Full Y2'!$AG2232)</f>
        <v>9.8049999999999998E-2</v>
      </c>
      <c r="J2232" s="59"/>
      <c r="K2232" s="59">
        <f t="shared" si="218"/>
        <v>-1.9999999999992246E-5</v>
      </c>
      <c r="L2232" s="51"/>
      <c r="M2232" s="60">
        <f t="shared" si="219"/>
        <v>-2.0393596410719128E-4</v>
      </c>
      <c r="N2232" s="5"/>
    </row>
    <row r="2233" spans="1:14" x14ac:dyDescent="0.2">
      <c r="A2233" s="6">
        <f t="shared" si="220"/>
        <v>36</v>
      </c>
      <c r="B2233" s="1"/>
      <c r="C2233" s="13" t="s">
        <v>128</v>
      </c>
      <c r="D2233" s="1"/>
      <c r="E2233" s="13" t="s">
        <v>21</v>
      </c>
      <c r="F2233" s="21"/>
      <c r="G2233" s="59">
        <f>IF('[3]Total Proposed Rate Full Y1'!$AG2180="","",'[3]Total Proposed Rate Full Y1'!$AG2180)</f>
        <v>9.8069999999999991E-2</v>
      </c>
      <c r="H2233" s="59"/>
      <c r="I2233" s="59">
        <f>IF('[4]Total Proposed Rate Full Y2'!$AG2233="","",'[4]Total Proposed Rate Full Y2'!$AG2233)</f>
        <v>9.8049999999999998E-2</v>
      </c>
      <c r="J2233" s="59"/>
      <c r="K2233" s="59">
        <f t="shared" si="218"/>
        <v>-1.9999999999992246E-5</v>
      </c>
      <c r="L2233" s="51"/>
      <c r="M2233" s="60">
        <f t="shared" si="219"/>
        <v>-2.0393596410719128E-4</v>
      </c>
      <c r="N2233" s="5"/>
    </row>
    <row r="2234" spans="1:14" x14ac:dyDescent="0.2">
      <c r="A2234" s="6">
        <f t="shared" si="220"/>
        <v>37</v>
      </c>
      <c r="B2234" s="1"/>
      <c r="C2234" s="14" t="s">
        <v>129</v>
      </c>
      <c r="D2234" s="1"/>
      <c r="E2234" s="13" t="s">
        <v>21</v>
      </c>
      <c r="F2234" s="21"/>
      <c r="G2234" s="59">
        <f>IF('[3]Total Proposed Rate Full Y1'!$AG2181="","",'[3]Total Proposed Rate Full Y1'!$AG2181)</f>
        <v>9.4369999999999996E-2</v>
      </c>
      <c r="H2234" s="59"/>
      <c r="I2234" s="59">
        <f>IF('[4]Total Proposed Rate Full Y2'!$AG2234="","",'[4]Total Proposed Rate Full Y2'!$AG2234)</f>
        <v>9.4359999999999999E-2</v>
      </c>
      <c r="J2234" s="59"/>
      <c r="K2234" s="59">
        <f t="shared" si="218"/>
        <v>-9.9999999999961231E-6</v>
      </c>
      <c r="L2234" s="51"/>
      <c r="M2234" s="60">
        <f t="shared" si="219"/>
        <v>-1.0596587898692512E-4</v>
      </c>
      <c r="N2234" s="5"/>
    </row>
    <row r="2235" spans="1:14" x14ac:dyDescent="0.2">
      <c r="A2235" s="6">
        <f t="shared" si="220"/>
        <v>38</v>
      </c>
      <c r="B2235" s="1"/>
      <c r="C2235" s="14" t="s">
        <v>263</v>
      </c>
      <c r="D2235" s="1"/>
      <c r="E2235" s="1"/>
      <c r="F2235" s="21"/>
      <c r="G2235" s="59" t="str">
        <f>IF('[3]Total Proposed Rate Full Y1'!$AG2182="","",'[3]Total Proposed Rate Full Y1'!$AG2182)</f>
        <v/>
      </c>
      <c r="H2235" s="59"/>
      <c r="I2235" s="59" t="str">
        <f>IF('[4]Total Proposed Rate Full Y2'!$AG2235="","",'[4]Total Proposed Rate Full Y2'!$AG2235)</f>
        <v/>
      </c>
      <c r="J2235" s="59"/>
      <c r="K2235" s="59" t="str">
        <f t="shared" si="218"/>
        <v/>
      </c>
      <c r="L2235" s="4"/>
      <c r="M2235" s="60" t="str">
        <f t="shared" si="219"/>
        <v/>
      </c>
      <c r="N2235" s="5"/>
    </row>
    <row r="2236" spans="1:14" x14ac:dyDescent="0.2">
      <c r="A2236" s="6">
        <f t="shared" si="220"/>
        <v>39</v>
      </c>
      <c r="B2236" s="1"/>
      <c r="C2236" s="14" t="s">
        <v>112</v>
      </c>
      <c r="D2236" s="1"/>
      <c r="E2236" s="13" t="s">
        <v>21</v>
      </c>
      <c r="F2236" s="21"/>
      <c r="G2236" s="59">
        <f>IF('[3]Total Proposed Rate Full Y1'!$AG2183="","",'[3]Total Proposed Rate Full Y1'!$AG2183)</f>
        <v>8.0979999999999996E-2</v>
      </c>
      <c r="H2236" s="59"/>
      <c r="I2236" s="59">
        <f>IF('[4]Total Proposed Rate Full Y2'!$AG2236="","",'[4]Total Proposed Rate Full Y2'!$AG2236)</f>
        <v>8.097E-2</v>
      </c>
      <c r="J2236" s="59"/>
      <c r="K2236" s="59">
        <f t="shared" si="218"/>
        <v>-9.9999999999961231E-6</v>
      </c>
      <c r="L2236" s="4"/>
      <c r="M2236" s="60">
        <f t="shared" si="219"/>
        <v>-1.2348728081002869E-4</v>
      </c>
      <c r="N2236" s="5"/>
    </row>
    <row r="2237" spans="1:14" x14ac:dyDescent="0.2">
      <c r="A2237" s="6">
        <f t="shared" si="220"/>
        <v>40</v>
      </c>
      <c r="B2237" s="1"/>
      <c r="C2237" s="13" t="s">
        <v>128</v>
      </c>
      <c r="D2237" s="1"/>
      <c r="E2237" s="13" t="s">
        <v>21</v>
      </c>
      <c r="F2237" s="21"/>
      <c r="G2237" s="59">
        <f>IF('[3]Total Proposed Rate Full Y1'!$AG2184="","",'[3]Total Proposed Rate Full Y1'!$AG2184)</f>
        <v>8.0979999999999996E-2</v>
      </c>
      <c r="H2237" s="59"/>
      <c r="I2237" s="59">
        <f>IF('[4]Total Proposed Rate Full Y2'!$AG2237="","",'[4]Total Proposed Rate Full Y2'!$AG2237)</f>
        <v>8.097E-2</v>
      </c>
      <c r="J2237" s="59"/>
      <c r="K2237" s="59">
        <f t="shared" si="218"/>
        <v>-9.9999999999961231E-6</v>
      </c>
      <c r="L2237" s="22"/>
      <c r="M2237" s="60">
        <f t="shared" si="219"/>
        <v>-1.2348728081002869E-4</v>
      </c>
      <c r="N2237" s="5"/>
    </row>
    <row r="2238" spans="1:14" x14ac:dyDescent="0.2">
      <c r="A2238" s="6">
        <f t="shared" si="220"/>
        <v>41</v>
      </c>
      <c r="B2238" s="1"/>
      <c r="C2238" s="14" t="s">
        <v>129</v>
      </c>
      <c r="D2238" s="1"/>
      <c r="E2238" s="13" t="s">
        <v>21</v>
      </c>
      <c r="F2238" s="21"/>
      <c r="G2238" s="59">
        <f>IF('[3]Total Proposed Rate Full Y1'!$AG2185="","",'[3]Total Proposed Rate Full Y1'!$AG2185)</f>
        <v>7.8170000000000003E-2</v>
      </c>
      <c r="H2238" s="59"/>
      <c r="I2238" s="59">
        <f>IF('[4]Total Proposed Rate Full Y2'!$AG2238="","",'[4]Total Proposed Rate Full Y2'!$AG2238)</f>
        <v>7.8159999999999993E-2</v>
      </c>
      <c r="J2238" s="59"/>
      <c r="K2238" s="59">
        <f t="shared" si="218"/>
        <v>-1.0000000000010001E-5</v>
      </c>
      <c r="L2238" s="4"/>
      <c r="M2238" s="60">
        <f t="shared" si="219"/>
        <v>-1.2792631444300884E-4</v>
      </c>
    </row>
    <row r="2239" spans="1:14" x14ac:dyDescent="0.2">
      <c r="A2239" s="6">
        <f t="shared" si="220"/>
        <v>42</v>
      </c>
      <c r="B2239" s="1"/>
      <c r="C2239" s="14" t="s">
        <v>113</v>
      </c>
      <c r="D2239" s="1"/>
      <c r="E2239" s="1"/>
      <c r="F2239" s="21"/>
      <c r="G2239" s="59" t="str">
        <f>IF('[3]Total Proposed Rate Full Y1'!$AG2186="","",'[3]Total Proposed Rate Full Y1'!$AG2186)</f>
        <v/>
      </c>
      <c r="H2239" s="59"/>
      <c r="I2239" s="59" t="str">
        <f>IF('[4]Total Proposed Rate Full Y2'!$AG2239="","",'[4]Total Proposed Rate Full Y2'!$AG2239)</f>
        <v/>
      </c>
      <c r="J2239" s="59"/>
      <c r="K2239" s="59" t="str">
        <f t="shared" si="218"/>
        <v/>
      </c>
      <c r="L2239" s="4"/>
      <c r="M2239" s="60" t="str">
        <f t="shared" si="219"/>
        <v/>
      </c>
    </row>
    <row r="2240" spans="1:14" x14ac:dyDescent="0.2">
      <c r="A2240" s="6">
        <f t="shared" si="220"/>
        <v>43</v>
      </c>
      <c r="B2240" s="1"/>
      <c r="C2240" s="14" t="s">
        <v>112</v>
      </c>
      <c r="D2240" s="1"/>
      <c r="E2240" s="13" t="s">
        <v>21</v>
      </c>
      <c r="F2240" s="21"/>
      <c r="G2240" s="59">
        <f>IF('[3]Total Proposed Rate Full Y1'!$AG2187="","",'[3]Total Proposed Rate Full Y1'!$AG2187)</f>
        <v>0.15739</v>
      </c>
      <c r="H2240" s="59"/>
      <c r="I2240" s="59">
        <f>IF('[4]Total Proposed Rate Full Y2'!$AG2240="","",'[4]Total Proposed Rate Full Y2'!$AG2240)</f>
        <v>0.15737000000000001</v>
      </c>
      <c r="J2240" s="59"/>
      <c r="K2240" s="59">
        <f t="shared" si="218"/>
        <v>-1.9999999999992246E-5</v>
      </c>
      <c r="L2240" s="4"/>
      <c r="M2240" s="60">
        <f t="shared" si="219"/>
        <v>-1.2707287629450567E-4</v>
      </c>
    </row>
    <row r="2241" spans="1:14" x14ac:dyDescent="0.2">
      <c r="A2241" s="6">
        <f t="shared" si="220"/>
        <v>44</v>
      </c>
      <c r="B2241" s="1"/>
      <c r="C2241" s="13" t="s">
        <v>128</v>
      </c>
      <c r="D2241" s="1"/>
      <c r="E2241" s="13" t="s">
        <v>21</v>
      </c>
      <c r="F2241" s="21"/>
      <c r="G2241" s="59">
        <f>IF('[3]Total Proposed Rate Full Y1'!$AG2188="","",'[3]Total Proposed Rate Full Y1'!$AG2188)</f>
        <v>0.15739</v>
      </c>
      <c r="H2241" s="59"/>
      <c r="I2241" s="59">
        <f>IF('[4]Total Proposed Rate Full Y2'!$AG2241="","",'[4]Total Proposed Rate Full Y2'!$AG2241)</f>
        <v>0.15737000000000001</v>
      </c>
      <c r="J2241" s="59"/>
      <c r="K2241" s="59">
        <f t="shared" si="218"/>
        <v>-1.9999999999992246E-5</v>
      </c>
      <c r="L2241" s="51"/>
      <c r="M2241" s="60">
        <f t="shared" si="219"/>
        <v>-1.2707287629450567E-4</v>
      </c>
      <c r="N2241" s="5"/>
    </row>
    <row r="2242" spans="1:14" x14ac:dyDescent="0.2">
      <c r="A2242" s="6">
        <f t="shared" si="220"/>
        <v>45</v>
      </c>
      <c r="B2242" s="1"/>
      <c r="C2242" s="14" t="s">
        <v>129</v>
      </c>
      <c r="D2242" s="1"/>
      <c r="E2242" s="13" t="s">
        <v>21</v>
      </c>
      <c r="F2242" s="21"/>
      <c r="G2242" s="59">
        <f>IF('[3]Total Proposed Rate Full Y1'!$AG2189="","",'[3]Total Proposed Rate Full Y1'!$AG2189)</f>
        <v>0.15123</v>
      </c>
      <c r="H2242" s="59"/>
      <c r="I2242" s="59">
        <f>IF('[4]Total Proposed Rate Full Y2'!$AG2242="","",'[4]Total Proposed Rate Full Y2'!$AG2242)</f>
        <v>0.15120999999999998</v>
      </c>
      <c r="J2242" s="59"/>
      <c r="K2242" s="59">
        <f t="shared" si="218"/>
        <v>-2.0000000000020002E-5</v>
      </c>
      <c r="L2242" s="51"/>
      <c r="M2242" s="60">
        <f t="shared" si="219"/>
        <v>-1.3224889241565828E-4</v>
      </c>
      <c r="N2242" s="5"/>
    </row>
    <row r="2243" spans="1:14" x14ac:dyDescent="0.2">
      <c r="A2243" s="6">
        <f t="shared" si="220"/>
        <v>46</v>
      </c>
      <c r="B2243" s="1"/>
      <c r="C2243" s="14" t="s">
        <v>268</v>
      </c>
      <c r="D2243" s="1"/>
      <c r="E2243" s="1"/>
      <c r="F2243" s="21"/>
      <c r="G2243" s="59" t="str">
        <f>IF('[3]Total Proposed Rate Full Y1'!$AG2190="","",'[3]Total Proposed Rate Full Y1'!$AG2190)</f>
        <v/>
      </c>
      <c r="H2243" s="59"/>
      <c r="I2243" s="59" t="str">
        <f>IF('[4]Total Proposed Rate Full Y2'!$AG2243="","",'[4]Total Proposed Rate Full Y2'!$AG2243)</f>
        <v/>
      </c>
      <c r="J2243" s="59"/>
      <c r="K2243" s="59" t="str">
        <f t="shared" si="218"/>
        <v/>
      </c>
      <c r="L2243" s="51"/>
      <c r="M2243" s="60" t="str">
        <f t="shared" si="219"/>
        <v/>
      </c>
      <c r="N2243" s="5"/>
    </row>
    <row r="2244" spans="1:14" x14ac:dyDescent="0.2">
      <c r="A2244" s="6">
        <f t="shared" si="220"/>
        <v>47</v>
      </c>
      <c r="B2244" s="1"/>
      <c r="C2244" s="14" t="s">
        <v>112</v>
      </c>
      <c r="D2244" s="1"/>
      <c r="E2244" s="13" t="s">
        <v>21</v>
      </c>
      <c r="F2244" s="21"/>
      <c r="G2244" s="59">
        <f>IF('[3]Total Proposed Rate Full Y1'!$AG2191="","",'[3]Total Proposed Rate Full Y1'!$AG2191)</f>
        <v>9.325E-2</v>
      </c>
      <c r="H2244" s="59"/>
      <c r="I2244" s="59">
        <f>IF('[4]Total Proposed Rate Full Y2'!$AG2244="","",'[4]Total Proposed Rate Full Y2'!$AG2244)</f>
        <v>9.3229999999999993E-2</v>
      </c>
      <c r="J2244" s="59"/>
      <c r="K2244" s="59">
        <f t="shared" si="218"/>
        <v>-2.0000000000006124E-5</v>
      </c>
      <c r="L2244" s="4"/>
      <c r="M2244" s="60">
        <f t="shared" si="219"/>
        <v>-2.1447721179631231E-4</v>
      </c>
      <c r="N2244" s="5"/>
    </row>
    <row r="2245" spans="1:14" x14ac:dyDescent="0.2">
      <c r="A2245" s="6">
        <f t="shared" si="220"/>
        <v>48</v>
      </c>
      <c r="B2245" s="1"/>
      <c r="C2245" s="13" t="s">
        <v>128</v>
      </c>
      <c r="D2245" s="1"/>
      <c r="E2245" s="13" t="s">
        <v>21</v>
      </c>
      <c r="F2245" s="21"/>
      <c r="G2245" s="59">
        <f>IF('[3]Total Proposed Rate Full Y1'!$AG2192="","",'[3]Total Proposed Rate Full Y1'!$AG2192)</f>
        <v>9.325E-2</v>
      </c>
      <c r="H2245" s="59"/>
      <c r="I2245" s="59">
        <f>IF('[4]Total Proposed Rate Full Y2'!$AG2245="","",'[4]Total Proposed Rate Full Y2'!$AG2245)</f>
        <v>9.3229999999999993E-2</v>
      </c>
      <c r="J2245" s="59"/>
      <c r="K2245" s="59">
        <f t="shared" si="218"/>
        <v>-2.0000000000006124E-5</v>
      </c>
      <c r="L2245" s="51"/>
      <c r="M2245" s="60">
        <f t="shared" si="219"/>
        <v>-2.1447721179631231E-4</v>
      </c>
      <c r="N2245" s="5"/>
    </row>
    <row r="2246" spans="1:14" x14ac:dyDescent="0.2">
      <c r="A2246" s="6">
        <f t="shared" si="220"/>
        <v>49</v>
      </c>
      <c r="B2246" s="1"/>
      <c r="C2246" s="14" t="s">
        <v>129</v>
      </c>
      <c r="D2246" s="1"/>
      <c r="E2246" s="13" t="s">
        <v>21</v>
      </c>
      <c r="F2246" s="20"/>
      <c r="G2246" s="59">
        <f>IF('[3]Total Proposed Rate Full Y1'!$AG2193="","",'[3]Total Proposed Rate Full Y1'!$AG2193)</f>
        <v>8.9880000000000002E-2</v>
      </c>
      <c r="H2246" s="59"/>
      <c r="I2246" s="59">
        <f>IF('[4]Total Proposed Rate Full Y2'!$AG2246="","",'[4]Total Proposed Rate Full Y2'!$AG2246)</f>
        <v>8.9869999999999992E-2</v>
      </c>
      <c r="J2246" s="59"/>
      <c r="K2246" s="59">
        <f t="shared" si="218"/>
        <v>-1.0000000000010001E-5</v>
      </c>
      <c r="L2246" s="51"/>
      <c r="M2246" s="60">
        <f t="shared" si="219"/>
        <v>-1.1125945705396084E-4</v>
      </c>
      <c r="N2246" s="5"/>
    </row>
    <row r="2247" spans="1:14" x14ac:dyDescent="0.2">
      <c r="A2247" s="6">
        <f t="shared" si="220"/>
        <v>50</v>
      </c>
      <c r="B2247" s="1"/>
      <c r="C2247" s="14" t="s">
        <v>265</v>
      </c>
      <c r="D2247" s="1"/>
      <c r="E2247" s="1"/>
      <c r="F2247" s="20"/>
      <c r="G2247" s="59" t="str">
        <f>IF('[3]Total Proposed Rate Full Y1'!$AG2194="","",'[3]Total Proposed Rate Full Y1'!$AG2194)</f>
        <v/>
      </c>
      <c r="H2247" s="59"/>
      <c r="I2247" s="59" t="str">
        <f>IF('[4]Total Proposed Rate Full Y2'!$AG2247="","",'[4]Total Proposed Rate Full Y2'!$AG2247)</f>
        <v/>
      </c>
      <c r="J2247" s="59"/>
      <c r="K2247" s="59" t="str">
        <f t="shared" si="218"/>
        <v/>
      </c>
      <c r="L2247" s="51"/>
      <c r="M2247" s="60" t="str">
        <f t="shared" si="219"/>
        <v/>
      </c>
      <c r="N2247" s="5"/>
    </row>
    <row r="2248" spans="1:14" x14ac:dyDescent="0.2">
      <c r="A2248" s="6">
        <f t="shared" si="220"/>
        <v>51</v>
      </c>
      <c r="B2248" s="1"/>
      <c r="C2248" s="14" t="s">
        <v>112</v>
      </c>
      <c r="D2248" s="1"/>
      <c r="E2248" s="13" t="s">
        <v>21</v>
      </c>
      <c r="F2248" s="21"/>
      <c r="G2248" s="59">
        <f>IF('[3]Total Proposed Rate Full Y1'!$AG2195="","",'[3]Total Proposed Rate Full Y1'!$AG2195)</f>
        <v>7.467E-2</v>
      </c>
      <c r="H2248" s="59"/>
      <c r="I2248" s="59">
        <f>IF('[4]Total Proposed Rate Full Y2'!$AG2248="","",'[4]Total Proposed Rate Full Y2'!$AG2248)</f>
        <v>7.465999999999999E-2</v>
      </c>
      <c r="J2248" s="59"/>
      <c r="K2248" s="59">
        <f t="shared" si="218"/>
        <v>-1.0000000000010001E-5</v>
      </c>
      <c r="L2248" s="21"/>
      <c r="M2248" s="60">
        <f t="shared" si="219"/>
        <v>-1.3392259274152941E-4</v>
      </c>
      <c r="N2248" s="5"/>
    </row>
    <row r="2249" spans="1:14" x14ac:dyDescent="0.2">
      <c r="A2249" s="6">
        <f t="shared" si="220"/>
        <v>52</v>
      </c>
      <c r="B2249" s="1"/>
      <c r="C2249" s="13" t="s">
        <v>128</v>
      </c>
      <c r="D2249" s="1"/>
      <c r="E2249" s="13" t="s">
        <v>21</v>
      </c>
      <c r="F2249" s="52"/>
      <c r="G2249" s="59">
        <f>IF('[3]Total Proposed Rate Full Y1'!$AG2196="","",'[3]Total Proposed Rate Full Y1'!$AG2196)</f>
        <v>7.467E-2</v>
      </c>
      <c r="H2249" s="59"/>
      <c r="I2249" s="59">
        <f>IF('[4]Total Proposed Rate Full Y2'!$AG2249="","",'[4]Total Proposed Rate Full Y2'!$AG2249)</f>
        <v>7.465999999999999E-2</v>
      </c>
      <c r="J2249" s="59"/>
      <c r="K2249" s="59">
        <f t="shared" si="218"/>
        <v>-1.0000000000010001E-5</v>
      </c>
      <c r="L2249" s="51"/>
      <c r="M2249" s="60">
        <f t="shared" si="219"/>
        <v>-1.3392259274152941E-4</v>
      </c>
      <c r="N2249" s="5"/>
    </row>
    <row r="2250" spans="1:14" x14ac:dyDescent="0.2">
      <c r="A2250" s="6">
        <f t="shared" si="220"/>
        <v>53</v>
      </c>
      <c r="B2250" s="1"/>
      <c r="C2250" s="14" t="s">
        <v>129</v>
      </c>
      <c r="D2250" s="1"/>
      <c r="E2250" s="13" t="s">
        <v>21</v>
      </c>
      <c r="F2250" s="52"/>
      <c r="G2250" s="59">
        <f>IF('[3]Total Proposed Rate Full Y1'!$AG2197="","",'[3]Total Proposed Rate Full Y1'!$AG2197)</f>
        <v>7.2120000000000004E-2</v>
      </c>
      <c r="H2250" s="59"/>
      <c r="I2250" s="59">
        <f>IF('[4]Total Proposed Rate Full Y2'!$AG2250="","",'[4]Total Proposed Rate Full Y2'!$AG2250)</f>
        <v>7.2109999999999994E-2</v>
      </c>
      <c r="J2250" s="59"/>
      <c r="K2250" s="59">
        <f t="shared" ref="K2250:K2316" si="221">IF(I2250="","",+I2250-G2250)</f>
        <v>-1.0000000000010001E-5</v>
      </c>
      <c r="L2250" s="51"/>
      <c r="M2250" s="60">
        <f t="shared" ref="M2250:M2316" si="222">IF(K2250="","",+IFERROR(K2250/G2250,0))</f>
        <v>-1.3865779256808097E-4</v>
      </c>
      <c r="N2250" s="5"/>
    </row>
    <row r="2251" spans="1:14" x14ac:dyDescent="0.2">
      <c r="A2251" s="6"/>
      <c r="B2251" s="1"/>
      <c r="C2251" s="14"/>
      <c r="D2251" s="1"/>
      <c r="E2251" s="13"/>
      <c r="F2251" s="52"/>
      <c r="G2251" s="51" t="str">
        <f>IF('[3]Total Proposed Rate Full Y1'!$AG2198="","",'[3]Total Proposed Rate Full Y1'!$AG2198)</f>
        <v/>
      </c>
      <c r="H2251" s="51"/>
      <c r="I2251" s="51" t="str">
        <f>IF('[4]Total Proposed Rate Full Y2'!$AG2251="","",'[4]Total Proposed Rate Full Y2'!$AG2251)</f>
        <v/>
      </c>
      <c r="J2251" s="51"/>
      <c r="K2251" s="51" t="str">
        <f t="shared" si="221"/>
        <v/>
      </c>
      <c r="L2251" s="51"/>
      <c r="M2251" s="60" t="str">
        <f t="shared" si="222"/>
        <v/>
      </c>
      <c r="N2251" s="5"/>
    </row>
    <row r="2252" spans="1:14" ht="10.5" x14ac:dyDescent="0.25">
      <c r="A2252" s="36">
        <v>1</v>
      </c>
      <c r="B2252" s="1"/>
      <c r="C2252" s="23" t="s">
        <v>144</v>
      </c>
      <c r="E2252" s="1"/>
      <c r="F2252" s="52"/>
      <c r="G2252" s="51" t="str">
        <f>IF('[3]Total Proposed Rate Full Y1'!$AG2199="","",'[3]Total Proposed Rate Full Y1'!$AG2199)</f>
        <v/>
      </c>
      <c r="H2252" s="59"/>
      <c r="I2252" s="51" t="str">
        <f>IF('[4]Total Proposed Rate Full Y2'!$AG2252="","",'[4]Total Proposed Rate Full Y2'!$AG2252)</f>
        <v/>
      </c>
      <c r="J2252" s="59"/>
      <c r="K2252" s="51" t="str">
        <f t="shared" si="221"/>
        <v/>
      </c>
      <c r="L2252" s="22"/>
      <c r="M2252" s="60" t="str">
        <f t="shared" si="222"/>
        <v/>
      </c>
      <c r="N2252" s="5"/>
    </row>
    <row r="2253" spans="1:14" x14ac:dyDescent="0.2">
      <c r="A2253" s="36">
        <f>+A2252+1</f>
        <v>2</v>
      </c>
      <c r="B2253" s="1"/>
      <c r="C2253" s="13" t="s">
        <v>12</v>
      </c>
      <c r="E2253" s="14"/>
      <c r="F2253" s="52"/>
      <c r="G2253" s="51" t="str">
        <f>IF('[3]Total Proposed Rate Full Y1'!$AG2200="","",'[3]Total Proposed Rate Full Y1'!$AG2200)</f>
        <v/>
      </c>
      <c r="H2253" s="51"/>
      <c r="I2253" s="51" t="str">
        <f>IF('[4]Total Proposed Rate Full Y2'!$AG2253="","",'[4]Total Proposed Rate Full Y2'!$AG2253)</f>
        <v/>
      </c>
      <c r="J2253" s="51"/>
      <c r="K2253" s="51" t="str">
        <f t="shared" si="221"/>
        <v/>
      </c>
      <c r="L2253" s="51"/>
      <c r="M2253" s="60" t="str">
        <f t="shared" si="222"/>
        <v/>
      </c>
      <c r="N2253" s="5"/>
    </row>
    <row r="2254" spans="1:14" x14ac:dyDescent="0.2">
      <c r="A2254" s="36">
        <f t="shared" ref="A2254:A2271" si="223">+A2253+1</f>
        <v>3</v>
      </c>
      <c r="B2254" s="1"/>
      <c r="C2254" s="77" t="s">
        <v>145</v>
      </c>
      <c r="E2254" s="14" t="s">
        <v>13</v>
      </c>
      <c r="F2254" s="21"/>
      <c r="G2254" s="51">
        <f>IF('[3]Total Proposed Rate Full Y1'!$AG2201="","",'[3]Total Proposed Rate Full Y1'!$AG2201)</f>
        <v>36.71</v>
      </c>
      <c r="H2254" s="51"/>
      <c r="I2254" s="51">
        <f>IF('[4]Total Proposed Rate Full Y2'!$AG2254="","",'[4]Total Proposed Rate Full Y2'!$AG2254)</f>
        <v>44.05</v>
      </c>
      <c r="J2254" s="51"/>
      <c r="K2254" s="51">
        <f t="shared" si="221"/>
        <v>7.3399999999999963</v>
      </c>
      <c r="L2254" s="51"/>
      <c r="M2254" s="60">
        <f t="shared" si="222"/>
        <v>0.19994551893217097</v>
      </c>
      <c r="N2254" s="5"/>
    </row>
    <row r="2255" spans="1:14" x14ac:dyDescent="0.2">
      <c r="A2255" s="36">
        <f t="shared" si="223"/>
        <v>4</v>
      </c>
      <c r="B2255" s="1"/>
      <c r="C2255" s="77" t="s">
        <v>146</v>
      </c>
      <c r="E2255" s="14" t="s">
        <v>13</v>
      </c>
      <c r="F2255" s="21"/>
      <c r="G2255" s="51">
        <f>IF('[3]Total Proposed Rate Full Y1'!$AG2202="","",'[3]Total Proposed Rate Full Y1'!$AG2202)</f>
        <v>36.71</v>
      </c>
      <c r="H2255" s="51"/>
      <c r="I2255" s="51">
        <f>IF('[4]Total Proposed Rate Full Y2'!$AG2255="","",'[4]Total Proposed Rate Full Y2'!$AG2255)</f>
        <v>44.05</v>
      </c>
      <c r="J2255" s="51"/>
      <c r="K2255" s="51">
        <f t="shared" si="221"/>
        <v>7.3399999999999963</v>
      </c>
      <c r="L2255" s="51"/>
      <c r="M2255" s="60">
        <f t="shared" si="222"/>
        <v>0.19994551893217097</v>
      </c>
      <c r="N2255" s="5"/>
    </row>
    <row r="2256" spans="1:14" x14ac:dyDescent="0.2">
      <c r="A2256" s="36">
        <f t="shared" si="223"/>
        <v>5</v>
      </c>
      <c r="B2256" s="1"/>
      <c r="C2256" s="77" t="s">
        <v>147</v>
      </c>
      <c r="E2256" s="14" t="s">
        <v>13</v>
      </c>
      <c r="F2256" s="21"/>
      <c r="G2256" s="51">
        <f>IF('[3]Total Proposed Rate Full Y1'!$AG2203="","",'[3]Total Proposed Rate Full Y1'!$AG2203)</f>
        <v>36.71</v>
      </c>
      <c r="H2256" s="51"/>
      <c r="I2256" s="51">
        <f>IF('[4]Total Proposed Rate Full Y2'!$AG2256="","",'[4]Total Proposed Rate Full Y2'!$AG2256)</f>
        <v>44.05</v>
      </c>
      <c r="J2256" s="51"/>
      <c r="K2256" s="51">
        <f t="shared" si="221"/>
        <v>7.3399999999999963</v>
      </c>
      <c r="L2256" s="21"/>
      <c r="M2256" s="60">
        <f t="shared" si="222"/>
        <v>0.19994551893217097</v>
      </c>
      <c r="N2256" s="5"/>
    </row>
    <row r="2257" spans="1:14" x14ac:dyDescent="0.2">
      <c r="A2257" s="36">
        <f t="shared" si="223"/>
        <v>6</v>
      </c>
      <c r="B2257" s="1"/>
      <c r="C2257" s="77" t="s">
        <v>148</v>
      </c>
      <c r="E2257" s="14" t="s">
        <v>13</v>
      </c>
      <c r="F2257" s="52"/>
      <c r="G2257" s="51">
        <f>IF('[3]Total Proposed Rate Full Y1'!$AG2204="","",'[3]Total Proposed Rate Full Y1'!$AG2204)</f>
        <v>36.71</v>
      </c>
      <c r="H2257" s="51"/>
      <c r="I2257" s="51">
        <f>IF('[4]Total Proposed Rate Full Y2'!$AG2257="","",'[4]Total Proposed Rate Full Y2'!$AG2257)</f>
        <v>44.05</v>
      </c>
      <c r="J2257" s="51"/>
      <c r="K2257" s="51">
        <f t="shared" si="221"/>
        <v>7.3399999999999963</v>
      </c>
      <c r="L2257" s="51"/>
      <c r="M2257" s="60">
        <f t="shared" si="222"/>
        <v>0.19994551893217097</v>
      </c>
      <c r="N2257" s="5"/>
    </row>
    <row r="2258" spans="1:14" x14ac:dyDescent="0.2">
      <c r="A2258" s="36">
        <f t="shared" si="223"/>
        <v>7</v>
      </c>
      <c r="B2258" s="1"/>
      <c r="C2258" s="1" t="s">
        <v>14</v>
      </c>
      <c r="E2258" s="14" t="s">
        <v>15</v>
      </c>
      <c r="F2258" s="52"/>
      <c r="G2258" s="51">
        <f>IF('[3]Total Proposed Rate Full Y1'!$AG2205="","",'[3]Total Proposed Rate Full Y1'!$AG2205)</f>
        <v>0</v>
      </c>
      <c r="H2258" s="51"/>
      <c r="I2258" s="51">
        <f>IF('[4]Total Proposed Rate Full Y2'!$AG2258="","",'[4]Total Proposed Rate Full Y2'!$AG2258)</f>
        <v>0</v>
      </c>
      <c r="J2258" s="51"/>
      <c r="K2258" s="51">
        <f t="shared" si="221"/>
        <v>0</v>
      </c>
      <c r="L2258" s="51"/>
      <c r="M2258" s="60">
        <f t="shared" si="222"/>
        <v>0</v>
      </c>
      <c r="N2258" s="5"/>
    </row>
    <row r="2259" spans="1:14" x14ac:dyDescent="0.2">
      <c r="A2259" s="36">
        <f t="shared" si="223"/>
        <v>8</v>
      </c>
      <c r="B2259" s="1"/>
      <c r="C2259" s="1" t="s">
        <v>165</v>
      </c>
      <c r="E2259" s="2" t="s">
        <v>15</v>
      </c>
      <c r="F2259" s="52"/>
      <c r="G2259" s="51">
        <f>IF('[3]Total Proposed Rate Full Y1'!$AG2206="","",'[3]Total Proposed Rate Full Y1'!$AG2206)</f>
        <v>0</v>
      </c>
      <c r="H2259" s="51"/>
      <c r="I2259" s="51">
        <f>IF('[4]Total Proposed Rate Full Y2'!$AG2259="","",'[4]Total Proposed Rate Full Y2'!$AG2259)</f>
        <v>0</v>
      </c>
      <c r="J2259" s="51"/>
      <c r="K2259" s="51">
        <f t="shared" si="221"/>
        <v>0</v>
      </c>
      <c r="L2259" s="51"/>
      <c r="M2259" s="60">
        <f t="shared" si="222"/>
        <v>0</v>
      </c>
      <c r="N2259" s="5"/>
    </row>
    <row r="2260" spans="1:14" x14ac:dyDescent="0.2">
      <c r="A2260" s="36">
        <f t="shared" si="223"/>
        <v>9</v>
      </c>
      <c r="B2260" s="1"/>
      <c r="C2260" s="1" t="s">
        <v>17</v>
      </c>
      <c r="E2260" s="14"/>
      <c r="F2260" s="52"/>
      <c r="G2260" s="51" t="str">
        <f>IF('[3]Total Proposed Rate Full Y1'!$AG2207="","",'[3]Total Proposed Rate Full Y1'!$AG2207)</f>
        <v/>
      </c>
      <c r="H2260" s="51"/>
      <c r="I2260" s="51" t="str">
        <f>IF('[4]Total Proposed Rate Full Y2'!$AG2260="","",'[4]Total Proposed Rate Full Y2'!$AG2260)</f>
        <v/>
      </c>
      <c r="J2260" s="51"/>
      <c r="K2260" s="51" t="str">
        <f t="shared" si="221"/>
        <v/>
      </c>
      <c r="L2260" s="22"/>
      <c r="M2260" s="60" t="str">
        <f t="shared" si="222"/>
        <v/>
      </c>
      <c r="N2260" s="5"/>
    </row>
    <row r="2261" spans="1:14" x14ac:dyDescent="0.2">
      <c r="A2261" s="36">
        <f t="shared" si="223"/>
        <v>10</v>
      </c>
      <c r="B2261" s="1"/>
      <c r="C2261" s="1" t="s">
        <v>18</v>
      </c>
      <c r="E2261" s="14" t="s">
        <v>15</v>
      </c>
      <c r="F2261" s="52"/>
      <c r="G2261" s="51">
        <f>IF('[3]Total Proposed Rate Full Y1'!$AG2208="","",'[3]Total Proposed Rate Full Y1'!$AG2208)</f>
        <v>0</v>
      </c>
      <c r="H2261" s="51"/>
      <c r="I2261" s="51">
        <f>IF('[4]Total Proposed Rate Full Y2'!$AG2261="","",'[4]Total Proposed Rate Full Y2'!$AG2261)</f>
        <v>0</v>
      </c>
      <c r="J2261" s="51"/>
      <c r="K2261" s="51">
        <f t="shared" si="221"/>
        <v>0</v>
      </c>
      <c r="L2261" s="51"/>
      <c r="M2261" s="60">
        <f t="shared" si="222"/>
        <v>0</v>
      </c>
      <c r="N2261" s="5"/>
    </row>
    <row r="2262" spans="1:14" x14ac:dyDescent="0.2">
      <c r="A2262" s="36">
        <f t="shared" si="223"/>
        <v>11</v>
      </c>
      <c r="B2262" s="1"/>
      <c r="C2262" s="1" t="s">
        <v>19</v>
      </c>
      <c r="E2262" s="14" t="s">
        <v>15</v>
      </c>
      <c r="F2262" s="22"/>
      <c r="G2262" s="51">
        <f>IF('[3]Total Proposed Rate Full Y1'!$AG2209="","",'[3]Total Proposed Rate Full Y1'!$AG2209)</f>
        <v>0</v>
      </c>
      <c r="H2262" s="51"/>
      <c r="I2262" s="51">
        <f>IF('[4]Total Proposed Rate Full Y2'!$AG2262="","",'[4]Total Proposed Rate Full Y2'!$AG2262)</f>
        <v>0</v>
      </c>
      <c r="J2262" s="51"/>
      <c r="K2262" s="51">
        <f t="shared" si="221"/>
        <v>0</v>
      </c>
      <c r="L2262" s="51"/>
      <c r="M2262" s="60">
        <f t="shared" si="222"/>
        <v>0</v>
      </c>
      <c r="N2262" s="5"/>
    </row>
    <row r="2263" spans="1:14" x14ac:dyDescent="0.2">
      <c r="A2263" s="36">
        <f t="shared" si="223"/>
        <v>12</v>
      </c>
      <c r="B2263" s="1"/>
      <c r="C2263" s="107" t="s">
        <v>72</v>
      </c>
      <c r="E2263" s="1"/>
      <c r="F2263" s="22"/>
      <c r="G2263" s="51" t="str">
        <f>IF('[3]Total Proposed Rate Full Y1'!$AG2210="","",'[3]Total Proposed Rate Full Y1'!$AG2210)</f>
        <v/>
      </c>
      <c r="H2263" s="51"/>
      <c r="I2263" s="51" t="str">
        <f>IF('[4]Total Proposed Rate Full Y2'!$AG2263="","",'[4]Total Proposed Rate Full Y2'!$AG2263)</f>
        <v/>
      </c>
      <c r="J2263" s="51"/>
      <c r="K2263" s="51" t="str">
        <f t="shared" si="221"/>
        <v/>
      </c>
      <c r="L2263" s="51"/>
      <c r="M2263" s="60" t="str">
        <f t="shared" si="222"/>
        <v/>
      </c>
      <c r="N2263" s="5"/>
    </row>
    <row r="2264" spans="1:14" x14ac:dyDescent="0.2">
      <c r="A2264" s="36">
        <f t="shared" si="223"/>
        <v>13</v>
      </c>
      <c r="B2264" s="1"/>
      <c r="C2264" s="26" t="s">
        <v>70</v>
      </c>
      <c r="E2264" s="1"/>
      <c r="F2264" s="22"/>
      <c r="G2264" s="51" t="str">
        <f>IF('[3]Total Proposed Rate Full Y1'!$AG2211="","",'[3]Total Proposed Rate Full Y1'!$AG2211)</f>
        <v/>
      </c>
      <c r="H2264" s="59"/>
      <c r="I2264" s="51" t="str">
        <f>IF('[4]Total Proposed Rate Full Y2'!$AG2264="","",'[4]Total Proposed Rate Full Y2'!$AG2264)</f>
        <v/>
      </c>
      <c r="J2264" s="59"/>
      <c r="K2264" s="51" t="str">
        <f t="shared" si="221"/>
        <v/>
      </c>
      <c r="L2264" s="22"/>
      <c r="M2264" s="60" t="str">
        <f t="shared" si="222"/>
        <v/>
      </c>
      <c r="N2264" s="5"/>
    </row>
    <row r="2265" spans="1:14" x14ac:dyDescent="0.2">
      <c r="A2265" s="36">
        <f t="shared" si="223"/>
        <v>14</v>
      </c>
      <c r="B2265" s="1"/>
      <c r="C2265" s="41" t="s">
        <v>231</v>
      </c>
      <c r="E2265" s="13" t="s">
        <v>21</v>
      </c>
      <c r="F2265" s="22"/>
      <c r="G2265" s="59">
        <f>IF('[3]Total Proposed Rate Full Y1'!$AG2212="","",'[3]Total Proposed Rate Full Y1'!$AG2212)</f>
        <v>0.44840999999999998</v>
      </c>
      <c r="H2265" s="59"/>
      <c r="I2265" s="59">
        <f>IF('[4]Total Proposed Rate Full Y2'!$AG2265="","",'[4]Total Proposed Rate Full Y2'!$AG2265)</f>
        <v>0.44663999999999998</v>
      </c>
      <c r="J2265" s="59"/>
      <c r="K2265" s="59">
        <f t="shared" si="221"/>
        <v>-1.7699999999999938E-3</v>
      </c>
      <c r="L2265" s="59"/>
      <c r="M2265" s="60">
        <f t="shared" si="222"/>
        <v>-3.9472803907138424E-3</v>
      </c>
      <c r="N2265" s="5"/>
    </row>
    <row r="2266" spans="1:14" x14ac:dyDescent="0.2">
      <c r="A2266" s="36">
        <f t="shared" si="223"/>
        <v>15</v>
      </c>
      <c r="B2266" s="1"/>
      <c r="C2266" s="41" t="s">
        <v>232</v>
      </c>
      <c r="E2266" s="13" t="s">
        <v>21</v>
      </c>
      <c r="F2266" s="22"/>
      <c r="G2266" s="59">
        <f>IF('[3]Total Proposed Rate Full Y1'!$AG2213="","",'[3]Total Proposed Rate Full Y1'!$AG2213)</f>
        <v>0.23569999999999999</v>
      </c>
      <c r="H2266" s="59"/>
      <c r="I2266" s="59">
        <f>IF('[4]Total Proposed Rate Full Y2'!$AG2266="","",'[4]Total Proposed Rate Full Y2'!$AG2266)</f>
        <v>0.23397000000000001</v>
      </c>
      <c r="J2266" s="59"/>
      <c r="K2266" s="59">
        <f t="shared" si="221"/>
        <v>-1.7299999999999816E-3</v>
      </c>
      <c r="L2266" s="59"/>
      <c r="M2266" s="60">
        <f t="shared" si="222"/>
        <v>-7.3398387781076864E-3</v>
      </c>
      <c r="N2266" s="5"/>
    </row>
    <row r="2267" spans="1:14" x14ac:dyDescent="0.2">
      <c r="A2267" s="36">
        <f t="shared" si="223"/>
        <v>16</v>
      </c>
      <c r="B2267" s="1"/>
      <c r="C2267" s="41" t="s">
        <v>233</v>
      </c>
      <c r="E2267" s="13" t="s">
        <v>21</v>
      </c>
      <c r="F2267" s="21"/>
      <c r="G2267" s="59">
        <f>IF('[3]Total Proposed Rate Full Y1'!$AG2214="","",'[3]Total Proposed Rate Full Y1'!$AG2214)</f>
        <v>0.17102999999999999</v>
      </c>
      <c r="H2267" s="59"/>
      <c r="I2267" s="59">
        <f>IF('[4]Total Proposed Rate Full Y2'!$AG2267="","",'[4]Total Proposed Rate Full Y2'!$AG2267)</f>
        <v>0.16931000000000002</v>
      </c>
      <c r="J2267" s="59"/>
      <c r="K2267" s="59">
        <f t="shared" si="221"/>
        <v>-1.7199999999999716E-3</v>
      </c>
      <c r="L2267" s="59"/>
      <c r="M2267" s="60">
        <f t="shared" si="222"/>
        <v>-1.0056715196164251E-2</v>
      </c>
      <c r="N2267" s="5"/>
    </row>
    <row r="2268" spans="1:14" x14ac:dyDescent="0.2">
      <c r="A2268" s="36">
        <f t="shared" si="223"/>
        <v>17</v>
      </c>
      <c r="B2268" s="1"/>
      <c r="C2268" s="26" t="s">
        <v>71</v>
      </c>
      <c r="E2268" s="13"/>
      <c r="F2268" s="21"/>
      <c r="G2268" s="59" t="str">
        <f>IF('[3]Total Proposed Rate Full Y1'!$AG2215="","",'[3]Total Proposed Rate Full Y1'!$AG2215)</f>
        <v/>
      </c>
      <c r="H2268" s="59"/>
      <c r="I2268" s="59" t="str">
        <f>IF('[4]Total Proposed Rate Full Y2'!$AG2268="","",'[4]Total Proposed Rate Full Y2'!$AG2268)</f>
        <v/>
      </c>
      <c r="J2268" s="59"/>
      <c r="K2268" s="59" t="str">
        <f t="shared" si="221"/>
        <v/>
      </c>
      <c r="L2268" s="59"/>
      <c r="M2268" s="60" t="str">
        <f t="shared" si="222"/>
        <v/>
      </c>
      <c r="N2268" s="5"/>
    </row>
    <row r="2269" spans="1:14" x14ac:dyDescent="0.2">
      <c r="A2269" s="36">
        <f t="shared" si="223"/>
        <v>18</v>
      </c>
      <c r="B2269" s="1"/>
      <c r="C2269" s="41" t="s">
        <v>231</v>
      </c>
      <c r="E2269" s="13" t="s">
        <v>21</v>
      </c>
      <c r="F2269" s="21"/>
      <c r="G2269" s="59">
        <f>IF('[3]Total Proposed Rate Full Y1'!$AG2216="","",'[3]Total Proposed Rate Full Y1'!$AG2216)</f>
        <v>0.22997999999999999</v>
      </c>
      <c r="H2269" s="59"/>
      <c r="I2269" s="59">
        <f>IF('[4]Total Proposed Rate Full Y2'!$AG2269="","",'[4]Total Proposed Rate Full Y2'!$AG2269)</f>
        <v>0.22825000000000001</v>
      </c>
      <c r="J2269" s="59"/>
      <c r="K2269" s="59">
        <f t="shared" si="221"/>
        <v>-1.7299999999999816E-3</v>
      </c>
      <c r="L2269" s="59"/>
      <c r="M2269" s="60">
        <f t="shared" si="222"/>
        <v>-7.5223932515870147E-3</v>
      </c>
      <c r="N2269" s="5"/>
    </row>
    <row r="2270" spans="1:14" x14ac:dyDescent="0.2">
      <c r="A2270" s="36">
        <f t="shared" si="223"/>
        <v>19</v>
      </c>
      <c r="B2270" s="1"/>
      <c r="C2270" s="41" t="s">
        <v>232</v>
      </c>
      <c r="E2270" s="13" t="s">
        <v>21</v>
      </c>
      <c r="F2270" s="21"/>
      <c r="G2270" s="59">
        <f>IF('[3]Total Proposed Rate Full Y1'!$AG2217="","",'[3]Total Proposed Rate Full Y1'!$AG2217)</f>
        <v>0.18051999999999999</v>
      </c>
      <c r="H2270" s="59"/>
      <c r="I2270" s="59">
        <f>IF('[4]Total Proposed Rate Full Y2'!$AG2270="","",'[4]Total Proposed Rate Full Y2'!$AG2270)</f>
        <v>0.17880000000000001</v>
      </c>
      <c r="J2270" s="59"/>
      <c r="K2270" s="59">
        <f t="shared" si="221"/>
        <v>-1.7199999999999716E-3</v>
      </c>
      <c r="L2270" s="59"/>
      <c r="M2270" s="60">
        <f t="shared" si="222"/>
        <v>-9.5280301351649225E-3</v>
      </c>
      <c r="N2270" s="5"/>
    </row>
    <row r="2271" spans="1:14" x14ac:dyDescent="0.2">
      <c r="A2271" s="36">
        <f t="shared" si="223"/>
        <v>20</v>
      </c>
      <c r="B2271" s="1"/>
      <c r="C2271" s="41" t="s">
        <v>233</v>
      </c>
      <c r="E2271" s="13" t="s">
        <v>21</v>
      </c>
      <c r="F2271" s="21"/>
      <c r="G2271" s="59">
        <f>IF('[3]Total Proposed Rate Full Y1'!$AG2218="","",'[3]Total Proposed Rate Full Y1'!$AG2218)</f>
        <v>0.16617000000000001</v>
      </c>
      <c r="H2271" s="59"/>
      <c r="I2271" s="59">
        <f>IF('[4]Total Proposed Rate Full Y2'!$AG2271="","",'[4]Total Proposed Rate Full Y2'!$AG2271)</f>
        <v>0.16445000000000001</v>
      </c>
      <c r="J2271" s="59"/>
      <c r="K2271" s="59">
        <f t="shared" si="221"/>
        <v>-1.7199999999999993E-3</v>
      </c>
      <c r="L2271" s="59"/>
      <c r="M2271" s="60">
        <f t="shared" si="222"/>
        <v>-1.0350845519648547E-2</v>
      </c>
      <c r="N2271" s="5"/>
    </row>
    <row r="2272" spans="1:14" x14ac:dyDescent="0.2">
      <c r="A2272" s="36"/>
      <c r="B2272" s="1"/>
      <c r="C2272" s="14"/>
      <c r="D2272" s="1"/>
      <c r="E2272" s="14"/>
      <c r="F2272" s="21"/>
      <c r="G2272" s="51" t="str">
        <f>IF('[3]Total Proposed Rate Full Y1'!$AG2219="","",'[3]Total Proposed Rate Full Y1'!$AG2219)</f>
        <v/>
      </c>
      <c r="H2272" s="59"/>
      <c r="I2272" s="51" t="str">
        <f>IF('[4]Total Proposed Rate Full Y2'!$AG2272="","",'[4]Total Proposed Rate Full Y2'!$AG2272)</f>
        <v/>
      </c>
      <c r="J2272" s="59"/>
      <c r="K2272" s="59" t="str">
        <f t="shared" si="221"/>
        <v/>
      </c>
      <c r="L2272" s="59"/>
      <c r="M2272" s="60" t="str">
        <f t="shared" si="222"/>
        <v/>
      </c>
      <c r="N2272" s="5"/>
    </row>
    <row r="2273" spans="1:14" ht="10.5" x14ac:dyDescent="0.25">
      <c r="A2273" s="6">
        <v>1</v>
      </c>
      <c r="B2273" s="27"/>
      <c r="C2273" s="12" t="s">
        <v>143</v>
      </c>
      <c r="E2273" s="1"/>
      <c r="F2273" s="21"/>
      <c r="G2273" s="51" t="str">
        <f>IF('[3]Total Proposed Rate Full Y1'!$AG2220="","",'[3]Total Proposed Rate Full Y1'!$AG2220)</f>
        <v/>
      </c>
      <c r="H2273" s="59"/>
      <c r="I2273" s="51" t="str">
        <f>IF('[4]Total Proposed Rate Full Y2'!$AG2273="","",'[4]Total Proposed Rate Full Y2'!$AG2273)</f>
        <v/>
      </c>
      <c r="J2273" s="59"/>
      <c r="K2273" s="59" t="str">
        <f t="shared" si="221"/>
        <v/>
      </c>
      <c r="L2273" s="59"/>
      <c r="M2273" s="60" t="str">
        <f t="shared" si="222"/>
        <v/>
      </c>
      <c r="N2273" s="5"/>
    </row>
    <row r="2274" spans="1:14" x14ac:dyDescent="0.2">
      <c r="A2274" s="6">
        <f>+A2273+1</f>
        <v>2</v>
      </c>
      <c r="B2274" s="1"/>
      <c r="C2274" s="14" t="s">
        <v>277</v>
      </c>
      <c r="D2274" s="1"/>
      <c r="E2274" s="1"/>
      <c r="F2274" s="21"/>
      <c r="G2274" s="51" t="str">
        <f>IF('[3]Total Proposed Rate Full Y1'!$AG2221="","",'[3]Total Proposed Rate Full Y1'!$AG2221)</f>
        <v/>
      </c>
      <c r="H2274" s="59"/>
      <c r="I2274" s="51" t="str">
        <f>IF('[4]Total Proposed Rate Full Y2'!$AG2274="","",'[4]Total Proposed Rate Full Y2'!$AG2274)</f>
        <v/>
      </c>
      <c r="J2274" s="59"/>
      <c r="K2274" s="59" t="str">
        <f t="shared" si="221"/>
        <v/>
      </c>
      <c r="L2274" s="59"/>
      <c r="M2274" s="60" t="str">
        <f t="shared" si="222"/>
        <v/>
      </c>
      <c r="N2274" s="5"/>
    </row>
    <row r="2275" spans="1:14" x14ac:dyDescent="0.2">
      <c r="A2275" s="6">
        <f t="shared" ref="A2275:A2279" si="224">+A2274+1</f>
        <v>3</v>
      </c>
      <c r="B2275" s="1"/>
      <c r="C2275" s="14" t="s">
        <v>111</v>
      </c>
      <c r="D2275" s="1"/>
      <c r="E2275" s="14" t="s">
        <v>15</v>
      </c>
      <c r="F2275" s="21"/>
      <c r="G2275" s="51">
        <f>IF('[3]Total Proposed Rate Full Y1'!$AG2222="","",'[3]Total Proposed Rate Full Y1'!$AG2222)</f>
        <v>17.68</v>
      </c>
      <c r="H2275" s="51"/>
      <c r="I2275" s="51">
        <f>IF('[4]Total Proposed Rate Full Y2'!$AG2275="","",'[4]Total Proposed Rate Full Y2'!$AG2275)</f>
        <v>17.399999999999999</v>
      </c>
      <c r="J2275" s="51"/>
      <c r="K2275" s="51">
        <f t="shared" si="221"/>
        <v>-0.28000000000000114</v>
      </c>
      <c r="L2275" s="59"/>
      <c r="M2275" s="60">
        <f t="shared" si="222"/>
        <v>-1.5837104072398255E-2</v>
      </c>
      <c r="N2275" s="5"/>
    </row>
    <row r="2276" spans="1:14" x14ac:dyDescent="0.2">
      <c r="A2276" s="6">
        <f t="shared" si="224"/>
        <v>4</v>
      </c>
      <c r="B2276" s="1"/>
      <c r="C2276" s="14" t="s">
        <v>112</v>
      </c>
      <c r="D2276" s="1"/>
      <c r="E2276" s="14" t="s">
        <v>15</v>
      </c>
      <c r="F2276" s="21"/>
      <c r="G2276" s="51">
        <f>IF('[3]Total Proposed Rate Full Y1'!$AG2223="","",'[3]Total Proposed Rate Full Y1'!$AG2223)</f>
        <v>17.36</v>
      </c>
      <c r="H2276" s="51"/>
      <c r="I2276" s="51">
        <f>IF('[4]Total Proposed Rate Full Y2'!$AG2276="","",'[4]Total Proposed Rate Full Y2'!$AG2276)</f>
        <v>17.079999999999998</v>
      </c>
      <c r="J2276" s="51"/>
      <c r="K2276" s="51">
        <f t="shared" si="221"/>
        <v>-0.28000000000000114</v>
      </c>
      <c r="L2276" s="59"/>
      <c r="M2276" s="60">
        <f t="shared" si="222"/>
        <v>-1.6129032258064582E-2</v>
      </c>
      <c r="N2276" s="5"/>
    </row>
    <row r="2277" spans="1:14" x14ac:dyDescent="0.2">
      <c r="A2277" s="6">
        <f t="shared" si="224"/>
        <v>5</v>
      </c>
      <c r="B2277" s="1"/>
      <c r="C2277" s="13" t="s">
        <v>127</v>
      </c>
      <c r="D2277" s="1"/>
      <c r="E2277" s="14" t="s">
        <v>15</v>
      </c>
      <c r="F2277" s="20"/>
      <c r="G2277" s="51">
        <f>IF('[3]Total Proposed Rate Full Y1'!$AG2224="","",'[3]Total Proposed Rate Full Y1'!$AG2224)</f>
        <v>7.32</v>
      </c>
      <c r="H2277" s="51"/>
      <c r="I2277" s="51">
        <f>IF('[4]Total Proposed Rate Full Y2'!$AG2277="","",'[4]Total Proposed Rate Full Y2'!$AG2277)</f>
        <v>7.32</v>
      </c>
      <c r="J2277" s="51"/>
      <c r="K2277" s="51">
        <f t="shared" si="221"/>
        <v>0</v>
      </c>
      <c r="L2277" s="59"/>
      <c r="M2277" s="60">
        <f t="shared" si="222"/>
        <v>0</v>
      </c>
      <c r="N2277" s="5"/>
    </row>
    <row r="2278" spans="1:14" x14ac:dyDescent="0.2">
      <c r="A2278" s="6">
        <f t="shared" si="224"/>
        <v>6</v>
      </c>
      <c r="B2278" s="1"/>
      <c r="C2278" s="13" t="s">
        <v>128</v>
      </c>
      <c r="D2278" s="1"/>
      <c r="E2278" s="14" t="s">
        <v>15</v>
      </c>
      <c r="F2278" s="20"/>
      <c r="G2278" s="51">
        <f>IF('[3]Total Proposed Rate Full Y1'!$AG2225="","",'[3]Total Proposed Rate Full Y1'!$AG2225)</f>
        <v>7.05</v>
      </c>
      <c r="H2278" s="51"/>
      <c r="I2278" s="51">
        <f>IF('[4]Total Proposed Rate Full Y2'!$AG2278="","",'[4]Total Proposed Rate Full Y2'!$AG2278)</f>
        <v>7.05</v>
      </c>
      <c r="J2278" s="51"/>
      <c r="K2278" s="51">
        <f t="shared" si="221"/>
        <v>0</v>
      </c>
      <c r="L2278" s="59"/>
      <c r="M2278" s="60">
        <f t="shared" si="222"/>
        <v>0</v>
      </c>
      <c r="N2278" s="5"/>
    </row>
    <row r="2279" spans="1:14" x14ac:dyDescent="0.2">
      <c r="A2279" s="6">
        <f t="shared" si="224"/>
        <v>7</v>
      </c>
      <c r="B2279" s="1"/>
      <c r="C2279" s="14" t="s">
        <v>129</v>
      </c>
      <c r="D2279" s="1"/>
      <c r="E2279" s="14" t="s">
        <v>15</v>
      </c>
      <c r="F2279" s="52"/>
      <c r="G2279" s="51">
        <f>IF('[3]Total Proposed Rate Full Y1'!$AG2226="","",'[3]Total Proposed Rate Full Y1'!$AG2226)</f>
        <v>7.02</v>
      </c>
      <c r="H2279" s="51"/>
      <c r="I2279" s="51">
        <f>IF('[4]Total Proposed Rate Full Y2'!$AG2279="","",'[4]Total Proposed Rate Full Y2'!$AG2279)</f>
        <v>7.02</v>
      </c>
      <c r="J2279" s="51"/>
      <c r="K2279" s="51">
        <f t="shared" si="221"/>
        <v>0</v>
      </c>
      <c r="L2279" s="59"/>
      <c r="M2279" s="60">
        <f t="shared" si="222"/>
        <v>0</v>
      </c>
      <c r="N2279" s="5"/>
    </row>
    <row r="2280" spans="1:14" x14ac:dyDescent="0.2">
      <c r="A2280" s="36"/>
      <c r="B2280" s="50"/>
      <c r="C2280" s="17"/>
      <c r="D2280" s="17"/>
      <c r="E2280" s="17"/>
      <c r="F2280" s="52"/>
      <c r="G2280" s="51" t="str">
        <f>IF('[3]Total Proposed Rate Full Y1'!$AG2227="","",'[3]Total Proposed Rate Full Y1'!$AG2227)</f>
        <v/>
      </c>
      <c r="H2280" s="59"/>
      <c r="I2280" s="51" t="str">
        <f>IF('[4]Total Proposed Rate Full Y2'!$AG2280="","",'[4]Total Proposed Rate Full Y2'!$AG2280)</f>
        <v/>
      </c>
      <c r="J2280" s="59"/>
      <c r="K2280" s="59" t="str">
        <f t="shared" si="221"/>
        <v/>
      </c>
      <c r="L2280" s="59"/>
      <c r="M2280" s="60" t="str">
        <f t="shared" si="222"/>
        <v/>
      </c>
      <c r="N2280" s="5"/>
    </row>
    <row r="2281" spans="1:14" ht="10.5" x14ac:dyDescent="0.25">
      <c r="A2281" s="6">
        <v>1</v>
      </c>
      <c r="C2281" s="61" t="s">
        <v>199</v>
      </c>
      <c r="D2281" s="62"/>
      <c r="E2281" s="62"/>
      <c r="F2281" s="52"/>
      <c r="G2281" s="51" t="str">
        <f>IF('[3]Total Proposed Rate Full Y1'!$AG2228="","",'[3]Total Proposed Rate Full Y1'!$AG2228)</f>
        <v/>
      </c>
      <c r="H2281" s="59"/>
      <c r="I2281" s="51" t="str">
        <f>IF('[4]Total Proposed Rate Full Y2'!$AG2281="","",'[4]Total Proposed Rate Full Y2'!$AG2281)</f>
        <v/>
      </c>
      <c r="J2281" s="59"/>
      <c r="K2281" s="59" t="str">
        <f t="shared" si="221"/>
        <v/>
      </c>
      <c r="L2281" s="59"/>
      <c r="M2281" s="60" t="str">
        <f t="shared" si="222"/>
        <v/>
      </c>
      <c r="N2281" s="5"/>
    </row>
    <row r="2282" spans="1:14" x14ac:dyDescent="0.2">
      <c r="A2282" s="6">
        <f>+A2281+1</f>
        <v>2</v>
      </c>
      <c r="C2282" s="62" t="s">
        <v>72</v>
      </c>
      <c r="D2282" s="62"/>
      <c r="E2282" s="62" t="s">
        <v>21</v>
      </c>
      <c r="F2282" s="52"/>
      <c r="G2282" s="59">
        <f>IF('[3]Total Proposed Rate Full Y1'!$AG2229="","",'[3]Total Proposed Rate Full Y1'!$AG2229)</f>
        <v>0.13813</v>
      </c>
      <c r="H2282" s="59"/>
      <c r="I2282" s="59">
        <f>IF('[4]Total Proposed Rate Full Y2'!$AG2282="","",'[4]Total Proposed Rate Full Y2'!$AG2282)</f>
        <v>0.13813</v>
      </c>
      <c r="J2282" s="59"/>
      <c r="K2282" s="59">
        <f t="shared" si="221"/>
        <v>0</v>
      </c>
      <c r="L2282" s="59"/>
      <c r="M2282" s="60">
        <f t="shared" si="222"/>
        <v>0</v>
      </c>
      <c r="N2282" s="5"/>
    </row>
    <row r="2283" spans="1:14" x14ac:dyDescent="0.2">
      <c r="A2283" s="6"/>
      <c r="C2283" s="62"/>
      <c r="D2283" s="62"/>
      <c r="E2283" s="62"/>
      <c r="F2283" s="52"/>
      <c r="G2283" s="59" t="str">
        <f>IF('[3]Total Proposed Rate Full Y1'!$AG2230="","",'[3]Total Proposed Rate Full Y1'!$AG2230)</f>
        <v/>
      </c>
      <c r="H2283" s="59"/>
      <c r="I2283" s="59"/>
      <c r="J2283" s="59"/>
      <c r="K2283" s="59"/>
      <c r="L2283" s="59"/>
      <c r="M2283" s="60"/>
      <c r="N2283" s="5"/>
    </row>
    <row r="2284" spans="1:14" ht="10.5" x14ac:dyDescent="0.25">
      <c r="A2284" s="6">
        <v>1</v>
      </c>
      <c r="C2284" s="61" t="s">
        <v>280</v>
      </c>
      <c r="D2284" s="62"/>
      <c r="E2284" s="62"/>
      <c r="F2284" s="52"/>
      <c r="G2284" s="59" t="str">
        <f>IF('[3]Total Proposed Rate Full Y1'!$AG2231="","",'[3]Total Proposed Rate Full Y1'!$AG2231)</f>
        <v/>
      </c>
      <c r="H2284" s="59"/>
      <c r="I2284" s="59" t="str">
        <f>IF('[4]Total Proposed Rate Full Y2'!$AG2287="","",'[4]Total Proposed Rate Full Y2'!$AG2287)</f>
        <v/>
      </c>
      <c r="J2284" s="59"/>
      <c r="K2284" s="59" t="str">
        <f t="shared" ref="K2284:K2285" si="225">IF(I2284="","",+I2284-G2284)</f>
        <v/>
      </c>
      <c r="L2284" s="59"/>
      <c r="M2284" s="60" t="str">
        <f t="shared" ref="M2284:M2285" si="226">IF(K2284="","",+IFERROR(K2284/G2284,0))</f>
        <v/>
      </c>
      <c r="N2284" s="5"/>
    </row>
    <row r="2285" spans="1:14" x14ac:dyDescent="0.2">
      <c r="A2285" s="6">
        <f>+A2284+1</f>
        <v>2</v>
      </c>
      <c r="C2285" s="62" t="s">
        <v>72</v>
      </c>
      <c r="D2285" s="62"/>
      <c r="E2285" s="62" t="s">
        <v>21</v>
      </c>
      <c r="F2285" s="52"/>
      <c r="G2285" s="59">
        <f>IF('[3]Total Proposed Rate Full Y1'!$AG2232="","",'[3]Total Proposed Rate Full Y1'!$AG2232)</f>
        <v>0.15737999999999999</v>
      </c>
      <c r="H2285" s="59"/>
      <c r="I2285" s="59">
        <f>IF('[4]Total Proposed Rate Full Y2'!$AG2285="","",'[4]Total Proposed Rate Full Y2'!$AG2285)</f>
        <v>0.15737999999999999</v>
      </c>
      <c r="J2285" s="59"/>
      <c r="K2285" s="59">
        <f t="shared" si="225"/>
        <v>0</v>
      </c>
      <c r="L2285" s="59"/>
      <c r="M2285" s="60">
        <f t="shared" si="226"/>
        <v>0</v>
      </c>
      <c r="N2285" s="5"/>
    </row>
    <row r="2286" spans="1:14" x14ac:dyDescent="0.2">
      <c r="A2286" s="36"/>
      <c r="B2286" s="1"/>
      <c r="C2286" s="10"/>
      <c r="D2286" s="1"/>
      <c r="E2286" s="11"/>
      <c r="F2286" s="52"/>
      <c r="G2286" s="51" t="str">
        <f>IF('[3]Total Proposed Rate Full Y1'!$AG2233="","",'[3]Total Proposed Rate Full Y1'!$AG2233)</f>
        <v/>
      </c>
      <c r="H2286" s="59"/>
      <c r="I2286" s="51" t="str">
        <f>IF('[4]Total Proposed Rate Full Y2'!$AG2286="","",'[4]Total Proposed Rate Full Y2'!$AG2286)</f>
        <v/>
      </c>
      <c r="J2286" s="59"/>
      <c r="K2286" s="51" t="str">
        <f t="shared" si="221"/>
        <v/>
      </c>
      <c r="L2286" s="22"/>
      <c r="M2286" s="60" t="str">
        <f t="shared" si="222"/>
        <v/>
      </c>
      <c r="N2286" s="5"/>
    </row>
    <row r="2287" spans="1:14" ht="10.5" x14ac:dyDescent="0.25">
      <c r="A2287" s="6">
        <v>1</v>
      </c>
      <c r="B2287" s="27"/>
      <c r="C2287" s="12" t="s">
        <v>149</v>
      </c>
      <c r="E2287" s="1"/>
      <c r="F2287" s="52"/>
      <c r="G2287" s="51" t="str">
        <f>IF('[3]Total Proposed Rate Full Y1'!$AG2234="","",'[3]Total Proposed Rate Full Y1'!$AG2234)</f>
        <v/>
      </c>
      <c r="H2287" s="59"/>
      <c r="I2287" s="51" t="str">
        <f>IF('[4]Total Proposed Rate Full Y2'!$AG2287="","",'[4]Total Proposed Rate Full Y2'!$AG2287)</f>
        <v/>
      </c>
      <c r="J2287" s="59"/>
      <c r="K2287" s="51" t="str">
        <f t="shared" si="221"/>
        <v/>
      </c>
      <c r="L2287" s="22"/>
      <c r="M2287" s="60" t="str">
        <f t="shared" si="222"/>
        <v/>
      </c>
      <c r="N2287" s="5"/>
    </row>
    <row r="2288" spans="1:14" x14ac:dyDescent="0.2">
      <c r="A2288" s="6">
        <f>+A2287+1</f>
        <v>2</v>
      </c>
      <c r="B2288" s="1"/>
      <c r="C2288" s="13" t="s">
        <v>12</v>
      </c>
      <c r="D2288" s="1"/>
      <c r="E2288" s="14"/>
      <c r="F2288" s="52"/>
      <c r="G2288" s="51" t="str">
        <f>IF('[3]Total Proposed Rate Full Y1'!$AG2235="","",'[3]Total Proposed Rate Full Y1'!$AG2235)</f>
        <v/>
      </c>
      <c r="H2288" s="59"/>
      <c r="I2288" s="51" t="str">
        <f>IF('[4]Total Proposed Rate Full Y2'!$AG2288="","",'[4]Total Proposed Rate Full Y2'!$AG2288)</f>
        <v/>
      </c>
      <c r="J2288" s="59"/>
      <c r="K2288" s="51" t="str">
        <f t="shared" si="221"/>
        <v/>
      </c>
      <c r="L2288" s="22"/>
      <c r="M2288" s="60" t="str">
        <f t="shared" si="222"/>
        <v/>
      </c>
      <c r="N2288" s="5"/>
    </row>
    <row r="2289" spans="1:14" x14ac:dyDescent="0.2">
      <c r="A2289" s="6">
        <f t="shared" ref="A2289:A2335" si="227">+A2288+1</f>
        <v>3</v>
      </c>
      <c r="B2289" s="1"/>
      <c r="C2289" s="13" t="s">
        <v>107</v>
      </c>
      <c r="D2289" s="1"/>
      <c r="E2289" s="14" t="s">
        <v>13</v>
      </c>
      <c r="F2289" s="52"/>
      <c r="G2289" s="51">
        <f>IF('[3]Total Proposed Rate Full Y1'!$AG2236="","",'[3]Total Proposed Rate Full Y1'!$AG2236)</f>
        <v>126.58</v>
      </c>
      <c r="H2289" s="51"/>
      <c r="I2289" s="51">
        <f>IF('[4]Total Proposed Rate Full Y2'!$AG2289="","",'[4]Total Proposed Rate Full Y2'!$AG2289)</f>
        <v>151.9</v>
      </c>
      <c r="J2289" s="51"/>
      <c r="K2289" s="51">
        <f t="shared" si="221"/>
        <v>25.320000000000007</v>
      </c>
      <c r="L2289" s="22"/>
      <c r="M2289" s="60">
        <f t="shared" si="222"/>
        <v>0.20003160056881031</v>
      </c>
      <c r="N2289" s="5"/>
    </row>
    <row r="2290" spans="1:14" x14ac:dyDescent="0.2">
      <c r="A2290" s="6">
        <f t="shared" si="227"/>
        <v>4</v>
      </c>
      <c r="B2290" s="1"/>
      <c r="C2290" s="13" t="s">
        <v>109</v>
      </c>
      <c r="D2290" s="1"/>
      <c r="E2290" s="14" t="s">
        <v>13</v>
      </c>
      <c r="F2290" s="52"/>
      <c r="G2290" s="51">
        <f>IF('[3]Total Proposed Rate Full Y1'!$AG2237="","",'[3]Total Proposed Rate Full Y1'!$AG2237)</f>
        <v>126.58</v>
      </c>
      <c r="H2290" s="51"/>
      <c r="I2290" s="51">
        <f>IF('[4]Total Proposed Rate Full Y2'!$AG2290="","",'[4]Total Proposed Rate Full Y2'!$AG2290)</f>
        <v>151.9</v>
      </c>
      <c r="J2290" s="51"/>
      <c r="K2290" s="51">
        <f t="shared" si="221"/>
        <v>25.320000000000007</v>
      </c>
      <c r="L2290" s="22"/>
      <c r="M2290" s="60">
        <f t="shared" si="222"/>
        <v>0.20003160056881031</v>
      </c>
      <c r="N2290" s="5"/>
    </row>
    <row r="2291" spans="1:14" x14ac:dyDescent="0.2">
      <c r="A2291" s="6">
        <f t="shared" si="227"/>
        <v>5</v>
      </c>
      <c r="B2291" s="1"/>
      <c r="C2291" s="13" t="s">
        <v>118</v>
      </c>
      <c r="D2291" s="1"/>
      <c r="E2291" s="14" t="s">
        <v>13</v>
      </c>
      <c r="F2291" s="52"/>
      <c r="G2291" s="51">
        <f>IF('[3]Total Proposed Rate Full Y1'!$AG2238="","",'[3]Total Proposed Rate Full Y1'!$AG2238)</f>
        <v>126.58</v>
      </c>
      <c r="H2291" s="51"/>
      <c r="I2291" s="51">
        <f>IF('[4]Total Proposed Rate Full Y2'!$AG2291="","",'[4]Total Proposed Rate Full Y2'!$AG2291)</f>
        <v>151.9</v>
      </c>
      <c r="J2291" s="51"/>
      <c r="K2291" s="51">
        <f t="shared" si="221"/>
        <v>25.320000000000007</v>
      </c>
      <c r="L2291" s="22"/>
      <c r="M2291" s="60">
        <f t="shared" si="222"/>
        <v>0.20003160056881031</v>
      </c>
      <c r="N2291" s="5"/>
    </row>
    <row r="2292" spans="1:14" x14ac:dyDescent="0.2">
      <c r="A2292" s="6">
        <f t="shared" si="227"/>
        <v>6</v>
      </c>
      <c r="B2292" s="1"/>
      <c r="C2292" s="1" t="s">
        <v>14</v>
      </c>
      <c r="F2292" s="52"/>
      <c r="G2292" s="51" t="str">
        <f>IF('[3]Total Proposed Rate Full Y1'!$AG2239="","",'[3]Total Proposed Rate Full Y1'!$AG2239)</f>
        <v/>
      </c>
      <c r="H2292" s="51"/>
      <c r="I2292" s="51" t="str">
        <f>IF('[4]Total Proposed Rate Full Y2'!$AG2292="","",'[4]Total Proposed Rate Full Y2'!$AG2292)</f>
        <v/>
      </c>
      <c r="J2292" s="51"/>
      <c r="K2292" s="51" t="str">
        <f t="shared" si="221"/>
        <v/>
      </c>
      <c r="L2292" s="22"/>
      <c r="M2292" s="60" t="str">
        <f t="shared" si="222"/>
        <v/>
      </c>
      <c r="N2292" s="5"/>
    </row>
    <row r="2293" spans="1:14" x14ac:dyDescent="0.2">
      <c r="A2293" s="6">
        <f t="shared" si="227"/>
        <v>7</v>
      </c>
      <c r="B2293" s="1"/>
      <c r="C2293" s="13" t="s">
        <v>107</v>
      </c>
      <c r="D2293" s="1"/>
      <c r="E2293" s="13" t="s">
        <v>15</v>
      </c>
      <c r="F2293" s="52"/>
      <c r="G2293" s="51">
        <f>IF('[3]Total Proposed Rate Full Y1'!$AG2240="","",'[3]Total Proposed Rate Full Y1'!$AG2240)</f>
        <v>7.31</v>
      </c>
      <c r="H2293" s="51"/>
      <c r="I2293" s="51">
        <f>IF('[4]Total Proposed Rate Full Y2'!$AG2293="","",'[4]Total Proposed Rate Full Y2'!$AG2293)</f>
        <v>7.31</v>
      </c>
      <c r="J2293" s="51"/>
      <c r="K2293" s="51">
        <f t="shared" si="221"/>
        <v>0</v>
      </c>
      <c r="L2293" s="22"/>
      <c r="M2293" s="60">
        <f t="shared" si="222"/>
        <v>0</v>
      </c>
      <c r="N2293" s="5"/>
    </row>
    <row r="2294" spans="1:14" x14ac:dyDescent="0.2">
      <c r="A2294" s="6">
        <f t="shared" si="227"/>
        <v>8</v>
      </c>
      <c r="B2294" s="1"/>
      <c r="C2294" s="13" t="s">
        <v>109</v>
      </c>
      <c r="D2294" s="1"/>
      <c r="E2294" s="13" t="s">
        <v>15</v>
      </c>
      <c r="F2294" s="52"/>
      <c r="G2294" s="51">
        <f>IF('[3]Total Proposed Rate Full Y1'!$AG2241="","",'[3]Total Proposed Rate Full Y1'!$AG2241)</f>
        <v>7.07</v>
      </c>
      <c r="H2294" s="51"/>
      <c r="I2294" s="51">
        <f>IF('[4]Total Proposed Rate Full Y2'!$AG2294="","",'[4]Total Proposed Rate Full Y2'!$AG2294)</f>
        <v>7.07</v>
      </c>
      <c r="J2294" s="51"/>
      <c r="K2294" s="51">
        <f t="shared" si="221"/>
        <v>0</v>
      </c>
      <c r="L2294" s="52"/>
      <c r="M2294" s="60">
        <f t="shared" si="222"/>
        <v>0</v>
      </c>
      <c r="N2294" s="5"/>
    </row>
    <row r="2295" spans="1:14" x14ac:dyDescent="0.2">
      <c r="A2295" s="6">
        <f t="shared" si="227"/>
        <v>9</v>
      </c>
      <c r="B2295" s="1"/>
      <c r="C2295" s="13" t="s">
        <v>118</v>
      </c>
      <c r="D2295" s="1"/>
      <c r="E2295" s="13" t="s">
        <v>15</v>
      </c>
      <c r="F2295" s="52"/>
      <c r="G2295" s="51">
        <f>IF('[3]Total Proposed Rate Full Y1'!$AG2242="","",'[3]Total Proposed Rate Full Y1'!$AG2242)</f>
        <v>7.04</v>
      </c>
      <c r="H2295" s="51"/>
      <c r="I2295" s="51">
        <f>IF('[4]Total Proposed Rate Full Y2'!$AG2295="","",'[4]Total Proposed Rate Full Y2'!$AG2295)</f>
        <v>7.04</v>
      </c>
      <c r="J2295" s="51"/>
      <c r="K2295" s="51">
        <f t="shared" si="221"/>
        <v>0</v>
      </c>
      <c r="L2295" s="51"/>
      <c r="M2295" s="60">
        <f t="shared" si="222"/>
        <v>0</v>
      </c>
      <c r="N2295" s="5"/>
    </row>
    <row r="2296" spans="1:14" x14ac:dyDescent="0.2">
      <c r="A2296" s="6">
        <f t="shared" si="227"/>
        <v>10</v>
      </c>
      <c r="B2296" s="1"/>
      <c r="C2296" s="62" t="s">
        <v>200</v>
      </c>
      <c r="D2296" s="1"/>
      <c r="E2296" s="13"/>
      <c r="F2296" s="52"/>
      <c r="G2296" s="51" t="str">
        <f>IF('[3]Total Proposed Rate Full Y1'!$AG2243="","",'[3]Total Proposed Rate Full Y1'!$AG2243)</f>
        <v/>
      </c>
      <c r="H2296" s="51"/>
      <c r="I2296" s="51" t="str">
        <f>IF('[4]Total Proposed Rate Full Y2'!$AG2296="","",'[4]Total Proposed Rate Full Y2'!$AG2296)</f>
        <v/>
      </c>
      <c r="J2296" s="51"/>
      <c r="K2296" s="51" t="str">
        <f t="shared" si="221"/>
        <v/>
      </c>
      <c r="L2296" s="51"/>
      <c r="M2296" s="60" t="str">
        <f t="shared" si="222"/>
        <v/>
      </c>
      <c r="N2296" s="5"/>
    </row>
    <row r="2297" spans="1:14" x14ac:dyDescent="0.2">
      <c r="A2297" s="6">
        <f t="shared" si="227"/>
        <v>11</v>
      </c>
      <c r="B2297" s="1"/>
      <c r="C2297" s="13" t="s">
        <v>107</v>
      </c>
      <c r="D2297" s="1"/>
      <c r="E2297" s="13" t="s">
        <v>15</v>
      </c>
      <c r="F2297" s="52"/>
      <c r="G2297" s="51">
        <f>IF('[3]Total Proposed Rate Full Y1'!$AG2244="","",'[3]Total Proposed Rate Full Y1'!$AG2244)</f>
        <v>14.11</v>
      </c>
      <c r="H2297" s="51"/>
      <c r="I2297" s="51">
        <f>IF('[4]Total Proposed Rate Full Y2'!$AG2297="","",'[4]Total Proposed Rate Full Y2'!$AG2297)</f>
        <v>13.8</v>
      </c>
      <c r="J2297" s="51"/>
      <c r="K2297" s="51">
        <f t="shared" si="221"/>
        <v>-0.30999999999999872</v>
      </c>
      <c r="L2297" s="22"/>
      <c r="M2297" s="60">
        <f t="shared" si="222"/>
        <v>-2.1970233876683114E-2</v>
      </c>
      <c r="N2297" s="5"/>
    </row>
    <row r="2298" spans="1:14" x14ac:dyDescent="0.2">
      <c r="A2298" s="6">
        <f t="shared" si="227"/>
        <v>12</v>
      </c>
      <c r="B2298" s="1"/>
      <c r="C2298" s="13" t="s">
        <v>109</v>
      </c>
      <c r="D2298" s="1"/>
      <c r="E2298" s="13" t="s">
        <v>15</v>
      </c>
      <c r="F2298" s="52"/>
      <c r="G2298" s="51">
        <f>IF('[3]Total Proposed Rate Full Y1'!$AG2245="","",'[3]Total Proposed Rate Full Y1'!$AG2245)</f>
        <v>14.03</v>
      </c>
      <c r="H2298" s="51"/>
      <c r="I2298" s="51">
        <f>IF('[4]Total Proposed Rate Full Y2'!$AG2298="","",'[4]Total Proposed Rate Full Y2'!$AG2298)</f>
        <v>13.73</v>
      </c>
      <c r="J2298" s="51"/>
      <c r="K2298" s="51">
        <f t="shared" si="221"/>
        <v>-0.29999999999999893</v>
      </c>
      <c r="L2298" s="51"/>
      <c r="M2298" s="60">
        <f t="shared" si="222"/>
        <v>-2.1382751247327081E-2</v>
      </c>
      <c r="N2298" s="5"/>
    </row>
    <row r="2299" spans="1:14" x14ac:dyDescent="0.2">
      <c r="A2299" s="6">
        <f t="shared" si="227"/>
        <v>13</v>
      </c>
      <c r="B2299" s="1"/>
      <c r="C2299" s="13" t="s">
        <v>118</v>
      </c>
      <c r="D2299" s="1"/>
      <c r="E2299" s="13" t="s">
        <v>15</v>
      </c>
      <c r="F2299" s="52"/>
      <c r="G2299" s="51">
        <f>IF('[3]Total Proposed Rate Full Y1'!$AG2246="","",'[3]Total Proposed Rate Full Y1'!$AG2246)</f>
        <v>0</v>
      </c>
      <c r="H2299" s="51"/>
      <c r="I2299" s="51">
        <f>IF('[4]Total Proposed Rate Full Y2'!$AG2299="","",'[4]Total Proposed Rate Full Y2'!$AG2299)</f>
        <v>0</v>
      </c>
      <c r="J2299" s="51"/>
      <c r="K2299" s="51">
        <f t="shared" si="221"/>
        <v>0</v>
      </c>
      <c r="L2299" s="51"/>
      <c r="M2299" s="60">
        <f t="shared" si="222"/>
        <v>0</v>
      </c>
      <c r="N2299" s="5"/>
    </row>
    <row r="2300" spans="1:14" x14ac:dyDescent="0.2">
      <c r="A2300" s="6">
        <f t="shared" si="227"/>
        <v>14</v>
      </c>
      <c r="B2300" s="1"/>
      <c r="C2300" s="14" t="s">
        <v>93</v>
      </c>
      <c r="D2300" s="1"/>
      <c r="E2300" s="1"/>
      <c r="F2300" s="52"/>
      <c r="G2300" s="51" t="str">
        <f>IF('[3]Total Proposed Rate Full Y1'!$AG2247="","",'[3]Total Proposed Rate Full Y1'!$AG2247)</f>
        <v/>
      </c>
      <c r="H2300" s="51"/>
      <c r="I2300" s="51" t="str">
        <f>IF('[4]Total Proposed Rate Full Y2'!$AG2300="","",'[4]Total Proposed Rate Full Y2'!$AG2300)</f>
        <v/>
      </c>
      <c r="J2300" s="51"/>
      <c r="K2300" s="51" t="str">
        <f t="shared" si="221"/>
        <v/>
      </c>
      <c r="L2300" s="22"/>
      <c r="M2300" s="60" t="str">
        <f t="shared" si="222"/>
        <v/>
      </c>
      <c r="N2300" s="5"/>
    </row>
    <row r="2301" spans="1:14" x14ac:dyDescent="0.2">
      <c r="A2301" s="6">
        <f t="shared" si="227"/>
        <v>15</v>
      </c>
      <c r="B2301" s="1"/>
      <c r="C2301" s="13" t="s">
        <v>107</v>
      </c>
      <c r="D2301" s="1"/>
      <c r="E2301" s="13" t="s">
        <v>15</v>
      </c>
      <c r="F2301" s="52"/>
      <c r="G2301" s="51">
        <f>IF('[3]Total Proposed Rate Full Y1'!$AG2248="","",'[3]Total Proposed Rate Full Y1'!$AG2248)</f>
        <v>3.96</v>
      </c>
      <c r="H2301" s="51"/>
      <c r="I2301" s="51">
        <f>IF('[4]Total Proposed Rate Full Y2'!$AG2301="","",'[4]Total Proposed Rate Full Y2'!$AG2301)</f>
        <v>3.96</v>
      </c>
      <c r="J2301" s="51"/>
      <c r="K2301" s="51">
        <f t="shared" si="221"/>
        <v>0</v>
      </c>
      <c r="L2301" s="51"/>
      <c r="M2301" s="60">
        <f t="shared" si="222"/>
        <v>0</v>
      </c>
      <c r="N2301" s="5"/>
    </row>
    <row r="2302" spans="1:14" x14ac:dyDescent="0.2">
      <c r="A2302" s="6">
        <f t="shared" si="227"/>
        <v>16</v>
      </c>
      <c r="B2302" s="1"/>
      <c r="C2302" s="13" t="s">
        <v>109</v>
      </c>
      <c r="D2302" s="1"/>
      <c r="E2302" s="13" t="s">
        <v>15</v>
      </c>
      <c r="F2302" s="52"/>
      <c r="G2302" s="51">
        <f>IF('[3]Total Proposed Rate Full Y1'!$AG2249="","",'[3]Total Proposed Rate Full Y1'!$AG2249)</f>
        <v>3.94</v>
      </c>
      <c r="H2302" s="51"/>
      <c r="I2302" s="51">
        <f>IF('[4]Total Proposed Rate Full Y2'!$AG2302="","",'[4]Total Proposed Rate Full Y2'!$AG2302)</f>
        <v>3.94</v>
      </c>
      <c r="J2302" s="51"/>
      <c r="K2302" s="51">
        <f t="shared" si="221"/>
        <v>0</v>
      </c>
      <c r="L2302" s="51"/>
      <c r="M2302" s="60">
        <f t="shared" si="222"/>
        <v>0</v>
      </c>
      <c r="N2302" s="5"/>
    </row>
    <row r="2303" spans="1:14" x14ac:dyDescent="0.2">
      <c r="A2303" s="6">
        <f t="shared" si="227"/>
        <v>17</v>
      </c>
      <c r="B2303" s="1"/>
      <c r="C2303" s="13" t="s">
        <v>118</v>
      </c>
      <c r="D2303" s="1"/>
      <c r="E2303" s="13" t="s">
        <v>15</v>
      </c>
      <c r="F2303" s="52"/>
      <c r="G2303" s="51">
        <f>IF('[3]Total Proposed Rate Full Y1'!$AG2250="","",'[3]Total Proposed Rate Full Y1'!$AG2250)</f>
        <v>3.78</v>
      </c>
      <c r="H2303" s="51"/>
      <c r="I2303" s="51">
        <f>IF('[4]Total Proposed Rate Full Y2'!$AG2303="","",'[4]Total Proposed Rate Full Y2'!$AG2303)</f>
        <v>3.78</v>
      </c>
      <c r="J2303" s="51"/>
      <c r="K2303" s="51">
        <f t="shared" si="221"/>
        <v>0</v>
      </c>
      <c r="L2303" s="52"/>
      <c r="M2303" s="60">
        <f t="shared" si="222"/>
        <v>0</v>
      </c>
      <c r="N2303" s="5"/>
    </row>
    <row r="2304" spans="1:14" x14ac:dyDescent="0.2">
      <c r="A2304" s="6">
        <f t="shared" si="227"/>
        <v>18</v>
      </c>
      <c r="B2304" s="1"/>
      <c r="C2304" s="14" t="s">
        <v>94</v>
      </c>
      <c r="D2304" s="1"/>
      <c r="E2304" s="1"/>
      <c r="F2304" s="52"/>
      <c r="G2304" s="51" t="str">
        <f>IF('[3]Total Proposed Rate Full Y1'!$AG2251="","",'[3]Total Proposed Rate Full Y1'!$AG2251)</f>
        <v/>
      </c>
      <c r="H2304" s="51"/>
      <c r="I2304" s="51" t="str">
        <f>IF('[4]Total Proposed Rate Full Y2'!$AG2304="","",'[4]Total Proposed Rate Full Y2'!$AG2304)</f>
        <v/>
      </c>
      <c r="J2304" s="51"/>
      <c r="K2304" s="51" t="str">
        <f t="shared" si="221"/>
        <v/>
      </c>
      <c r="L2304" s="22"/>
      <c r="M2304" s="60" t="str">
        <f t="shared" si="222"/>
        <v/>
      </c>
      <c r="N2304" s="5"/>
    </row>
    <row r="2305" spans="1:14" x14ac:dyDescent="0.2">
      <c r="A2305" s="6">
        <f t="shared" si="227"/>
        <v>19</v>
      </c>
      <c r="B2305" s="1"/>
      <c r="C2305" s="13" t="s">
        <v>107</v>
      </c>
      <c r="D2305" s="1"/>
      <c r="E2305" s="13" t="s">
        <v>15</v>
      </c>
      <c r="F2305" s="52"/>
      <c r="G2305" s="51">
        <f>IF('[3]Total Proposed Rate Full Y1'!$AG2252="","",'[3]Total Proposed Rate Full Y1'!$AG2252)</f>
        <v>0</v>
      </c>
      <c r="H2305" s="51"/>
      <c r="I2305" s="51">
        <f>IF('[4]Total Proposed Rate Full Y2'!$AG2305="","",'[4]Total Proposed Rate Full Y2'!$AG2305)</f>
        <v>0</v>
      </c>
      <c r="J2305" s="51"/>
      <c r="K2305" s="51">
        <f t="shared" si="221"/>
        <v>0</v>
      </c>
      <c r="L2305" s="51"/>
      <c r="M2305" s="60">
        <f t="shared" si="222"/>
        <v>0</v>
      </c>
      <c r="N2305" s="5"/>
    </row>
    <row r="2306" spans="1:14" x14ac:dyDescent="0.2">
      <c r="A2306" s="6">
        <f t="shared" si="227"/>
        <v>20</v>
      </c>
      <c r="B2306" s="1"/>
      <c r="C2306" s="13" t="s">
        <v>109</v>
      </c>
      <c r="D2306" s="1"/>
      <c r="E2306" s="13" t="s">
        <v>15</v>
      </c>
      <c r="F2306" s="52"/>
      <c r="G2306" s="51">
        <f>IF('[3]Total Proposed Rate Full Y1'!$AG2253="","",'[3]Total Proposed Rate Full Y1'!$AG2253)</f>
        <v>0</v>
      </c>
      <c r="H2306" s="51"/>
      <c r="I2306" s="51">
        <f>IF('[4]Total Proposed Rate Full Y2'!$AG2306="","",'[4]Total Proposed Rate Full Y2'!$AG2306)</f>
        <v>0</v>
      </c>
      <c r="J2306" s="51"/>
      <c r="K2306" s="51">
        <f t="shared" si="221"/>
        <v>0</v>
      </c>
      <c r="L2306" s="51"/>
      <c r="M2306" s="60">
        <f t="shared" si="222"/>
        <v>0</v>
      </c>
      <c r="N2306" s="5"/>
    </row>
    <row r="2307" spans="1:14" x14ac:dyDescent="0.2">
      <c r="A2307" s="6">
        <f t="shared" si="227"/>
        <v>21</v>
      </c>
      <c r="B2307" s="1"/>
      <c r="C2307" s="13" t="s">
        <v>118</v>
      </c>
      <c r="D2307" s="1"/>
      <c r="E2307" s="13" t="s">
        <v>15</v>
      </c>
      <c r="F2307" s="52"/>
      <c r="G2307" s="51">
        <f>IF('[3]Total Proposed Rate Full Y1'!$AG2254="","",'[3]Total Proposed Rate Full Y1'!$AG2254)</f>
        <v>0</v>
      </c>
      <c r="H2307" s="51"/>
      <c r="I2307" s="51">
        <f>IF('[4]Total Proposed Rate Full Y2'!$AG2307="","",'[4]Total Proposed Rate Full Y2'!$AG2307)</f>
        <v>0</v>
      </c>
      <c r="J2307" s="51"/>
      <c r="K2307" s="51">
        <f t="shared" si="221"/>
        <v>0</v>
      </c>
      <c r="L2307" s="52"/>
      <c r="M2307" s="60">
        <f t="shared" si="222"/>
        <v>0</v>
      </c>
      <c r="N2307" s="5"/>
    </row>
    <row r="2308" spans="1:14" x14ac:dyDescent="0.2">
      <c r="A2308" s="6">
        <f t="shared" si="227"/>
        <v>22</v>
      </c>
      <c r="B2308" s="1"/>
      <c r="C2308" s="14" t="s">
        <v>201</v>
      </c>
      <c r="D2308" s="1"/>
      <c r="E2308" s="14"/>
      <c r="F2308" s="52"/>
      <c r="G2308" s="51" t="str">
        <f>IF('[3]Total Proposed Rate Full Y1'!$AG2255="","",'[3]Total Proposed Rate Full Y1'!$AG2255)</f>
        <v/>
      </c>
      <c r="H2308" s="51"/>
      <c r="I2308" s="51" t="str">
        <f>IF('[4]Total Proposed Rate Full Y2'!$AG2308="","",'[4]Total Proposed Rate Full Y2'!$AG2308)</f>
        <v/>
      </c>
      <c r="J2308" s="51"/>
      <c r="K2308" s="51" t="str">
        <f t="shared" si="221"/>
        <v/>
      </c>
      <c r="L2308" s="51"/>
      <c r="M2308" s="60" t="str">
        <f t="shared" si="222"/>
        <v/>
      </c>
      <c r="N2308" s="5"/>
    </row>
    <row r="2309" spans="1:14" x14ac:dyDescent="0.2">
      <c r="A2309" s="6">
        <f t="shared" si="227"/>
        <v>23</v>
      </c>
      <c r="B2309" s="1"/>
      <c r="C2309" s="13" t="s">
        <v>107</v>
      </c>
      <c r="D2309" s="1"/>
      <c r="E2309" s="13" t="s">
        <v>15</v>
      </c>
      <c r="F2309" s="52"/>
      <c r="G2309" s="51">
        <f>IF('[3]Total Proposed Rate Full Y1'!$AG2256="","",'[3]Total Proposed Rate Full Y1'!$AG2256)</f>
        <v>0</v>
      </c>
      <c r="H2309" s="51"/>
      <c r="I2309" s="51">
        <f>IF('[4]Total Proposed Rate Full Y2'!$AG2309="","",'[4]Total Proposed Rate Full Y2'!$AG2309)</f>
        <v>0</v>
      </c>
      <c r="J2309" s="51"/>
      <c r="K2309" s="51">
        <f t="shared" si="221"/>
        <v>0</v>
      </c>
      <c r="L2309" s="51"/>
      <c r="M2309" s="60">
        <f t="shared" si="222"/>
        <v>0</v>
      </c>
      <c r="N2309" s="5"/>
    </row>
    <row r="2310" spans="1:14" x14ac:dyDescent="0.2">
      <c r="A2310" s="6">
        <f t="shared" si="227"/>
        <v>24</v>
      </c>
      <c r="B2310" s="1"/>
      <c r="C2310" s="13" t="s">
        <v>109</v>
      </c>
      <c r="D2310" s="1"/>
      <c r="E2310" s="13" t="s">
        <v>15</v>
      </c>
      <c r="F2310" s="52"/>
      <c r="G2310" s="51">
        <f>IF('[3]Total Proposed Rate Full Y1'!$AG2257="","",'[3]Total Proposed Rate Full Y1'!$AG2257)</f>
        <v>0</v>
      </c>
      <c r="H2310" s="51"/>
      <c r="I2310" s="51">
        <f>IF('[4]Total Proposed Rate Full Y2'!$AG2310="","",'[4]Total Proposed Rate Full Y2'!$AG2310)</f>
        <v>0</v>
      </c>
      <c r="J2310" s="51"/>
      <c r="K2310" s="51">
        <f t="shared" si="221"/>
        <v>0</v>
      </c>
      <c r="L2310" s="22"/>
      <c r="M2310" s="60">
        <f t="shared" si="222"/>
        <v>0</v>
      </c>
      <c r="N2310" s="5"/>
    </row>
    <row r="2311" spans="1:14" x14ac:dyDescent="0.2">
      <c r="A2311" s="6">
        <f t="shared" si="227"/>
        <v>25</v>
      </c>
      <c r="B2311" s="1"/>
      <c r="C2311" s="13" t="s">
        <v>118</v>
      </c>
      <c r="D2311" s="1"/>
      <c r="E2311" s="13" t="s">
        <v>15</v>
      </c>
      <c r="F2311" s="52"/>
      <c r="G2311" s="51">
        <f>IF('[3]Total Proposed Rate Full Y1'!$AG2258="","",'[3]Total Proposed Rate Full Y1'!$AG2258)</f>
        <v>0</v>
      </c>
      <c r="H2311" s="51"/>
      <c r="I2311" s="51">
        <f>IF('[4]Total Proposed Rate Full Y2'!$AG2311="","",'[4]Total Proposed Rate Full Y2'!$AG2311)</f>
        <v>0</v>
      </c>
      <c r="J2311" s="51"/>
      <c r="K2311" s="51">
        <f t="shared" si="221"/>
        <v>0</v>
      </c>
      <c r="L2311" s="52"/>
      <c r="M2311" s="60">
        <f t="shared" si="222"/>
        <v>0</v>
      </c>
      <c r="N2311" s="5"/>
    </row>
    <row r="2312" spans="1:14" x14ac:dyDescent="0.2">
      <c r="A2312" s="6">
        <f t="shared" si="227"/>
        <v>26</v>
      </c>
      <c r="B2312" s="1"/>
      <c r="C2312" s="62" t="s">
        <v>202</v>
      </c>
      <c r="D2312" s="1"/>
      <c r="E2312" s="14"/>
      <c r="F2312" s="52"/>
      <c r="G2312" s="51" t="str">
        <f>IF('[3]Total Proposed Rate Full Y1'!$AG2259="","",'[3]Total Proposed Rate Full Y1'!$AG2259)</f>
        <v/>
      </c>
      <c r="H2312" s="59"/>
      <c r="I2312" s="51" t="str">
        <f>IF('[4]Total Proposed Rate Full Y2'!$AG2312="","",'[4]Total Proposed Rate Full Y2'!$AG2312)</f>
        <v/>
      </c>
      <c r="J2312" s="59"/>
      <c r="K2312" s="59" t="str">
        <f t="shared" si="221"/>
        <v/>
      </c>
      <c r="L2312" s="22"/>
      <c r="M2312" s="60" t="str">
        <f t="shared" si="222"/>
        <v/>
      </c>
      <c r="N2312" s="5"/>
    </row>
    <row r="2313" spans="1:14" x14ac:dyDescent="0.2">
      <c r="A2313" s="6">
        <f t="shared" si="227"/>
        <v>27</v>
      </c>
      <c r="B2313" s="1"/>
      <c r="C2313" s="13" t="s">
        <v>107</v>
      </c>
      <c r="D2313" s="1"/>
      <c r="E2313" s="13" t="s">
        <v>21</v>
      </c>
      <c r="F2313" s="52"/>
      <c r="G2313" s="59">
        <f>IF('[3]Total Proposed Rate Full Y1'!$AG2260="","",'[3]Total Proposed Rate Full Y1'!$AG2260)</f>
        <v>0.10654000000000001</v>
      </c>
      <c r="H2313" s="59"/>
      <c r="I2313" s="59">
        <f>IF('[4]Total Proposed Rate Full Y2'!$AG2313="","",'[4]Total Proposed Rate Full Y2'!$AG2313)</f>
        <v>0.10654000000000001</v>
      </c>
      <c r="J2313" s="59"/>
      <c r="K2313" s="59">
        <f t="shared" si="221"/>
        <v>0</v>
      </c>
      <c r="L2313" s="22"/>
      <c r="M2313" s="60">
        <f t="shared" si="222"/>
        <v>0</v>
      </c>
      <c r="N2313" s="5"/>
    </row>
    <row r="2314" spans="1:14" x14ac:dyDescent="0.2">
      <c r="A2314" s="6">
        <f t="shared" si="227"/>
        <v>28</v>
      </c>
      <c r="B2314" s="1"/>
      <c r="C2314" s="13" t="s">
        <v>109</v>
      </c>
      <c r="D2314" s="1"/>
      <c r="E2314" s="13" t="s">
        <v>21</v>
      </c>
      <c r="F2314" s="52"/>
      <c r="G2314" s="59">
        <f>IF('[3]Total Proposed Rate Full Y1'!$AG2261="","",'[3]Total Proposed Rate Full Y1'!$AG2261)</f>
        <v>0.10607000000000001</v>
      </c>
      <c r="H2314" s="59"/>
      <c r="I2314" s="59">
        <f>IF('[4]Total Proposed Rate Full Y2'!$AG2314="","",'[4]Total Proposed Rate Full Y2'!$AG2314)</f>
        <v>0.10607000000000001</v>
      </c>
      <c r="J2314" s="59"/>
      <c r="K2314" s="59">
        <f t="shared" si="221"/>
        <v>0</v>
      </c>
      <c r="L2314" s="22"/>
      <c r="M2314" s="60">
        <f t="shared" si="222"/>
        <v>0</v>
      </c>
      <c r="N2314" s="5"/>
    </row>
    <row r="2315" spans="1:14" x14ac:dyDescent="0.2">
      <c r="A2315" s="6">
        <f t="shared" si="227"/>
        <v>29</v>
      </c>
      <c r="B2315" s="1"/>
      <c r="C2315" s="13" t="s">
        <v>118</v>
      </c>
      <c r="D2315" s="1"/>
      <c r="E2315" s="13" t="s">
        <v>21</v>
      </c>
      <c r="F2315" s="52"/>
      <c r="G2315" s="59">
        <f>IF('[3]Total Proposed Rate Full Y1'!$AG2262="","",'[3]Total Proposed Rate Full Y1'!$AG2262)</f>
        <v>0.10188000000000001</v>
      </c>
      <c r="H2315" s="59"/>
      <c r="I2315" s="59">
        <f>IF('[4]Total Proposed Rate Full Y2'!$AG2315="","",'[4]Total Proposed Rate Full Y2'!$AG2315)</f>
        <v>0.10188000000000001</v>
      </c>
      <c r="J2315" s="59"/>
      <c r="K2315" s="59">
        <f t="shared" si="221"/>
        <v>0</v>
      </c>
      <c r="L2315" s="22"/>
      <c r="M2315" s="60">
        <f t="shared" si="222"/>
        <v>0</v>
      </c>
      <c r="N2315" s="5"/>
    </row>
    <row r="2316" spans="1:14" x14ac:dyDescent="0.2">
      <c r="A2316" s="6">
        <f t="shared" si="227"/>
        <v>30</v>
      </c>
      <c r="B2316" s="1"/>
      <c r="C2316" s="62" t="s">
        <v>203</v>
      </c>
      <c r="D2316" s="1"/>
      <c r="E2316" s="14"/>
      <c r="F2316" s="52"/>
      <c r="G2316" s="59" t="str">
        <f>IF('[3]Total Proposed Rate Full Y1'!$AG2263="","",'[3]Total Proposed Rate Full Y1'!$AG2263)</f>
        <v/>
      </c>
      <c r="H2316" s="59"/>
      <c r="I2316" s="59" t="str">
        <f>IF('[4]Total Proposed Rate Full Y2'!$AG2316="","",'[4]Total Proposed Rate Full Y2'!$AG2316)</f>
        <v/>
      </c>
      <c r="J2316" s="59"/>
      <c r="K2316" s="59" t="str">
        <f t="shared" si="221"/>
        <v/>
      </c>
      <c r="L2316" s="22"/>
      <c r="M2316" s="60" t="str">
        <f t="shared" si="222"/>
        <v/>
      </c>
      <c r="N2316" s="5"/>
    </row>
    <row r="2317" spans="1:14" x14ac:dyDescent="0.2">
      <c r="A2317" s="6">
        <f t="shared" si="227"/>
        <v>31</v>
      </c>
      <c r="B2317" s="1"/>
      <c r="C2317" s="13" t="s">
        <v>107</v>
      </c>
      <c r="D2317" s="1"/>
      <c r="E2317" s="13" t="s">
        <v>21</v>
      </c>
      <c r="F2317" s="52"/>
      <c r="G2317" s="59">
        <f>IF('[3]Total Proposed Rate Full Y1'!$AG2264="","",'[3]Total Proposed Rate Full Y1'!$AG2264)</f>
        <v>6.7720000000000002E-2</v>
      </c>
      <c r="H2317" s="59"/>
      <c r="I2317" s="59">
        <f>IF('[4]Total Proposed Rate Full Y2'!$AG2317="","",'[4]Total Proposed Rate Full Y2'!$AG2317)</f>
        <v>6.7720000000000002E-2</v>
      </c>
      <c r="J2317" s="59"/>
      <c r="K2317" s="59">
        <f t="shared" ref="K2317:K2380" si="228">IF(I2317="","",+I2317-G2317)</f>
        <v>0</v>
      </c>
      <c r="L2317" s="22"/>
      <c r="M2317" s="60">
        <f t="shared" ref="M2317:M2380" si="229">IF(K2317="","",+IFERROR(K2317/G2317,0))</f>
        <v>0</v>
      </c>
      <c r="N2317" s="5"/>
    </row>
    <row r="2318" spans="1:14" x14ac:dyDescent="0.2">
      <c r="A2318" s="6">
        <f t="shared" si="227"/>
        <v>32</v>
      </c>
      <c r="B2318" s="1"/>
      <c r="C2318" s="13" t="s">
        <v>109</v>
      </c>
      <c r="D2318" s="1"/>
      <c r="E2318" s="13" t="s">
        <v>21</v>
      </c>
      <c r="F2318" s="52"/>
      <c r="G2318" s="59">
        <f>IF('[3]Total Proposed Rate Full Y1'!$AG2265="","",'[3]Total Proposed Rate Full Y1'!$AG2265)</f>
        <v>6.7449999999999996E-2</v>
      </c>
      <c r="H2318" s="59"/>
      <c r="I2318" s="59">
        <f>IF('[4]Total Proposed Rate Full Y2'!$AG2318="","",'[4]Total Proposed Rate Full Y2'!$AG2318)</f>
        <v>6.7449999999999996E-2</v>
      </c>
      <c r="J2318" s="59"/>
      <c r="K2318" s="59">
        <f t="shared" si="228"/>
        <v>0</v>
      </c>
      <c r="L2318" s="22"/>
      <c r="M2318" s="60">
        <f t="shared" si="229"/>
        <v>0</v>
      </c>
      <c r="N2318" s="5"/>
    </row>
    <row r="2319" spans="1:14" x14ac:dyDescent="0.2">
      <c r="A2319" s="6">
        <f t="shared" si="227"/>
        <v>33</v>
      </c>
      <c r="B2319" s="1"/>
      <c r="C2319" s="13" t="s">
        <v>118</v>
      </c>
      <c r="D2319" s="1"/>
      <c r="E2319" s="13" t="s">
        <v>21</v>
      </c>
      <c r="F2319" s="52"/>
      <c r="G2319" s="59">
        <f>IF('[3]Total Proposed Rate Full Y1'!$AG2266="","",'[3]Total Proposed Rate Full Y1'!$AG2266)</f>
        <v>6.4930000000000002E-2</v>
      </c>
      <c r="H2319" s="59"/>
      <c r="I2319" s="59">
        <f>IF('[4]Total Proposed Rate Full Y2'!$AG2319="","",'[4]Total Proposed Rate Full Y2'!$AG2319)</f>
        <v>6.4930000000000002E-2</v>
      </c>
      <c r="J2319" s="59"/>
      <c r="K2319" s="59">
        <f t="shared" si="228"/>
        <v>0</v>
      </c>
      <c r="L2319" s="22"/>
      <c r="M2319" s="60">
        <f t="shared" si="229"/>
        <v>0</v>
      </c>
      <c r="N2319" s="5"/>
    </row>
    <row r="2320" spans="1:14" x14ac:dyDescent="0.2">
      <c r="A2320" s="6">
        <f t="shared" si="227"/>
        <v>34</v>
      </c>
      <c r="B2320" s="1"/>
      <c r="C2320" s="62" t="s">
        <v>204</v>
      </c>
      <c r="D2320" s="1"/>
      <c r="E2320" s="14"/>
      <c r="F2320" s="52"/>
      <c r="G2320" s="59" t="str">
        <f>IF('[3]Total Proposed Rate Full Y1'!$AG2267="","",'[3]Total Proposed Rate Full Y1'!$AG2267)</f>
        <v/>
      </c>
      <c r="H2320" s="59"/>
      <c r="I2320" s="59" t="str">
        <f>IF('[4]Total Proposed Rate Full Y2'!$AG2320="","",'[4]Total Proposed Rate Full Y2'!$AG2320)</f>
        <v/>
      </c>
      <c r="J2320" s="59"/>
      <c r="K2320" s="59" t="str">
        <f t="shared" si="228"/>
        <v/>
      </c>
      <c r="L2320" s="52"/>
      <c r="M2320" s="60" t="str">
        <f t="shared" si="229"/>
        <v/>
      </c>
      <c r="N2320" s="5"/>
    </row>
    <row r="2321" spans="1:14" x14ac:dyDescent="0.2">
      <c r="A2321" s="6">
        <f t="shared" si="227"/>
        <v>35</v>
      </c>
      <c r="B2321" s="1"/>
      <c r="C2321" s="13" t="s">
        <v>107</v>
      </c>
      <c r="D2321" s="1"/>
      <c r="E2321" s="13" t="s">
        <v>21</v>
      </c>
      <c r="F2321" s="52"/>
      <c r="G2321" s="59">
        <f>IF('[3]Total Proposed Rate Full Y1'!$AG2268="","",'[3]Total Proposed Rate Full Y1'!$AG2268)</f>
        <v>5.9760000000000008E-2</v>
      </c>
      <c r="H2321" s="59"/>
      <c r="I2321" s="59">
        <f>IF('[4]Total Proposed Rate Full Y2'!$AG2321="","",'[4]Total Proposed Rate Full Y2'!$AG2321)</f>
        <v>5.9760000000000008E-2</v>
      </c>
      <c r="J2321" s="59"/>
      <c r="K2321" s="59">
        <f t="shared" si="228"/>
        <v>0</v>
      </c>
      <c r="L2321" s="51"/>
      <c r="M2321" s="60">
        <f t="shared" si="229"/>
        <v>0</v>
      </c>
      <c r="N2321" s="5"/>
    </row>
    <row r="2322" spans="1:14" x14ac:dyDescent="0.2">
      <c r="A2322" s="6">
        <f t="shared" si="227"/>
        <v>36</v>
      </c>
      <c r="B2322" s="1"/>
      <c r="C2322" s="13" t="s">
        <v>109</v>
      </c>
      <c r="D2322" s="1"/>
      <c r="E2322" s="13" t="s">
        <v>21</v>
      </c>
      <c r="F2322" s="52"/>
      <c r="G2322" s="59">
        <f>IF('[3]Total Proposed Rate Full Y1'!$AG2269="","",'[3]Total Proposed Rate Full Y1'!$AG2269)</f>
        <v>5.9580000000000008E-2</v>
      </c>
      <c r="H2322" s="59"/>
      <c r="I2322" s="59">
        <f>IF('[4]Total Proposed Rate Full Y2'!$AG2322="","",'[4]Total Proposed Rate Full Y2'!$AG2322)</f>
        <v>5.9580000000000008E-2</v>
      </c>
      <c r="J2322" s="59"/>
      <c r="K2322" s="59">
        <f t="shared" si="228"/>
        <v>0</v>
      </c>
      <c r="L2322" s="51"/>
      <c r="M2322" s="60">
        <f t="shared" si="229"/>
        <v>0</v>
      </c>
      <c r="N2322" s="5"/>
    </row>
    <row r="2323" spans="1:14" x14ac:dyDescent="0.2">
      <c r="A2323" s="6">
        <f t="shared" si="227"/>
        <v>37</v>
      </c>
      <c r="B2323" s="1"/>
      <c r="C2323" s="13" t="s">
        <v>118</v>
      </c>
      <c r="D2323" s="1"/>
      <c r="E2323" s="13" t="s">
        <v>21</v>
      </c>
      <c r="F2323" s="52"/>
      <c r="G2323" s="59">
        <f>IF('[3]Total Proposed Rate Full Y1'!$AG2270="","",'[3]Total Proposed Rate Full Y1'!$AG2270)</f>
        <v>5.7520000000000002E-2</v>
      </c>
      <c r="H2323" s="59"/>
      <c r="I2323" s="59">
        <f>IF('[4]Total Proposed Rate Full Y2'!$AG2323="","",'[4]Total Proposed Rate Full Y2'!$AG2323)</f>
        <v>5.7520000000000002E-2</v>
      </c>
      <c r="J2323" s="59"/>
      <c r="K2323" s="59">
        <f t="shared" si="228"/>
        <v>0</v>
      </c>
      <c r="L2323" s="22"/>
      <c r="M2323" s="60">
        <f t="shared" si="229"/>
        <v>0</v>
      </c>
      <c r="N2323" s="5"/>
    </row>
    <row r="2324" spans="1:14" x14ac:dyDescent="0.2">
      <c r="A2324" s="6">
        <f t="shared" si="227"/>
        <v>38</v>
      </c>
      <c r="B2324" s="1"/>
      <c r="C2324" s="62" t="s">
        <v>205</v>
      </c>
      <c r="D2324" s="1"/>
      <c r="E2324" s="14"/>
      <c r="F2324" s="52"/>
      <c r="G2324" s="59" t="str">
        <f>IF('[3]Total Proposed Rate Full Y1'!$AG2271="","",'[3]Total Proposed Rate Full Y1'!$AG2271)</f>
        <v/>
      </c>
      <c r="H2324" s="59"/>
      <c r="I2324" s="59" t="str">
        <f>IF('[4]Total Proposed Rate Full Y2'!$AG2324="","",'[4]Total Proposed Rate Full Y2'!$AG2324)</f>
        <v/>
      </c>
      <c r="J2324" s="59"/>
      <c r="K2324" s="59" t="str">
        <f t="shared" si="228"/>
        <v/>
      </c>
      <c r="L2324" s="51"/>
      <c r="M2324" s="60" t="str">
        <f t="shared" si="229"/>
        <v/>
      </c>
      <c r="N2324" s="5"/>
    </row>
    <row r="2325" spans="1:14" x14ac:dyDescent="0.2">
      <c r="A2325" s="6">
        <f t="shared" si="227"/>
        <v>39</v>
      </c>
      <c r="B2325" s="1"/>
      <c r="C2325" s="13" t="s">
        <v>107</v>
      </c>
      <c r="D2325" s="1"/>
      <c r="E2325" s="13" t="s">
        <v>21</v>
      </c>
      <c r="F2325" s="52"/>
      <c r="G2325" s="59">
        <f>IF('[3]Total Proposed Rate Full Y1'!$AG2272="","",'[3]Total Proposed Rate Full Y1'!$AG2272)</f>
        <v>0.11623</v>
      </c>
      <c r="H2325" s="59"/>
      <c r="I2325" s="59">
        <f>IF('[4]Total Proposed Rate Full Y2'!$AG2325="","",'[4]Total Proposed Rate Full Y2'!$AG2325)</f>
        <v>0.11623</v>
      </c>
      <c r="J2325" s="59"/>
      <c r="K2325" s="59">
        <f t="shared" si="228"/>
        <v>0</v>
      </c>
      <c r="L2325" s="51"/>
      <c r="M2325" s="60">
        <f t="shared" si="229"/>
        <v>0</v>
      </c>
      <c r="N2325" s="5"/>
    </row>
    <row r="2326" spans="1:14" x14ac:dyDescent="0.2">
      <c r="A2326" s="6">
        <f t="shared" si="227"/>
        <v>40</v>
      </c>
      <c r="B2326" s="1"/>
      <c r="C2326" s="13" t="s">
        <v>109</v>
      </c>
      <c r="D2326" s="1"/>
      <c r="E2326" s="13" t="s">
        <v>21</v>
      </c>
      <c r="F2326" s="52"/>
      <c r="G2326" s="59">
        <f>IF('[3]Total Proposed Rate Full Y1'!$AG2273="","",'[3]Total Proposed Rate Full Y1'!$AG2273)</f>
        <v>0.11574000000000001</v>
      </c>
      <c r="H2326" s="59"/>
      <c r="I2326" s="59">
        <f>IF('[4]Total Proposed Rate Full Y2'!$AG2326="","",'[4]Total Proposed Rate Full Y2'!$AG2326)</f>
        <v>0.11574000000000001</v>
      </c>
      <c r="J2326" s="59"/>
      <c r="K2326" s="59">
        <f t="shared" si="228"/>
        <v>0</v>
      </c>
      <c r="L2326" s="22"/>
      <c r="M2326" s="60">
        <f t="shared" si="229"/>
        <v>0</v>
      </c>
      <c r="N2326" s="5"/>
    </row>
    <row r="2327" spans="1:14" x14ac:dyDescent="0.2">
      <c r="A2327" s="6">
        <f t="shared" si="227"/>
        <v>41</v>
      </c>
      <c r="B2327" s="1"/>
      <c r="C2327" s="13" t="s">
        <v>118</v>
      </c>
      <c r="D2327" s="1"/>
      <c r="E2327" s="13" t="s">
        <v>21</v>
      </c>
      <c r="F2327" s="52"/>
      <c r="G2327" s="59">
        <f>IF('[3]Total Proposed Rate Full Y1'!$AG2274="","",'[3]Total Proposed Rate Full Y1'!$AG2274)</f>
        <v>0.11121</v>
      </c>
      <c r="H2327" s="59"/>
      <c r="I2327" s="59">
        <f>IF('[4]Total Proposed Rate Full Y2'!$AG2327="","",'[4]Total Proposed Rate Full Y2'!$AG2327)</f>
        <v>0.11121</v>
      </c>
      <c r="J2327" s="59"/>
      <c r="K2327" s="59">
        <f t="shared" si="228"/>
        <v>0</v>
      </c>
      <c r="L2327" s="51"/>
      <c r="M2327" s="60">
        <f t="shared" si="229"/>
        <v>0</v>
      </c>
      <c r="N2327" s="5"/>
    </row>
    <row r="2328" spans="1:14" x14ac:dyDescent="0.2">
      <c r="A2328" s="6">
        <f t="shared" si="227"/>
        <v>42</v>
      </c>
      <c r="B2328" s="1"/>
      <c r="C2328" s="62" t="s">
        <v>206</v>
      </c>
      <c r="D2328" s="1"/>
      <c r="E2328" s="14"/>
      <c r="F2328" s="52"/>
      <c r="G2328" s="59" t="str">
        <f>IF('[3]Total Proposed Rate Full Y1'!$AG2275="","",'[3]Total Proposed Rate Full Y1'!$AG2275)</f>
        <v/>
      </c>
      <c r="H2328" s="59"/>
      <c r="I2328" s="59" t="str">
        <f>IF('[4]Total Proposed Rate Full Y2'!$AG2328="","",'[4]Total Proposed Rate Full Y2'!$AG2328)</f>
        <v/>
      </c>
      <c r="J2328" s="59"/>
      <c r="K2328" s="59" t="str">
        <f t="shared" si="228"/>
        <v/>
      </c>
      <c r="L2328" s="51"/>
      <c r="M2328" s="60" t="str">
        <f t="shared" si="229"/>
        <v/>
      </c>
      <c r="N2328" s="5"/>
    </row>
    <row r="2329" spans="1:14" x14ac:dyDescent="0.2">
      <c r="A2329" s="6">
        <f t="shared" si="227"/>
        <v>43</v>
      </c>
      <c r="B2329" s="1"/>
      <c r="C2329" s="13" t="s">
        <v>107</v>
      </c>
      <c r="D2329" s="1"/>
      <c r="E2329" s="13" t="s">
        <v>21</v>
      </c>
      <c r="F2329" s="52"/>
      <c r="G2329" s="59">
        <f>IF('[3]Total Proposed Rate Full Y1'!$AG2276="","",'[3]Total Proposed Rate Full Y1'!$AG2276)</f>
        <v>6.8850000000000008E-2</v>
      </c>
      <c r="H2329" s="59"/>
      <c r="I2329" s="59">
        <f>IF('[4]Total Proposed Rate Full Y2'!$AG2329="","",'[4]Total Proposed Rate Full Y2'!$AG2329)</f>
        <v>6.8850000000000008E-2</v>
      </c>
      <c r="J2329" s="59"/>
      <c r="K2329" s="59">
        <f t="shared" si="228"/>
        <v>0</v>
      </c>
      <c r="L2329" s="22"/>
      <c r="M2329" s="60">
        <f t="shared" si="229"/>
        <v>0</v>
      </c>
      <c r="N2329" s="5"/>
    </row>
    <row r="2330" spans="1:14" x14ac:dyDescent="0.2">
      <c r="A2330" s="6">
        <f t="shared" si="227"/>
        <v>44</v>
      </c>
      <c r="B2330" s="1"/>
      <c r="C2330" s="13" t="s">
        <v>109</v>
      </c>
      <c r="D2330" s="1"/>
      <c r="E2330" s="13" t="s">
        <v>21</v>
      </c>
      <c r="F2330" s="52"/>
      <c r="G2330" s="59">
        <f>IF('[3]Total Proposed Rate Full Y1'!$AG2277="","",'[3]Total Proposed Rate Full Y1'!$AG2277)</f>
        <v>6.8600000000000008E-2</v>
      </c>
      <c r="H2330" s="59"/>
      <c r="I2330" s="59">
        <f>IF('[4]Total Proposed Rate Full Y2'!$AG2330="","",'[4]Total Proposed Rate Full Y2'!$AG2330)</f>
        <v>6.8600000000000008E-2</v>
      </c>
      <c r="J2330" s="59"/>
      <c r="K2330" s="59">
        <f t="shared" si="228"/>
        <v>0</v>
      </c>
      <c r="L2330" s="22"/>
      <c r="M2330" s="60">
        <f t="shared" si="229"/>
        <v>0</v>
      </c>
      <c r="N2330" s="5"/>
    </row>
    <row r="2331" spans="1:14" x14ac:dyDescent="0.2">
      <c r="A2331" s="6">
        <f t="shared" si="227"/>
        <v>45</v>
      </c>
      <c r="B2331" s="1"/>
      <c r="C2331" s="13" t="s">
        <v>118</v>
      </c>
      <c r="D2331" s="1"/>
      <c r="E2331" s="13" t="s">
        <v>21</v>
      </c>
      <c r="F2331" s="52"/>
      <c r="G2331" s="59">
        <f>IF('[3]Total Proposed Rate Full Y1'!$AG2278="","",'[3]Total Proposed Rate Full Y1'!$AG2278)</f>
        <v>6.6130000000000008E-2</v>
      </c>
      <c r="H2331" s="59"/>
      <c r="I2331" s="59">
        <f>IF('[4]Total Proposed Rate Full Y2'!$AG2331="","",'[4]Total Proposed Rate Full Y2'!$AG2331)</f>
        <v>6.6130000000000008E-2</v>
      </c>
      <c r="J2331" s="59"/>
      <c r="K2331" s="59">
        <f t="shared" si="228"/>
        <v>0</v>
      </c>
      <c r="L2331" s="51"/>
      <c r="M2331" s="60">
        <f t="shared" si="229"/>
        <v>0</v>
      </c>
      <c r="N2331" s="5"/>
    </row>
    <row r="2332" spans="1:14" x14ac:dyDescent="0.2">
      <c r="A2332" s="6">
        <f t="shared" si="227"/>
        <v>46</v>
      </c>
      <c r="B2332" s="1"/>
      <c r="C2332" s="62" t="s">
        <v>207</v>
      </c>
      <c r="D2332" s="1"/>
      <c r="E2332" s="14"/>
      <c r="F2332" s="21"/>
      <c r="G2332" s="59" t="str">
        <f>IF('[3]Total Proposed Rate Full Y1'!$AG2279="","",'[3]Total Proposed Rate Full Y1'!$AG2279)</f>
        <v/>
      </c>
      <c r="H2332" s="59"/>
      <c r="I2332" s="59" t="str">
        <f>IF('[4]Total Proposed Rate Full Y2'!$AG2332="","",'[4]Total Proposed Rate Full Y2'!$AG2332)</f>
        <v/>
      </c>
      <c r="J2332" s="59"/>
      <c r="K2332" s="59" t="str">
        <f t="shared" si="228"/>
        <v/>
      </c>
      <c r="L2332" s="51"/>
      <c r="M2332" s="60" t="str">
        <f t="shared" si="229"/>
        <v/>
      </c>
      <c r="N2332" s="5"/>
    </row>
    <row r="2333" spans="1:14" x14ac:dyDescent="0.2">
      <c r="A2333" s="6">
        <f t="shared" si="227"/>
        <v>47</v>
      </c>
      <c r="B2333" s="1"/>
      <c r="C2333" s="13" t="s">
        <v>107</v>
      </c>
      <c r="D2333" s="1"/>
      <c r="E2333" s="13" t="s">
        <v>21</v>
      </c>
      <c r="F2333" s="21"/>
      <c r="G2333" s="59">
        <f>IF('[3]Total Proposed Rate Full Y1'!$AG2280="","",'[3]Total Proposed Rate Full Y1'!$AG2280)</f>
        <v>5.5099999999999996E-2</v>
      </c>
      <c r="H2333" s="59"/>
      <c r="I2333" s="59">
        <f>IF('[4]Total Proposed Rate Full Y2'!$AG2333="","",'[4]Total Proposed Rate Full Y2'!$AG2333)</f>
        <v>5.5099999999999996E-2</v>
      </c>
      <c r="J2333" s="59"/>
      <c r="K2333" s="59">
        <f t="shared" si="228"/>
        <v>0</v>
      </c>
      <c r="L2333" s="4"/>
      <c r="M2333" s="60">
        <f t="shared" si="229"/>
        <v>0</v>
      </c>
      <c r="N2333" s="5"/>
    </row>
    <row r="2334" spans="1:14" x14ac:dyDescent="0.2">
      <c r="A2334" s="6">
        <f t="shared" si="227"/>
        <v>48</v>
      </c>
      <c r="B2334" s="1"/>
      <c r="C2334" s="13" t="s">
        <v>109</v>
      </c>
      <c r="D2334" s="1"/>
      <c r="E2334" s="13" t="s">
        <v>21</v>
      </c>
      <c r="F2334" s="21"/>
      <c r="G2334" s="59">
        <f>IF('[3]Total Proposed Rate Full Y1'!$AG2281="","",'[3]Total Proposed Rate Full Y1'!$AG2281)</f>
        <v>5.4949999999999999E-2</v>
      </c>
      <c r="H2334" s="59"/>
      <c r="I2334" s="59">
        <f>IF('[4]Total Proposed Rate Full Y2'!$AG2334="","",'[4]Total Proposed Rate Full Y2'!$AG2334)</f>
        <v>5.4949999999999999E-2</v>
      </c>
      <c r="J2334" s="59"/>
      <c r="K2334" s="59">
        <f t="shared" si="228"/>
        <v>0</v>
      </c>
      <c r="L2334" s="51"/>
      <c r="M2334" s="60">
        <f t="shared" si="229"/>
        <v>0</v>
      </c>
      <c r="N2334" s="5"/>
    </row>
    <row r="2335" spans="1:14" x14ac:dyDescent="0.2">
      <c r="A2335" s="6">
        <f t="shared" si="227"/>
        <v>49</v>
      </c>
      <c r="B2335" s="1"/>
      <c r="C2335" s="13" t="s">
        <v>118</v>
      </c>
      <c r="D2335" s="1"/>
      <c r="E2335" s="13" t="s">
        <v>21</v>
      </c>
      <c r="F2335" s="21"/>
      <c r="G2335" s="59">
        <f>IF('[3]Total Proposed Rate Full Y1'!$AG2282="","",'[3]Total Proposed Rate Full Y1'!$AG2282)</f>
        <v>5.3070000000000006E-2</v>
      </c>
      <c r="H2335" s="59"/>
      <c r="I2335" s="59">
        <f>IF('[4]Total Proposed Rate Full Y2'!$AG2335="","",'[4]Total Proposed Rate Full Y2'!$AG2335)</f>
        <v>5.3070000000000006E-2</v>
      </c>
      <c r="J2335" s="59"/>
      <c r="K2335" s="59">
        <f t="shared" si="228"/>
        <v>0</v>
      </c>
      <c r="L2335" s="51"/>
      <c r="M2335" s="60">
        <f t="shared" si="229"/>
        <v>0</v>
      </c>
      <c r="N2335" s="5"/>
    </row>
    <row r="2336" spans="1:14" x14ac:dyDescent="0.2">
      <c r="A2336" s="36"/>
      <c r="B2336" s="1"/>
      <c r="C2336" s="10"/>
      <c r="D2336" s="1"/>
      <c r="E2336" s="11"/>
      <c r="F2336" s="21"/>
      <c r="G2336" s="51" t="str">
        <f>IF('[3]Total Proposed Rate Full Y1'!$AG2283="","",'[3]Total Proposed Rate Full Y1'!$AG2283)</f>
        <v/>
      </c>
      <c r="H2336" s="59"/>
      <c r="I2336" s="51" t="str">
        <f>IF('[4]Total Proposed Rate Full Y2'!$AG2339="","",'[4]Total Proposed Rate Full Y2'!$AG2339)</f>
        <v/>
      </c>
      <c r="J2336" s="59"/>
      <c r="K2336" s="51" t="str">
        <f t="shared" si="228"/>
        <v/>
      </c>
      <c r="L2336" s="21"/>
      <c r="M2336" s="60" t="str">
        <f t="shared" si="229"/>
        <v/>
      </c>
      <c r="N2336" s="5"/>
    </row>
    <row r="2337" spans="1:14" ht="10.5" x14ac:dyDescent="0.25">
      <c r="A2337" s="6">
        <v>1</v>
      </c>
      <c r="B2337" s="25"/>
      <c r="C2337" s="65" t="s">
        <v>208</v>
      </c>
      <c r="E2337" s="1"/>
      <c r="F2337" s="21"/>
      <c r="G2337" s="51" t="str">
        <f>IF('[3]Total Proposed Rate Full Y1'!$AG2284="","",'[3]Total Proposed Rate Full Y1'!$AG2284)</f>
        <v/>
      </c>
      <c r="H2337" s="59"/>
      <c r="I2337" s="51" t="str">
        <f>IF('[4]Total Proposed Rate Full Y2'!$AG2337="","",'[4]Total Proposed Rate Full Y2'!$AG2337)</f>
        <v/>
      </c>
      <c r="J2337" s="59"/>
      <c r="K2337" s="51" t="str">
        <f t="shared" si="228"/>
        <v/>
      </c>
      <c r="L2337" s="4"/>
      <c r="M2337" s="60" t="str">
        <f t="shared" si="229"/>
        <v/>
      </c>
      <c r="N2337" s="5"/>
    </row>
    <row r="2338" spans="1:14" x14ac:dyDescent="0.2">
      <c r="A2338" s="6">
        <f>+A2337+1</f>
        <v>2</v>
      </c>
      <c r="B2338" s="1"/>
      <c r="C2338" s="39" t="s">
        <v>150</v>
      </c>
      <c r="D2338" s="1"/>
      <c r="E2338" s="14"/>
      <c r="F2338" s="21"/>
      <c r="G2338" s="51" t="str">
        <f>IF('[3]Total Proposed Rate Full Y1'!$AG2285="","",'[3]Total Proposed Rate Full Y1'!$AG2285)</f>
        <v/>
      </c>
      <c r="H2338" s="59"/>
      <c r="I2338" s="51" t="str">
        <f>IF('[4]Total Proposed Rate Full Y2'!$AG2338="","",'[4]Total Proposed Rate Full Y2'!$AG2338)</f>
        <v/>
      </c>
      <c r="J2338" s="59"/>
      <c r="K2338" s="51" t="str">
        <f t="shared" si="228"/>
        <v/>
      </c>
      <c r="L2338" s="4"/>
      <c r="M2338" s="60" t="str">
        <f t="shared" si="229"/>
        <v/>
      </c>
      <c r="N2338" s="5"/>
    </row>
    <row r="2339" spans="1:14" x14ac:dyDescent="0.2">
      <c r="A2339" s="6">
        <f t="shared" ref="A2339:A2369" si="230">+A2338+1</f>
        <v>3</v>
      </c>
      <c r="B2339" s="1"/>
      <c r="C2339" s="13" t="s">
        <v>12</v>
      </c>
      <c r="D2339" s="1"/>
      <c r="E2339" s="14"/>
      <c r="F2339" s="21"/>
      <c r="G2339" s="51" t="str">
        <f>IF('[3]Total Proposed Rate Full Y1'!$AG2286="","",'[3]Total Proposed Rate Full Y1'!$AG2286)</f>
        <v/>
      </c>
      <c r="H2339" s="59"/>
      <c r="I2339" s="51" t="str">
        <f>IF('[4]Total Proposed Rate Full Y2'!$AG2339="","",'[4]Total Proposed Rate Full Y2'!$AG2339)</f>
        <v/>
      </c>
      <c r="J2339" s="59"/>
      <c r="K2339" s="51" t="str">
        <f t="shared" si="228"/>
        <v/>
      </c>
      <c r="L2339" s="4"/>
      <c r="M2339" s="60" t="str">
        <f t="shared" si="229"/>
        <v/>
      </c>
      <c r="N2339" s="5"/>
    </row>
    <row r="2340" spans="1:14" x14ac:dyDescent="0.2">
      <c r="A2340" s="6">
        <f t="shared" si="230"/>
        <v>4</v>
      </c>
      <c r="B2340" s="1"/>
      <c r="C2340" s="38" t="s">
        <v>151</v>
      </c>
      <c r="D2340" s="1"/>
      <c r="E2340" s="14" t="s">
        <v>13</v>
      </c>
      <c r="F2340" s="21"/>
      <c r="G2340" s="51">
        <f>IF('[3]Total Proposed Rate Full Y1'!$AG2287="","",'[3]Total Proposed Rate Full Y1'!$AG2287)</f>
        <v>26.25</v>
      </c>
      <c r="H2340" s="51"/>
      <c r="I2340" s="51">
        <f>IF('[4]Total Proposed Rate Full Y2'!$AG2340="","",'[4]Total Proposed Rate Full Y2'!$AG2340)</f>
        <v>31.5</v>
      </c>
      <c r="J2340" s="51"/>
      <c r="K2340" s="51">
        <f t="shared" si="228"/>
        <v>5.25</v>
      </c>
      <c r="L2340" s="22"/>
      <c r="M2340" s="60">
        <f t="shared" si="229"/>
        <v>0.2</v>
      </c>
      <c r="N2340" s="5"/>
    </row>
    <row r="2341" spans="1:14" x14ac:dyDescent="0.2">
      <c r="A2341" s="6">
        <f t="shared" si="230"/>
        <v>5</v>
      </c>
      <c r="B2341" s="1"/>
      <c r="C2341" s="38" t="s">
        <v>152</v>
      </c>
      <c r="D2341" s="1"/>
      <c r="E2341" s="14" t="s">
        <v>13</v>
      </c>
      <c r="F2341" s="21"/>
      <c r="G2341" s="51">
        <f>IF('[3]Total Proposed Rate Full Y1'!$AG2288="","",'[3]Total Proposed Rate Full Y1'!$AG2288)</f>
        <v>26.25</v>
      </c>
      <c r="H2341" s="51"/>
      <c r="I2341" s="51">
        <f>IF('[4]Total Proposed Rate Full Y2'!$AG2341="","",'[4]Total Proposed Rate Full Y2'!$AG2341)</f>
        <v>31.5</v>
      </c>
      <c r="J2341" s="51"/>
      <c r="K2341" s="51">
        <f t="shared" si="228"/>
        <v>5.25</v>
      </c>
      <c r="L2341" s="4"/>
      <c r="M2341" s="60">
        <f t="shared" si="229"/>
        <v>0.2</v>
      </c>
      <c r="N2341" s="5"/>
    </row>
    <row r="2342" spans="1:14" x14ac:dyDescent="0.2">
      <c r="A2342" s="6">
        <f>+A2341+1</f>
        <v>6</v>
      </c>
      <c r="B2342" s="1"/>
      <c r="C2342" s="13" t="s">
        <v>14</v>
      </c>
      <c r="D2342" s="1"/>
      <c r="E2342" s="14"/>
      <c r="F2342" s="21"/>
      <c r="G2342" s="51" t="str">
        <f>IF('[3]Total Proposed Rate Full Y1'!$AG2289="","",'[3]Total Proposed Rate Full Y1'!$AG2289)</f>
        <v/>
      </c>
      <c r="H2342" s="51"/>
      <c r="I2342" s="51" t="str">
        <f>IF('[4]Total Proposed Rate Full Y2'!$AG2342="","",'[4]Total Proposed Rate Full Y2'!$AG2342)</f>
        <v/>
      </c>
      <c r="J2342" s="51"/>
      <c r="K2342" s="51" t="str">
        <f t="shared" si="228"/>
        <v/>
      </c>
      <c r="L2342" s="4"/>
      <c r="M2342" s="60" t="str">
        <f t="shared" si="229"/>
        <v/>
      </c>
      <c r="N2342" s="5"/>
    </row>
    <row r="2343" spans="1:14" x14ac:dyDescent="0.2">
      <c r="A2343" s="6">
        <f t="shared" si="230"/>
        <v>7</v>
      </c>
      <c r="B2343" s="1"/>
      <c r="C2343" s="38" t="s">
        <v>151</v>
      </c>
      <c r="D2343" s="1"/>
      <c r="E2343" s="14" t="s">
        <v>15</v>
      </c>
      <c r="F2343" s="21"/>
      <c r="G2343" s="51">
        <f>IF('[3]Total Proposed Rate Full Y1'!$AG2290="","",'[3]Total Proposed Rate Full Y1'!$AG2290)</f>
        <v>0</v>
      </c>
      <c r="H2343" s="51"/>
      <c r="I2343" s="51">
        <f>IF('[4]Total Proposed Rate Full Y2'!$AG2343="","",'[4]Total Proposed Rate Full Y2'!$AG2343)</f>
        <v>0</v>
      </c>
      <c r="J2343" s="51"/>
      <c r="K2343" s="51">
        <f t="shared" si="228"/>
        <v>0</v>
      </c>
      <c r="L2343" s="4"/>
      <c r="M2343" s="60">
        <f t="shared" si="229"/>
        <v>0</v>
      </c>
      <c r="N2343" s="5"/>
    </row>
    <row r="2344" spans="1:14" x14ac:dyDescent="0.2">
      <c r="A2344" s="6">
        <f t="shared" si="230"/>
        <v>8</v>
      </c>
      <c r="B2344" s="1"/>
      <c r="C2344" s="38" t="s">
        <v>152</v>
      </c>
      <c r="D2344" s="1"/>
      <c r="E2344" s="14" t="s">
        <v>15</v>
      </c>
      <c r="F2344" s="21"/>
      <c r="G2344" s="51">
        <f>IF('[3]Total Proposed Rate Full Y1'!$AG2291="","",'[3]Total Proposed Rate Full Y1'!$AG2291)</f>
        <v>0</v>
      </c>
      <c r="H2344" s="51"/>
      <c r="I2344" s="51">
        <f>IF('[4]Total Proposed Rate Full Y2'!$AG2344="","",'[4]Total Proposed Rate Full Y2'!$AG2344)</f>
        <v>0</v>
      </c>
      <c r="J2344" s="51"/>
      <c r="K2344" s="51">
        <f t="shared" si="228"/>
        <v>0</v>
      </c>
      <c r="L2344" s="21"/>
      <c r="M2344" s="60">
        <f t="shared" si="229"/>
        <v>0</v>
      </c>
      <c r="N2344" s="5"/>
    </row>
    <row r="2345" spans="1:14" x14ac:dyDescent="0.2">
      <c r="A2345" s="6">
        <f t="shared" si="230"/>
        <v>9</v>
      </c>
      <c r="B2345" s="1"/>
      <c r="C2345" s="1" t="s">
        <v>165</v>
      </c>
      <c r="E2345" s="14"/>
      <c r="F2345" s="21"/>
      <c r="G2345" s="51" t="str">
        <f>IF('[3]Total Proposed Rate Full Y1'!$AG2292="","",'[3]Total Proposed Rate Full Y1'!$AG2292)</f>
        <v/>
      </c>
      <c r="H2345" s="51"/>
      <c r="I2345" s="51" t="str">
        <f>IF('[4]Total Proposed Rate Full Y2'!$AG2345="","",'[4]Total Proposed Rate Full Y2'!$AG2345)</f>
        <v/>
      </c>
      <c r="J2345" s="51"/>
      <c r="K2345" s="51" t="str">
        <f t="shared" si="228"/>
        <v/>
      </c>
      <c r="L2345" s="4"/>
      <c r="M2345" s="60" t="str">
        <f t="shared" si="229"/>
        <v/>
      </c>
      <c r="N2345" s="5"/>
    </row>
    <row r="2346" spans="1:14" x14ac:dyDescent="0.2">
      <c r="A2346" s="6">
        <f t="shared" si="230"/>
        <v>10</v>
      </c>
      <c r="B2346" s="1"/>
      <c r="C2346" s="38" t="s">
        <v>151</v>
      </c>
      <c r="E2346" s="14" t="s">
        <v>15</v>
      </c>
      <c r="F2346" s="21"/>
      <c r="G2346" s="51">
        <f>IF('[3]Total Proposed Rate Full Y1'!$AG2293="","",'[3]Total Proposed Rate Full Y1'!$AG2293)</f>
        <v>0</v>
      </c>
      <c r="H2346" s="51"/>
      <c r="I2346" s="51">
        <f>IF('[4]Total Proposed Rate Full Y2'!$AG2346="","",'[4]Total Proposed Rate Full Y2'!$AG2346)</f>
        <v>0</v>
      </c>
      <c r="J2346" s="51"/>
      <c r="K2346" s="51">
        <f t="shared" si="228"/>
        <v>0</v>
      </c>
      <c r="L2346" s="4"/>
      <c r="M2346" s="60">
        <f t="shared" si="229"/>
        <v>0</v>
      </c>
      <c r="N2346" s="5"/>
    </row>
    <row r="2347" spans="1:14" x14ac:dyDescent="0.2">
      <c r="A2347" s="6">
        <f t="shared" si="230"/>
        <v>11</v>
      </c>
      <c r="B2347" s="1"/>
      <c r="C2347" s="38" t="s">
        <v>152</v>
      </c>
      <c r="E2347" s="14" t="s">
        <v>15</v>
      </c>
      <c r="F2347" s="21"/>
      <c r="G2347" s="51">
        <f>IF('[3]Total Proposed Rate Full Y1'!$AG2294="","",'[3]Total Proposed Rate Full Y1'!$AG2294)</f>
        <v>0</v>
      </c>
      <c r="H2347" s="51"/>
      <c r="I2347" s="51">
        <f>IF('[4]Total Proposed Rate Full Y2'!$AG2347="","",'[4]Total Proposed Rate Full Y2'!$AG2347)</f>
        <v>0</v>
      </c>
      <c r="J2347" s="51"/>
      <c r="K2347" s="51">
        <f t="shared" si="228"/>
        <v>0</v>
      </c>
      <c r="L2347" s="4"/>
      <c r="M2347" s="60">
        <f t="shared" si="229"/>
        <v>0</v>
      </c>
      <c r="N2347" s="5"/>
    </row>
    <row r="2348" spans="1:14" x14ac:dyDescent="0.2">
      <c r="A2348" s="6">
        <f t="shared" si="230"/>
        <v>12</v>
      </c>
      <c r="B2348" s="1"/>
      <c r="C2348" s="13" t="s">
        <v>153</v>
      </c>
      <c r="E2348" s="14"/>
      <c r="F2348" s="21"/>
      <c r="G2348" s="51" t="str">
        <f>IF('[3]Total Proposed Rate Full Y1'!$AG2295="","",'[3]Total Proposed Rate Full Y1'!$AG2295)</f>
        <v/>
      </c>
      <c r="H2348" s="51"/>
      <c r="I2348" s="51" t="str">
        <f>IF('[4]Total Proposed Rate Full Y2'!$AG2348="","",'[4]Total Proposed Rate Full Y2'!$AG2348)</f>
        <v/>
      </c>
      <c r="J2348" s="51"/>
      <c r="K2348" s="51" t="str">
        <f t="shared" si="228"/>
        <v/>
      </c>
      <c r="L2348" s="21"/>
      <c r="M2348" s="60" t="str">
        <f t="shared" si="229"/>
        <v/>
      </c>
      <c r="N2348" s="5"/>
    </row>
    <row r="2349" spans="1:14" x14ac:dyDescent="0.2">
      <c r="A2349" s="6">
        <f t="shared" si="230"/>
        <v>13</v>
      </c>
      <c r="B2349" s="1"/>
      <c r="C2349" s="85" t="s">
        <v>70</v>
      </c>
      <c r="E2349" s="14"/>
      <c r="F2349" s="21"/>
      <c r="G2349" s="51" t="str">
        <f>IF('[3]Total Proposed Rate Full Y1'!$AG2296="","",'[3]Total Proposed Rate Full Y1'!$AG2296)</f>
        <v/>
      </c>
      <c r="H2349" s="51"/>
      <c r="I2349" s="51" t="str">
        <f>IF('[4]Total Proposed Rate Full Y2'!$AG2349="","",'[4]Total Proposed Rate Full Y2'!$AG2349)</f>
        <v/>
      </c>
      <c r="J2349" s="51"/>
      <c r="K2349" s="51" t="str">
        <f t="shared" si="228"/>
        <v/>
      </c>
      <c r="L2349" s="4"/>
      <c r="M2349" s="60" t="str">
        <f t="shared" si="229"/>
        <v/>
      </c>
      <c r="N2349" s="5"/>
    </row>
    <row r="2350" spans="1:14" x14ac:dyDescent="0.2">
      <c r="A2350" s="6">
        <f t="shared" si="230"/>
        <v>14</v>
      </c>
      <c r="B2350" s="1"/>
      <c r="C2350" s="38" t="s">
        <v>151</v>
      </c>
      <c r="E2350" s="14" t="s">
        <v>15</v>
      </c>
      <c r="F2350" s="21"/>
      <c r="G2350" s="51">
        <f>IF('[3]Total Proposed Rate Full Y1'!$AG2297="","",'[3]Total Proposed Rate Full Y1'!$AG2297)</f>
        <v>0</v>
      </c>
      <c r="H2350" s="51"/>
      <c r="I2350" s="51">
        <f>IF('[4]Total Proposed Rate Full Y2'!$AG2350="","",'[4]Total Proposed Rate Full Y2'!$AG2350)</f>
        <v>0</v>
      </c>
      <c r="J2350" s="51"/>
      <c r="K2350" s="51">
        <f t="shared" si="228"/>
        <v>0</v>
      </c>
      <c r="L2350" s="4"/>
      <c r="M2350" s="60">
        <f t="shared" si="229"/>
        <v>0</v>
      </c>
      <c r="N2350" s="5"/>
    </row>
    <row r="2351" spans="1:14" x14ac:dyDescent="0.2">
      <c r="A2351" s="6">
        <f t="shared" si="230"/>
        <v>15</v>
      </c>
      <c r="B2351" s="1"/>
      <c r="C2351" s="38" t="s">
        <v>152</v>
      </c>
      <c r="E2351" s="14" t="s">
        <v>15</v>
      </c>
      <c r="F2351" s="21"/>
      <c r="G2351" s="51">
        <f>IF('[3]Total Proposed Rate Full Y1'!$AG2298="","",'[3]Total Proposed Rate Full Y1'!$AG2298)</f>
        <v>0</v>
      </c>
      <c r="H2351" s="51"/>
      <c r="I2351" s="51">
        <f>IF('[4]Total Proposed Rate Full Y2'!$AG2351="","",'[4]Total Proposed Rate Full Y2'!$AG2351)</f>
        <v>0</v>
      </c>
      <c r="J2351" s="51"/>
      <c r="K2351" s="51">
        <f t="shared" si="228"/>
        <v>0</v>
      </c>
      <c r="L2351" s="4"/>
      <c r="M2351" s="60">
        <f t="shared" si="229"/>
        <v>0</v>
      </c>
      <c r="N2351" s="5"/>
    </row>
    <row r="2352" spans="1:14" x14ac:dyDescent="0.2">
      <c r="A2352" s="6">
        <f t="shared" si="230"/>
        <v>16</v>
      </c>
      <c r="B2352" s="1"/>
      <c r="C2352" s="85" t="s">
        <v>71</v>
      </c>
      <c r="E2352" s="14"/>
      <c r="F2352" s="21"/>
      <c r="G2352" s="51" t="str">
        <f>IF('[3]Total Proposed Rate Full Y1'!$AG2299="","",'[3]Total Proposed Rate Full Y1'!$AG2299)</f>
        <v/>
      </c>
      <c r="H2352" s="51"/>
      <c r="I2352" s="51" t="str">
        <f>IF('[4]Total Proposed Rate Full Y2'!$AG2352="","",'[4]Total Proposed Rate Full Y2'!$AG2352)</f>
        <v/>
      </c>
      <c r="J2352" s="51"/>
      <c r="K2352" s="51" t="str">
        <f t="shared" si="228"/>
        <v/>
      </c>
      <c r="L2352" s="22"/>
      <c r="M2352" s="60" t="str">
        <f t="shared" si="229"/>
        <v/>
      </c>
      <c r="N2352" s="5"/>
    </row>
    <row r="2353" spans="1:14" x14ac:dyDescent="0.2">
      <c r="A2353" s="6">
        <f t="shared" si="230"/>
        <v>17</v>
      </c>
      <c r="B2353" s="1"/>
      <c r="C2353" s="38" t="s">
        <v>151</v>
      </c>
      <c r="E2353" s="14" t="s">
        <v>15</v>
      </c>
      <c r="F2353" s="21"/>
      <c r="G2353" s="51">
        <f>IF('[3]Total Proposed Rate Full Y1'!$AG2300="","",'[3]Total Proposed Rate Full Y1'!$AG2300)</f>
        <v>0</v>
      </c>
      <c r="H2353" s="51"/>
      <c r="I2353" s="51">
        <f>IF('[4]Total Proposed Rate Full Y2'!$AG2353="","",'[4]Total Proposed Rate Full Y2'!$AG2353)</f>
        <v>0</v>
      </c>
      <c r="J2353" s="51"/>
      <c r="K2353" s="51">
        <f t="shared" si="228"/>
        <v>0</v>
      </c>
      <c r="L2353" s="4"/>
      <c r="M2353" s="60">
        <f t="shared" si="229"/>
        <v>0</v>
      </c>
      <c r="N2353" s="5"/>
    </row>
    <row r="2354" spans="1:14" x14ac:dyDescent="0.2">
      <c r="A2354" s="6">
        <f t="shared" si="230"/>
        <v>18</v>
      </c>
      <c r="B2354" s="1"/>
      <c r="C2354" s="38" t="s">
        <v>152</v>
      </c>
      <c r="E2354" s="14" t="s">
        <v>15</v>
      </c>
      <c r="F2354" s="21"/>
      <c r="G2354" s="51">
        <f>IF('[3]Total Proposed Rate Full Y1'!$AG2301="","",'[3]Total Proposed Rate Full Y1'!$AG2301)</f>
        <v>0</v>
      </c>
      <c r="H2354" s="51"/>
      <c r="I2354" s="51">
        <f>IF('[4]Total Proposed Rate Full Y2'!$AG2354="","",'[4]Total Proposed Rate Full Y2'!$AG2354)</f>
        <v>0</v>
      </c>
      <c r="J2354" s="51"/>
      <c r="K2354" s="51">
        <f t="shared" si="228"/>
        <v>0</v>
      </c>
      <c r="L2354" s="4"/>
      <c r="M2354" s="60">
        <f t="shared" si="229"/>
        <v>0</v>
      </c>
      <c r="N2354" s="5"/>
    </row>
    <row r="2355" spans="1:14" x14ac:dyDescent="0.2">
      <c r="A2355" s="6">
        <f t="shared" si="230"/>
        <v>19</v>
      </c>
      <c r="B2355" s="1"/>
      <c r="C2355" s="42" t="s">
        <v>72</v>
      </c>
      <c r="E2355" s="14"/>
      <c r="F2355" s="21"/>
      <c r="G2355" s="51" t="str">
        <f>IF('[3]Total Proposed Rate Full Y1'!$AG2302="","",'[3]Total Proposed Rate Full Y1'!$AG2302)</f>
        <v/>
      </c>
      <c r="H2355" s="59"/>
      <c r="I2355" s="51" t="str">
        <f>IF('[4]Total Proposed Rate Full Y2'!$AG2355="","",'[4]Total Proposed Rate Full Y2'!$AG2355)</f>
        <v/>
      </c>
      <c r="J2355" s="59"/>
      <c r="K2355" s="59" t="str">
        <f t="shared" si="228"/>
        <v/>
      </c>
      <c r="L2355" s="4"/>
      <c r="M2355" s="60" t="str">
        <f t="shared" si="229"/>
        <v/>
      </c>
      <c r="N2355" s="5"/>
    </row>
    <row r="2356" spans="1:14" x14ac:dyDescent="0.2">
      <c r="A2356" s="6">
        <f t="shared" si="230"/>
        <v>20</v>
      </c>
      <c r="B2356" s="1"/>
      <c r="C2356" s="85" t="s">
        <v>70</v>
      </c>
      <c r="E2356" s="14"/>
      <c r="F2356" s="20"/>
      <c r="G2356" s="51" t="str">
        <f>IF('[3]Total Proposed Rate Full Y1'!$AG2303="","",'[3]Total Proposed Rate Full Y1'!$AG2303)</f>
        <v/>
      </c>
      <c r="H2356" s="59"/>
      <c r="I2356" s="51" t="str">
        <f>IF('[4]Total Proposed Rate Full Y2'!$AG2356="","",'[4]Total Proposed Rate Full Y2'!$AG2356)</f>
        <v/>
      </c>
      <c r="J2356" s="59"/>
      <c r="K2356" s="59" t="str">
        <f t="shared" si="228"/>
        <v/>
      </c>
      <c r="L2356" s="22"/>
      <c r="M2356" s="60" t="str">
        <f t="shared" si="229"/>
        <v/>
      </c>
      <c r="N2356" s="5"/>
    </row>
    <row r="2357" spans="1:14" x14ac:dyDescent="0.2">
      <c r="A2357" s="6">
        <f t="shared" si="230"/>
        <v>21</v>
      </c>
      <c r="B2357" s="1"/>
      <c r="C2357" s="43" t="s">
        <v>231</v>
      </c>
      <c r="E2357" s="14"/>
      <c r="F2357" s="20"/>
      <c r="G2357" s="51" t="str">
        <f>IF('[3]Total Proposed Rate Full Y1'!$AG2304="","",'[3]Total Proposed Rate Full Y1'!$AG2304)</f>
        <v/>
      </c>
      <c r="H2357" s="59"/>
      <c r="I2357" s="51" t="str">
        <f>IF('[4]Total Proposed Rate Full Y2'!$AG2357="","",'[4]Total Proposed Rate Full Y2'!$AG2357)</f>
        <v/>
      </c>
      <c r="J2357" s="59"/>
      <c r="K2357" s="59" t="str">
        <f t="shared" si="228"/>
        <v/>
      </c>
      <c r="L2357" s="20"/>
      <c r="M2357" s="60" t="str">
        <f t="shared" si="229"/>
        <v/>
      </c>
      <c r="N2357" s="5"/>
    </row>
    <row r="2358" spans="1:14" x14ac:dyDescent="0.2">
      <c r="A2358" s="6">
        <f t="shared" si="230"/>
        <v>22</v>
      </c>
      <c r="B2358" s="1"/>
      <c r="C2358" s="45" t="s">
        <v>151</v>
      </c>
      <c r="E2358" s="14" t="s">
        <v>21</v>
      </c>
      <c r="F2358" s="21"/>
      <c r="G2358" s="59">
        <f>IF('[3]Total Proposed Rate Full Y1'!$AG2305="","",'[3]Total Proposed Rate Full Y1'!$AG2305)</f>
        <v>0.27789000000000003</v>
      </c>
      <c r="H2358" s="59"/>
      <c r="I2358" s="59">
        <f>IF('[4]Total Proposed Rate Full Y2'!$AG2358="","",'[4]Total Proposed Rate Full Y2'!$AG2358)</f>
        <v>0.27639000000000002</v>
      </c>
      <c r="J2358" s="59"/>
      <c r="K2358" s="59">
        <f t="shared" si="228"/>
        <v>-1.5000000000000013E-3</v>
      </c>
      <c r="L2358" s="21"/>
      <c r="M2358" s="60">
        <f t="shared" si="229"/>
        <v>-5.3978192810104761E-3</v>
      </c>
      <c r="N2358" s="5"/>
    </row>
    <row r="2359" spans="1:14" x14ac:dyDescent="0.2">
      <c r="A2359" s="6">
        <f t="shared" si="230"/>
        <v>23</v>
      </c>
      <c r="B2359" s="1"/>
      <c r="C2359" s="45" t="s">
        <v>152</v>
      </c>
      <c r="D2359" s="1"/>
      <c r="E2359" s="14" t="s">
        <v>21</v>
      </c>
      <c r="F2359" s="52"/>
      <c r="G2359" s="59">
        <f>IF('[3]Total Proposed Rate Full Y1'!$AG2306="","",'[3]Total Proposed Rate Full Y1'!$AG2306)</f>
        <v>0.27668999999999999</v>
      </c>
      <c r="H2359" s="59"/>
      <c r="I2359" s="59">
        <f>IF('[4]Total Proposed Rate Full Y2'!$AG2359="","",'[4]Total Proposed Rate Full Y2'!$AG2359)</f>
        <v>0.2752</v>
      </c>
      <c r="J2359" s="59"/>
      <c r="K2359" s="59">
        <f t="shared" si="228"/>
        <v>-1.4899999999999913E-3</v>
      </c>
      <c r="L2359" s="52"/>
      <c r="M2359" s="60">
        <f t="shared" si="229"/>
        <v>-5.3850880046260848E-3</v>
      </c>
      <c r="N2359" s="5"/>
    </row>
    <row r="2360" spans="1:14" x14ac:dyDescent="0.2">
      <c r="A2360" s="6">
        <f t="shared" si="230"/>
        <v>24</v>
      </c>
      <c r="B2360" s="1"/>
      <c r="C2360" s="43" t="s">
        <v>232</v>
      </c>
      <c r="D2360" s="1"/>
      <c r="E2360" s="14"/>
      <c r="F2360" s="52"/>
      <c r="G2360" s="59" t="str">
        <f>IF('[3]Total Proposed Rate Full Y1'!$AG2307="","",'[3]Total Proposed Rate Full Y1'!$AG2307)</f>
        <v/>
      </c>
      <c r="H2360" s="59"/>
      <c r="I2360" s="59" t="str">
        <f>IF('[4]Total Proposed Rate Full Y2'!$AG2360="","",'[4]Total Proposed Rate Full Y2'!$AG2360)</f>
        <v/>
      </c>
      <c r="J2360" s="59"/>
      <c r="K2360" s="59" t="str">
        <f t="shared" si="228"/>
        <v/>
      </c>
      <c r="L2360" s="52"/>
      <c r="M2360" s="60" t="str">
        <f t="shared" si="229"/>
        <v/>
      </c>
      <c r="N2360" s="5"/>
    </row>
    <row r="2361" spans="1:14" x14ac:dyDescent="0.2">
      <c r="A2361" s="6">
        <f t="shared" si="230"/>
        <v>25</v>
      </c>
      <c r="B2361" s="1"/>
      <c r="C2361" s="45" t="s">
        <v>151</v>
      </c>
      <c r="D2361" s="1"/>
      <c r="E2361" s="14" t="s">
        <v>21</v>
      </c>
      <c r="F2361" s="52"/>
      <c r="G2361" s="59">
        <f>IF('[3]Total Proposed Rate Full Y1'!$AG2308="","",'[3]Total Proposed Rate Full Y1'!$AG2308)</f>
        <v>0.20100000000000004</v>
      </c>
      <c r="H2361" s="59"/>
      <c r="I2361" s="59">
        <f>IF('[4]Total Proposed Rate Full Y2'!$AG2361="","",'[4]Total Proposed Rate Full Y2'!$AG2361)</f>
        <v>0.19950000000000004</v>
      </c>
      <c r="J2361" s="59"/>
      <c r="K2361" s="59">
        <f t="shared" si="228"/>
        <v>-1.5000000000000013E-3</v>
      </c>
      <c r="L2361" s="51"/>
      <c r="M2361" s="60">
        <f t="shared" si="229"/>
        <v>-7.4626865671641842E-3</v>
      </c>
      <c r="N2361" s="5"/>
    </row>
    <row r="2362" spans="1:14" x14ac:dyDescent="0.2">
      <c r="A2362" s="6">
        <f t="shared" si="230"/>
        <v>26</v>
      </c>
      <c r="B2362" s="1"/>
      <c r="C2362" s="45" t="s">
        <v>152</v>
      </c>
      <c r="D2362" s="1"/>
      <c r="E2362" s="14" t="s">
        <v>21</v>
      </c>
      <c r="F2362" s="52"/>
      <c r="G2362" s="59">
        <f>IF('[3]Total Proposed Rate Full Y1'!$AG2309="","",'[3]Total Proposed Rate Full Y1'!$AG2309)</f>
        <v>0.20018000000000002</v>
      </c>
      <c r="H2362" s="59"/>
      <c r="I2362" s="59">
        <f>IF('[4]Total Proposed Rate Full Y2'!$AG2362="","",'[4]Total Proposed Rate Full Y2'!$AG2362)</f>
        <v>0.19869000000000001</v>
      </c>
      <c r="J2362" s="59"/>
      <c r="K2362" s="59">
        <f t="shared" si="228"/>
        <v>-1.4900000000000191E-3</v>
      </c>
      <c r="L2362" s="51"/>
      <c r="M2362" s="60">
        <f t="shared" si="229"/>
        <v>-7.4433010290739284E-3</v>
      </c>
      <c r="N2362" s="5"/>
    </row>
    <row r="2363" spans="1:14" x14ac:dyDescent="0.2">
      <c r="A2363" s="6">
        <f t="shared" si="230"/>
        <v>27</v>
      </c>
      <c r="B2363" s="1"/>
      <c r="C2363" s="85" t="s">
        <v>71</v>
      </c>
      <c r="D2363" s="1"/>
      <c r="E2363" s="14"/>
      <c r="F2363" s="52"/>
      <c r="G2363" s="59" t="str">
        <f>IF('[3]Total Proposed Rate Full Y1'!$AG2310="","",'[3]Total Proposed Rate Full Y1'!$AG2310)</f>
        <v/>
      </c>
      <c r="H2363" s="59"/>
      <c r="I2363" s="59" t="str">
        <f>IF('[4]Total Proposed Rate Full Y2'!$AG2363="","",'[4]Total Proposed Rate Full Y2'!$AG2363)</f>
        <v/>
      </c>
      <c r="J2363" s="59"/>
      <c r="K2363" s="59" t="str">
        <f t="shared" si="228"/>
        <v/>
      </c>
      <c r="L2363" s="52"/>
      <c r="M2363" s="60" t="str">
        <f t="shared" si="229"/>
        <v/>
      </c>
      <c r="N2363" s="5"/>
    </row>
    <row r="2364" spans="1:14" x14ac:dyDescent="0.2">
      <c r="A2364" s="6">
        <f t="shared" si="230"/>
        <v>28</v>
      </c>
      <c r="B2364" s="1"/>
      <c r="C2364" s="43" t="s">
        <v>231</v>
      </c>
      <c r="D2364" s="1"/>
      <c r="E2364" s="14"/>
      <c r="F2364" s="52"/>
      <c r="G2364" s="59" t="str">
        <f>IF('[3]Total Proposed Rate Full Y1'!$AG2311="","",'[3]Total Proposed Rate Full Y1'!$AG2311)</f>
        <v/>
      </c>
      <c r="H2364" s="59"/>
      <c r="I2364" s="59" t="str">
        <f>IF('[4]Total Proposed Rate Full Y2'!$AG2364="","",'[4]Total Proposed Rate Full Y2'!$AG2364)</f>
        <v/>
      </c>
      <c r="J2364" s="59"/>
      <c r="K2364" s="59" t="str">
        <f t="shared" si="228"/>
        <v/>
      </c>
      <c r="L2364" s="51"/>
      <c r="M2364" s="60" t="str">
        <f t="shared" si="229"/>
        <v/>
      </c>
      <c r="N2364" s="5"/>
    </row>
    <row r="2365" spans="1:14" x14ac:dyDescent="0.2">
      <c r="A2365" s="6">
        <f t="shared" si="230"/>
        <v>29</v>
      </c>
      <c r="B2365" s="1"/>
      <c r="C2365" s="45" t="s">
        <v>151</v>
      </c>
      <c r="D2365" s="1"/>
      <c r="E2365" s="14" t="s">
        <v>21</v>
      </c>
      <c r="F2365" s="52"/>
      <c r="G2365" s="59">
        <f>IF('[3]Total Proposed Rate Full Y1'!$AG2312="","",'[3]Total Proposed Rate Full Y1'!$AG2312)</f>
        <v>0.19530000000000003</v>
      </c>
      <c r="H2365" s="59"/>
      <c r="I2365" s="59">
        <f>IF('[4]Total Proposed Rate Full Y2'!$AG2365="","",'[4]Total Proposed Rate Full Y2'!$AG2365)</f>
        <v>0.19380000000000003</v>
      </c>
      <c r="J2365" s="59"/>
      <c r="K2365" s="59">
        <f t="shared" si="228"/>
        <v>-1.5000000000000013E-3</v>
      </c>
      <c r="L2365" s="51"/>
      <c r="M2365" s="60">
        <f t="shared" si="229"/>
        <v>-7.6804915514592995E-3</v>
      </c>
      <c r="N2365" s="5"/>
    </row>
    <row r="2366" spans="1:14" x14ac:dyDescent="0.2">
      <c r="A2366" s="6">
        <f t="shared" si="230"/>
        <v>30</v>
      </c>
      <c r="B2366" s="1"/>
      <c r="C2366" s="45" t="s">
        <v>152</v>
      </c>
      <c r="D2366" s="1"/>
      <c r="E2366" s="14" t="s">
        <v>21</v>
      </c>
      <c r="F2366" s="22"/>
      <c r="G2366" s="59">
        <f>IF('[3]Total Proposed Rate Full Y1'!$AG2313="","",'[3]Total Proposed Rate Full Y1'!$AG2313)</f>
        <v>0.19453000000000004</v>
      </c>
      <c r="H2366" s="59"/>
      <c r="I2366" s="59">
        <f>IF('[4]Total Proposed Rate Full Y2'!$AG2366="","",'[4]Total Proposed Rate Full Y2'!$AG2366)</f>
        <v>0.19304000000000002</v>
      </c>
      <c r="J2366" s="59"/>
      <c r="K2366" s="59">
        <f t="shared" si="228"/>
        <v>-1.4900000000000191E-3</v>
      </c>
      <c r="L2366" s="22"/>
      <c r="M2366" s="60">
        <f t="shared" si="229"/>
        <v>-7.6594869685910599E-3</v>
      </c>
      <c r="N2366" s="5"/>
    </row>
    <row r="2367" spans="1:14" x14ac:dyDescent="0.2">
      <c r="A2367" s="6">
        <f t="shared" si="230"/>
        <v>31</v>
      </c>
      <c r="B2367" s="1"/>
      <c r="C2367" s="43" t="s">
        <v>232</v>
      </c>
      <c r="D2367" s="1"/>
      <c r="E2367" s="14"/>
      <c r="F2367" s="52"/>
      <c r="G2367" s="59" t="str">
        <f>IF('[3]Total Proposed Rate Full Y1'!$AG2314="","",'[3]Total Proposed Rate Full Y1'!$AG2314)</f>
        <v/>
      </c>
      <c r="H2367" s="59"/>
      <c r="I2367" s="59" t="str">
        <f>IF('[4]Total Proposed Rate Full Y2'!$AG2367="","",'[4]Total Proposed Rate Full Y2'!$AG2367)</f>
        <v/>
      </c>
      <c r="J2367" s="59"/>
      <c r="K2367" s="59" t="str">
        <f t="shared" si="228"/>
        <v/>
      </c>
      <c r="L2367" s="51"/>
      <c r="M2367" s="60" t="str">
        <f t="shared" si="229"/>
        <v/>
      </c>
      <c r="N2367" s="5"/>
    </row>
    <row r="2368" spans="1:14" x14ac:dyDescent="0.2">
      <c r="A2368" s="6">
        <f t="shared" si="230"/>
        <v>32</v>
      </c>
      <c r="B2368" s="1"/>
      <c r="C2368" s="45" t="s">
        <v>151</v>
      </c>
      <c r="D2368" s="1"/>
      <c r="E2368" s="14" t="s">
        <v>21</v>
      </c>
      <c r="F2368" s="52"/>
      <c r="G2368" s="59">
        <f>IF('[3]Total Proposed Rate Full Y1'!$AG2315="","",'[3]Total Proposed Rate Full Y1'!$AG2315)</f>
        <v>0.14959000000000003</v>
      </c>
      <c r="H2368" s="59"/>
      <c r="I2368" s="59">
        <f>IF('[4]Total Proposed Rate Full Y2'!$AG2368="","",'[4]Total Proposed Rate Full Y2'!$AG2368)</f>
        <v>0.14809000000000003</v>
      </c>
      <c r="J2368" s="59"/>
      <c r="K2368" s="59">
        <f t="shared" si="228"/>
        <v>-1.5000000000000013E-3</v>
      </c>
      <c r="L2368" s="51"/>
      <c r="M2368" s="60">
        <f t="shared" si="229"/>
        <v>-1.0027408249214527E-2</v>
      </c>
      <c r="N2368" s="5"/>
    </row>
    <row r="2369" spans="1:14" x14ac:dyDescent="0.2">
      <c r="A2369" s="6">
        <f t="shared" si="230"/>
        <v>33</v>
      </c>
      <c r="B2369" s="1"/>
      <c r="C2369" s="45" t="s">
        <v>152</v>
      </c>
      <c r="D2369" s="1"/>
      <c r="E2369" s="14" t="s">
        <v>21</v>
      </c>
      <c r="F2369" s="22"/>
      <c r="G2369" s="59">
        <f>IF('[3]Total Proposed Rate Full Y1'!$AG2316="","",'[3]Total Proposed Rate Full Y1'!$AG2316)</f>
        <v>0.14908000000000002</v>
      </c>
      <c r="H2369" s="59"/>
      <c r="I2369" s="59">
        <f>IF('[4]Total Proposed Rate Full Y2'!$AG2369="","",'[4]Total Proposed Rate Full Y2'!$AG2369)</f>
        <v>0.14759000000000003</v>
      </c>
      <c r="J2369" s="59"/>
      <c r="K2369" s="59">
        <f t="shared" si="228"/>
        <v>-1.4899999999999913E-3</v>
      </c>
      <c r="L2369" s="22"/>
      <c r="M2369" s="60">
        <f t="shared" si="229"/>
        <v>-9.9946337536892353E-3</v>
      </c>
      <c r="N2369" s="5"/>
    </row>
    <row r="2370" spans="1:14" x14ac:dyDescent="0.2">
      <c r="A2370" s="6"/>
      <c r="B2370" s="17"/>
      <c r="C2370" s="38"/>
      <c r="D2370" s="17"/>
      <c r="E2370" s="14"/>
      <c r="F2370" s="52"/>
      <c r="G2370" s="51" t="str">
        <f>IF('[3]Total Proposed Rate Full Y1'!$AG2317="","",'[3]Total Proposed Rate Full Y1'!$AG2317)</f>
        <v/>
      </c>
      <c r="H2370" s="51"/>
      <c r="I2370" s="51" t="str">
        <f>IF('[4]Total Proposed Rate Full Y2'!$AG2370="","",'[4]Total Proposed Rate Full Y2'!$AG2370)</f>
        <v/>
      </c>
      <c r="J2370" s="51"/>
      <c r="K2370" s="51" t="str">
        <f t="shared" si="228"/>
        <v/>
      </c>
      <c r="L2370" s="51"/>
      <c r="M2370" s="60" t="str">
        <f t="shared" si="229"/>
        <v/>
      </c>
      <c r="N2370" s="5"/>
    </row>
    <row r="2371" spans="1:14" ht="10.5" x14ac:dyDescent="0.25">
      <c r="A2371" s="6">
        <v>1</v>
      </c>
      <c r="C2371" s="27" t="s">
        <v>209</v>
      </c>
      <c r="E2371" s="1"/>
      <c r="F2371" s="52"/>
      <c r="G2371" s="51" t="str">
        <f>IF('[3]Total Proposed Rate Full Y1'!$AG2318="","",'[3]Total Proposed Rate Full Y1'!$AG2318)</f>
        <v/>
      </c>
      <c r="H2371" s="51"/>
      <c r="I2371" s="51" t="str">
        <f>IF('[4]Total Proposed Rate Full Y2'!$AG2371="","",'[4]Total Proposed Rate Full Y2'!$AG2371)</f>
        <v/>
      </c>
      <c r="J2371" s="51"/>
      <c r="K2371" s="51" t="str">
        <f t="shared" si="228"/>
        <v/>
      </c>
      <c r="L2371" s="51"/>
      <c r="M2371" s="60" t="str">
        <f t="shared" si="229"/>
        <v/>
      </c>
      <c r="N2371" s="5"/>
    </row>
    <row r="2372" spans="1:14" x14ac:dyDescent="0.2">
      <c r="A2372" s="6">
        <f>+A2371+1</f>
        <v>2</v>
      </c>
      <c r="C2372" s="44" t="s">
        <v>155</v>
      </c>
      <c r="E2372" s="1"/>
      <c r="F2372" s="52"/>
      <c r="G2372" s="51" t="str">
        <f>IF('[3]Total Proposed Rate Full Y1'!$AG2319="","",'[3]Total Proposed Rate Full Y1'!$AG2319)</f>
        <v/>
      </c>
      <c r="H2372" s="59"/>
      <c r="I2372" s="51" t="str">
        <f>IF('[4]Total Proposed Rate Full Y2'!$AG2372="","",'[4]Total Proposed Rate Full Y2'!$AG2372)</f>
        <v/>
      </c>
      <c r="J2372" s="59"/>
      <c r="K2372" s="51" t="str">
        <f t="shared" si="228"/>
        <v/>
      </c>
      <c r="L2372" s="22"/>
      <c r="M2372" s="60" t="str">
        <f t="shared" si="229"/>
        <v/>
      </c>
      <c r="N2372" s="5"/>
    </row>
    <row r="2373" spans="1:14" x14ac:dyDescent="0.2">
      <c r="A2373" s="6">
        <f t="shared" ref="A2373:A2409" si="231">+A2372+1</f>
        <v>3</v>
      </c>
      <c r="C2373" s="13" t="s">
        <v>12</v>
      </c>
      <c r="E2373" s="14"/>
      <c r="F2373" s="22"/>
      <c r="G2373" s="51" t="str">
        <f>IF('[3]Total Proposed Rate Full Y1'!$AG2320="","",'[3]Total Proposed Rate Full Y1'!$AG2320)</f>
        <v/>
      </c>
      <c r="H2373" s="51"/>
      <c r="I2373" s="51" t="str">
        <f>IF('[4]Total Proposed Rate Full Y2'!$AG2373="","",'[4]Total Proposed Rate Full Y2'!$AG2373)</f>
        <v/>
      </c>
      <c r="J2373" s="51"/>
      <c r="K2373" s="51" t="str">
        <f t="shared" si="228"/>
        <v/>
      </c>
      <c r="L2373" s="51"/>
      <c r="M2373" s="60" t="str">
        <f t="shared" si="229"/>
        <v/>
      </c>
    </row>
    <row r="2374" spans="1:14" x14ac:dyDescent="0.2">
      <c r="A2374" s="6">
        <f>+A2373+1</f>
        <v>4</v>
      </c>
      <c r="C2374" s="38" t="s">
        <v>151</v>
      </c>
      <c r="E2374" s="14" t="s">
        <v>13</v>
      </c>
      <c r="F2374" s="52"/>
      <c r="G2374" s="51">
        <f>IF('[3]Total Proposed Rate Full Y1'!$AG2321="","",'[3]Total Proposed Rate Full Y1'!$AG2321)</f>
        <v>233.39</v>
      </c>
      <c r="H2374" s="51"/>
      <c r="I2374" s="51">
        <f>IF('[4]Total Proposed Rate Full Y2'!$AG2374="","",'[4]Total Proposed Rate Full Y2'!$AG2374)</f>
        <v>233.39</v>
      </c>
      <c r="J2374" s="51"/>
      <c r="K2374" s="51">
        <f t="shared" si="228"/>
        <v>0</v>
      </c>
      <c r="L2374" s="51"/>
      <c r="M2374" s="60">
        <f t="shared" si="229"/>
        <v>0</v>
      </c>
    </row>
    <row r="2375" spans="1:14" x14ac:dyDescent="0.2">
      <c r="A2375" s="6">
        <f t="shared" si="231"/>
        <v>5</v>
      </c>
      <c r="C2375" s="38" t="s">
        <v>152</v>
      </c>
      <c r="E2375" s="14" t="s">
        <v>13</v>
      </c>
      <c r="F2375" s="52"/>
      <c r="G2375" s="51">
        <f>IF('[3]Total Proposed Rate Full Y1'!$AG2322="","",'[3]Total Proposed Rate Full Y1'!$AG2322)</f>
        <v>120.11</v>
      </c>
      <c r="H2375" s="51"/>
      <c r="I2375" s="51">
        <f>IF('[4]Total Proposed Rate Full Y2'!$AG2375="","",'[4]Total Proposed Rate Full Y2'!$AG2375)</f>
        <v>120.11</v>
      </c>
      <c r="J2375" s="51"/>
      <c r="K2375" s="51">
        <f t="shared" si="228"/>
        <v>0</v>
      </c>
      <c r="L2375" s="22"/>
      <c r="M2375" s="60">
        <f t="shared" si="229"/>
        <v>0</v>
      </c>
    </row>
    <row r="2376" spans="1:14" x14ac:dyDescent="0.2">
      <c r="A2376" s="6">
        <f>+A2375+1</f>
        <v>6</v>
      </c>
      <c r="C2376" s="1" t="s">
        <v>14</v>
      </c>
      <c r="E2376" s="14"/>
      <c r="F2376" s="22"/>
      <c r="G2376" s="51" t="str">
        <f>IF('[3]Total Proposed Rate Full Y1'!$AG2323="","",'[3]Total Proposed Rate Full Y1'!$AG2323)</f>
        <v/>
      </c>
      <c r="H2376" s="51"/>
      <c r="I2376" s="51" t="str">
        <f>IF('[4]Total Proposed Rate Full Y2'!$AG2376="","",'[4]Total Proposed Rate Full Y2'!$AG2376)</f>
        <v/>
      </c>
      <c r="J2376" s="51"/>
      <c r="K2376" s="51" t="str">
        <f t="shared" si="228"/>
        <v/>
      </c>
      <c r="L2376" s="22"/>
      <c r="M2376" s="60" t="str">
        <f t="shared" si="229"/>
        <v/>
      </c>
    </row>
    <row r="2377" spans="1:14" x14ac:dyDescent="0.2">
      <c r="A2377" s="6">
        <f t="shared" si="231"/>
        <v>7</v>
      </c>
      <c r="C2377" s="38" t="s">
        <v>151</v>
      </c>
      <c r="E2377" s="14" t="s">
        <v>15</v>
      </c>
      <c r="F2377" s="52"/>
      <c r="G2377" s="51">
        <f>IF('[3]Total Proposed Rate Full Y1'!$AG2324="","",'[3]Total Proposed Rate Full Y1'!$AG2324)</f>
        <v>0</v>
      </c>
      <c r="H2377" s="51"/>
      <c r="I2377" s="51">
        <f>IF('[4]Total Proposed Rate Full Y2'!$AG2377="","",'[4]Total Proposed Rate Full Y2'!$AG2377)</f>
        <v>0</v>
      </c>
      <c r="J2377" s="51"/>
      <c r="K2377" s="51">
        <f t="shared" si="228"/>
        <v>0</v>
      </c>
      <c r="L2377" s="52"/>
      <c r="M2377" s="60">
        <f t="shared" si="229"/>
        <v>0</v>
      </c>
    </row>
    <row r="2378" spans="1:14" x14ac:dyDescent="0.2">
      <c r="A2378" s="6">
        <f t="shared" si="231"/>
        <v>8</v>
      </c>
      <c r="C2378" s="38" t="s">
        <v>152</v>
      </c>
      <c r="E2378" s="14" t="s">
        <v>15</v>
      </c>
      <c r="F2378" s="21"/>
      <c r="G2378" s="51">
        <f>IF('[3]Total Proposed Rate Full Y1'!$AG2325="","",'[3]Total Proposed Rate Full Y1'!$AG2325)</f>
        <v>0</v>
      </c>
      <c r="H2378" s="51"/>
      <c r="I2378" s="51">
        <f>IF('[4]Total Proposed Rate Full Y2'!$AG2378="","",'[4]Total Proposed Rate Full Y2'!$AG2378)</f>
        <v>0</v>
      </c>
      <c r="J2378" s="51"/>
      <c r="K2378" s="51">
        <f t="shared" si="228"/>
        <v>0</v>
      </c>
      <c r="L2378" s="4"/>
      <c r="M2378" s="60">
        <f t="shared" si="229"/>
        <v>0</v>
      </c>
    </row>
    <row r="2379" spans="1:14" x14ac:dyDescent="0.2">
      <c r="A2379" s="6">
        <f t="shared" si="231"/>
        <v>9</v>
      </c>
      <c r="C2379" s="1" t="s">
        <v>165</v>
      </c>
      <c r="F2379" s="21"/>
      <c r="G2379" s="51" t="str">
        <f>IF('[3]Total Proposed Rate Full Y1'!$AG2326="","",'[3]Total Proposed Rate Full Y1'!$AG2326)</f>
        <v/>
      </c>
      <c r="H2379" s="51"/>
      <c r="I2379" s="51" t="str">
        <f>IF('[4]Total Proposed Rate Full Y2'!$AG2379="","",'[4]Total Proposed Rate Full Y2'!$AG2379)</f>
        <v/>
      </c>
      <c r="J2379" s="51"/>
      <c r="K2379" s="51" t="str">
        <f t="shared" si="228"/>
        <v/>
      </c>
      <c r="L2379" s="4"/>
      <c r="M2379" s="60" t="str">
        <f t="shared" si="229"/>
        <v/>
      </c>
    </row>
    <row r="2380" spans="1:14" x14ac:dyDescent="0.2">
      <c r="A2380" s="6">
        <f t="shared" si="231"/>
        <v>10</v>
      </c>
      <c r="C2380" s="38" t="s">
        <v>151</v>
      </c>
      <c r="E2380" s="14" t="s">
        <v>15</v>
      </c>
      <c r="F2380" s="52"/>
      <c r="G2380" s="51">
        <f>IF('[3]Total Proposed Rate Full Y1'!$AG2327="","",'[3]Total Proposed Rate Full Y1'!$AG2327)</f>
        <v>10.99</v>
      </c>
      <c r="H2380" s="51"/>
      <c r="I2380" s="51">
        <f>IF('[4]Total Proposed Rate Full Y2'!$AG2380="","",'[4]Total Proposed Rate Full Y2'!$AG2380)</f>
        <v>10.75</v>
      </c>
      <c r="J2380" s="51"/>
      <c r="K2380" s="51">
        <f t="shared" si="228"/>
        <v>-0.24000000000000021</v>
      </c>
      <c r="L2380" s="52"/>
      <c r="M2380" s="60">
        <f t="shared" si="229"/>
        <v>-2.1838034576888099E-2</v>
      </c>
      <c r="N2380" s="5"/>
    </row>
    <row r="2381" spans="1:14" x14ac:dyDescent="0.2">
      <c r="A2381" s="6">
        <f t="shared" si="231"/>
        <v>11</v>
      </c>
      <c r="C2381" s="38" t="s">
        <v>152</v>
      </c>
      <c r="E2381" s="14" t="s">
        <v>15</v>
      </c>
      <c r="F2381" s="21"/>
      <c r="G2381" s="51">
        <f>IF('[3]Total Proposed Rate Full Y1'!$AG2328="","",'[3]Total Proposed Rate Full Y1'!$AG2328)</f>
        <v>10.93</v>
      </c>
      <c r="H2381" s="51"/>
      <c r="I2381" s="51">
        <f>IF('[4]Total Proposed Rate Full Y2'!$AG2381="","",'[4]Total Proposed Rate Full Y2'!$AG2381)</f>
        <v>10.69</v>
      </c>
      <c r="J2381" s="51"/>
      <c r="K2381" s="51">
        <f t="shared" ref="K2381:K2443" si="232">IF(I2381="","",+I2381-G2381)</f>
        <v>-0.24000000000000021</v>
      </c>
      <c r="L2381" s="4"/>
      <c r="M2381" s="60">
        <f t="shared" ref="M2381:M2443" si="233">IF(K2381="","",+IFERROR(K2381/G2381,0))</f>
        <v>-2.1957913998170195E-2</v>
      </c>
      <c r="N2381" s="5"/>
    </row>
    <row r="2382" spans="1:14" x14ac:dyDescent="0.2">
      <c r="A2382" s="6">
        <f t="shared" si="231"/>
        <v>12</v>
      </c>
      <c r="C2382" s="14" t="s">
        <v>17</v>
      </c>
      <c r="E2382" s="14"/>
      <c r="F2382" s="21"/>
      <c r="G2382" s="51" t="str">
        <f>IF('[3]Total Proposed Rate Full Y1'!$AG2329="","",'[3]Total Proposed Rate Full Y1'!$AG2329)</f>
        <v/>
      </c>
      <c r="H2382" s="51"/>
      <c r="I2382" s="51" t="str">
        <f>IF('[4]Total Proposed Rate Full Y2'!$AG2382="","",'[4]Total Proposed Rate Full Y2'!$AG2382)</f>
        <v/>
      </c>
      <c r="J2382" s="51"/>
      <c r="K2382" s="51" t="str">
        <f t="shared" si="232"/>
        <v/>
      </c>
      <c r="L2382" s="4"/>
      <c r="M2382" s="60" t="str">
        <f t="shared" si="233"/>
        <v/>
      </c>
      <c r="N2382" s="5"/>
    </row>
    <row r="2383" spans="1:14" x14ac:dyDescent="0.2">
      <c r="A2383" s="6">
        <f t="shared" si="231"/>
        <v>13</v>
      </c>
      <c r="C2383" s="85" t="s">
        <v>70</v>
      </c>
      <c r="E2383" s="14"/>
      <c r="F2383" s="21"/>
      <c r="G2383" s="51" t="str">
        <f>IF('[3]Total Proposed Rate Full Y1'!$AG2330="","",'[3]Total Proposed Rate Full Y1'!$AG2330)</f>
        <v/>
      </c>
      <c r="H2383" s="51"/>
      <c r="I2383" s="51" t="str">
        <f>IF('[4]Total Proposed Rate Full Y2'!$AG2383="","",'[4]Total Proposed Rate Full Y2'!$AG2383)</f>
        <v/>
      </c>
      <c r="J2383" s="51"/>
      <c r="K2383" s="51" t="str">
        <f t="shared" si="232"/>
        <v/>
      </c>
      <c r="L2383" s="21"/>
      <c r="M2383" s="60" t="str">
        <f t="shared" si="233"/>
        <v/>
      </c>
      <c r="N2383" s="5"/>
    </row>
    <row r="2384" spans="1:14" x14ac:dyDescent="0.2">
      <c r="A2384" s="6">
        <f t="shared" si="231"/>
        <v>14</v>
      </c>
      <c r="C2384" s="38" t="s">
        <v>151</v>
      </c>
      <c r="E2384" s="14" t="s">
        <v>15</v>
      </c>
      <c r="F2384" s="21"/>
      <c r="G2384" s="51">
        <f>IF('[3]Total Proposed Rate Full Y1'!$AG2331="","",'[3]Total Proposed Rate Full Y1'!$AG2331)</f>
        <v>7.09</v>
      </c>
      <c r="H2384" s="51"/>
      <c r="I2384" s="51">
        <f>IF('[4]Total Proposed Rate Full Y2'!$AG2384="","",'[4]Total Proposed Rate Full Y2'!$AG2384)</f>
        <v>7.09</v>
      </c>
      <c r="J2384" s="51"/>
      <c r="K2384" s="51">
        <f t="shared" si="232"/>
        <v>0</v>
      </c>
      <c r="L2384" s="22"/>
      <c r="M2384" s="60">
        <f t="shared" si="233"/>
        <v>0</v>
      </c>
      <c r="N2384" s="5"/>
    </row>
    <row r="2385" spans="1:14" x14ac:dyDescent="0.2">
      <c r="A2385" s="6">
        <f t="shared" si="231"/>
        <v>15</v>
      </c>
      <c r="C2385" s="38" t="s">
        <v>152</v>
      </c>
      <c r="E2385" s="14" t="s">
        <v>15</v>
      </c>
      <c r="F2385" s="52"/>
      <c r="G2385" s="51">
        <f>IF('[3]Total Proposed Rate Full Y1'!$AG2332="","",'[3]Total Proposed Rate Full Y1'!$AG2332)</f>
        <v>7.06</v>
      </c>
      <c r="H2385" s="51"/>
      <c r="I2385" s="51">
        <f>IF('[4]Total Proposed Rate Full Y2'!$AG2385="","",'[4]Total Proposed Rate Full Y2'!$AG2385)</f>
        <v>7.06</v>
      </c>
      <c r="J2385" s="51"/>
      <c r="K2385" s="51">
        <f t="shared" si="232"/>
        <v>0</v>
      </c>
      <c r="L2385" s="22"/>
      <c r="M2385" s="60">
        <f t="shared" si="233"/>
        <v>0</v>
      </c>
      <c r="N2385" s="5"/>
    </row>
    <row r="2386" spans="1:14" s="57" customFormat="1" x14ac:dyDescent="0.2">
      <c r="A2386" s="6">
        <f t="shared" si="231"/>
        <v>16</v>
      </c>
      <c r="B2386" s="2"/>
      <c r="C2386" s="85" t="s">
        <v>71</v>
      </c>
      <c r="D2386" s="2"/>
      <c r="E2386" s="14"/>
      <c r="F2386" s="52"/>
      <c r="G2386" s="51" t="str">
        <f>IF('[3]Total Proposed Rate Full Y1'!$AG2333="","",'[3]Total Proposed Rate Full Y1'!$AG2333)</f>
        <v/>
      </c>
      <c r="H2386" s="51"/>
      <c r="I2386" s="51" t="str">
        <f>IF('[4]Total Proposed Rate Full Y2'!$AG2386="","",'[4]Total Proposed Rate Full Y2'!$AG2386)</f>
        <v/>
      </c>
      <c r="J2386" s="51"/>
      <c r="K2386" s="51" t="str">
        <f t="shared" si="232"/>
        <v/>
      </c>
      <c r="L2386" s="22"/>
      <c r="M2386" s="60" t="str">
        <f t="shared" si="233"/>
        <v/>
      </c>
    </row>
    <row r="2387" spans="1:14" s="57" customFormat="1" x14ac:dyDescent="0.2">
      <c r="A2387" s="6">
        <f t="shared" si="231"/>
        <v>17</v>
      </c>
      <c r="B2387" s="2"/>
      <c r="C2387" s="38" t="s">
        <v>151</v>
      </c>
      <c r="D2387" s="2"/>
      <c r="E2387" s="14" t="s">
        <v>15</v>
      </c>
      <c r="F2387" s="52"/>
      <c r="G2387" s="51">
        <f>IF('[3]Total Proposed Rate Full Y1'!$AG2334="","",'[3]Total Proposed Rate Full Y1'!$AG2334)</f>
        <v>0</v>
      </c>
      <c r="H2387" s="51"/>
      <c r="I2387" s="51">
        <f>IF('[4]Total Proposed Rate Full Y2'!$AG2387="","",'[4]Total Proposed Rate Full Y2'!$AG2387)</f>
        <v>0</v>
      </c>
      <c r="J2387" s="51"/>
      <c r="K2387" s="51">
        <f t="shared" si="232"/>
        <v>0</v>
      </c>
      <c r="L2387" s="52"/>
      <c r="M2387" s="60">
        <f t="shared" si="233"/>
        <v>0</v>
      </c>
    </row>
    <row r="2388" spans="1:14" s="57" customFormat="1" x14ac:dyDescent="0.2">
      <c r="A2388" s="6">
        <f t="shared" si="231"/>
        <v>18</v>
      </c>
      <c r="B2388" s="2"/>
      <c r="C2388" s="38" t="s">
        <v>152</v>
      </c>
      <c r="D2388" s="2"/>
      <c r="E2388" s="14" t="s">
        <v>15</v>
      </c>
      <c r="F2388" s="52"/>
      <c r="G2388" s="51">
        <f>IF('[3]Total Proposed Rate Full Y1'!$AG2335="","",'[3]Total Proposed Rate Full Y1'!$AG2335)</f>
        <v>0</v>
      </c>
      <c r="H2388" s="51"/>
      <c r="I2388" s="51">
        <f>IF('[4]Total Proposed Rate Full Y2'!$AG2388="","",'[4]Total Proposed Rate Full Y2'!$AG2388)</f>
        <v>0</v>
      </c>
      <c r="J2388" s="51"/>
      <c r="K2388" s="51">
        <f t="shared" si="232"/>
        <v>0</v>
      </c>
      <c r="L2388" s="22"/>
      <c r="M2388" s="60">
        <f t="shared" si="233"/>
        <v>0</v>
      </c>
    </row>
    <row r="2389" spans="1:14" s="57" customFormat="1" x14ac:dyDescent="0.2">
      <c r="A2389" s="6">
        <f t="shared" si="231"/>
        <v>19</v>
      </c>
      <c r="B2389" s="2"/>
      <c r="C2389" s="14" t="s">
        <v>72</v>
      </c>
      <c r="D2389" s="1"/>
      <c r="E2389" s="14"/>
      <c r="F2389" s="52"/>
      <c r="G2389" s="51" t="str">
        <f>IF('[3]Total Proposed Rate Full Y1'!$AG2336="","",'[3]Total Proposed Rate Full Y1'!$AG2336)</f>
        <v/>
      </c>
      <c r="H2389" s="59"/>
      <c r="I2389" s="51" t="str">
        <f>IF('[4]Total Proposed Rate Full Y2'!$AG2389="","",'[4]Total Proposed Rate Full Y2'!$AG2389)</f>
        <v/>
      </c>
      <c r="J2389" s="59"/>
      <c r="K2389" s="59" t="str">
        <f t="shared" si="232"/>
        <v/>
      </c>
      <c r="L2389" s="22"/>
      <c r="M2389" s="60" t="str">
        <f t="shared" si="233"/>
        <v/>
      </c>
    </row>
    <row r="2390" spans="1:14" s="57" customFormat="1" x14ac:dyDescent="0.2">
      <c r="A2390" s="6">
        <f t="shared" si="231"/>
        <v>20</v>
      </c>
      <c r="B2390" s="2"/>
      <c r="C2390" s="85" t="s">
        <v>70</v>
      </c>
      <c r="D2390" s="1"/>
      <c r="E2390" s="14"/>
      <c r="F2390" s="22"/>
      <c r="G2390" s="51" t="str">
        <f>IF('[3]Total Proposed Rate Full Y1'!$AG2337="","",'[3]Total Proposed Rate Full Y1'!$AG2337)</f>
        <v/>
      </c>
      <c r="H2390" s="59"/>
      <c r="I2390" s="51" t="str">
        <f>IF('[4]Total Proposed Rate Full Y2'!$AG2390="","",'[4]Total Proposed Rate Full Y2'!$AG2390)</f>
        <v/>
      </c>
      <c r="J2390" s="59"/>
      <c r="K2390" s="59" t="str">
        <f t="shared" si="232"/>
        <v/>
      </c>
      <c r="L2390" s="22"/>
      <c r="M2390" s="60" t="str">
        <f t="shared" si="233"/>
        <v/>
      </c>
    </row>
    <row r="2391" spans="1:14" s="57" customFormat="1" x14ac:dyDescent="0.2">
      <c r="A2391" s="6">
        <f t="shared" si="231"/>
        <v>21</v>
      </c>
      <c r="B2391" s="2"/>
      <c r="C2391" s="43" t="s">
        <v>231</v>
      </c>
      <c r="D2391" s="1"/>
      <c r="E2391" s="14"/>
      <c r="F2391" s="52"/>
      <c r="G2391" s="59" t="str">
        <f>IF('[3]Total Proposed Rate Full Y1'!$AG2338="","",'[3]Total Proposed Rate Full Y1'!$AG2338)</f>
        <v/>
      </c>
      <c r="H2391" s="59"/>
      <c r="I2391" s="59" t="str">
        <f>IF('[4]Total Proposed Rate Full Y2'!$AG2391="","",'[4]Total Proposed Rate Full Y2'!$AG2391)</f>
        <v/>
      </c>
      <c r="J2391" s="59"/>
      <c r="K2391" s="59" t="str">
        <f t="shared" si="232"/>
        <v/>
      </c>
      <c r="L2391" s="22"/>
      <c r="M2391" s="60" t="str">
        <f t="shared" si="233"/>
        <v/>
      </c>
    </row>
    <row r="2392" spans="1:14" s="57" customFormat="1" x14ac:dyDescent="0.2">
      <c r="A2392" s="6">
        <f t="shared" si="231"/>
        <v>22</v>
      </c>
      <c r="B2392" s="2"/>
      <c r="C2392" s="45" t="s">
        <v>151</v>
      </c>
      <c r="D2392" s="1"/>
      <c r="E2392" s="14" t="s">
        <v>21</v>
      </c>
      <c r="F2392" s="52"/>
      <c r="G2392" s="59">
        <f>IF('[3]Total Proposed Rate Full Y1'!$AG2339="","",'[3]Total Proposed Rate Full Y1'!$AG2339)</f>
        <v>0.13127</v>
      </c>
      <c r="H2392" s="59"/>
      <c r="I2392" s="59">
        <f>IF('[4]Total Proposed Rate Full Y2'!$AG2392="","",'[4]Total Proposed Rate Full Y2'!$AG2392)</f>
        <v>0.13127</v>
      </c>
      <c r="J2392" s="59"/>
      <c r="K2392" s="59">
        <f t="shared" si="232"/>
        <v>0</v>
      </c>
      <c r="L2392" s="22"/>
      <c r="M2392" s="60">
        <f t="shared" si="233"/>
        <v>0</v>
      </c>
    </row>
    <row r="2393" spans="1:14" s="57" customFormat="1" x14ac:dyDescent="0.2">
      <c r="A2393" s="6">
        <f t="shared" si="231"/>
        <v>23</v>
      </c>
      <c r="B2393" s="2"/>
      <c r="C2393" s="45" t="s">
        <v>152</v>
      </c>
      <c r="D2393" s="1"/>
      <c r="E2393" s="14" t="s">
        <v>21</v>
      </c>
      <c r="F2393" s="22"/>
      <c r="G2393" s="59">
        <f>IF('[3]Total Proposed Rate Full Y1'!$AG2340="","",'[3]Total Proposed Rate Full Y1'!$AG2340)</f>
        <v>0.13083</v>
      </c>
      <c r="H2393" s="59"/>
      <c r="I2393" s="59">
        <f>IF('[4]Total Proposed Rate Full Y2'!$AG2393="","",'[4]Total Proposed Rate Full Y2'!$AG2393)</f>
        <v>0.13083</v>
      </c>
      <c r="J2393" s="59"/>
      <c r="K2393" s="59">
        <f t="shared" si="232"/>
        <v>0</v>
      </c>
      <c r="L2393" s="22"/>
      <c r="M2393" s="60">
        <f t="shared" si="233"/>
        <v>0</v>
      </c>
    </row>
    <row r="2394" spans="1:14" s="57" customFormat="1" x14ac:dyDescent="0.2">
      <c r="A2394" s="6">
        <f t="shared" si="231"/>
        <v>24</v>
      </c>
      <c r="B2394" s="2"/>
      <c r="C2394" s="43" t="s">
        <v>232</v>
      </c>
      <c r="D2394" s="1"/>
      <c r="E2394" s="14"/>
      <c r="F2394" s="52"/>
      <c r="G2394" s="59" t="str">
        <f>IF('[3]Total Proposed Rate Full Y1'!$AG2341="","",'[3]Total Proposed Rate Full Y1'!$AG2341)</f>
        <v/>
      </c>
      <c r="H2394" s="59"/>
      <c r="I2394" s="59" t="str">
        <f>IF('[4]Total Proposed Rate Full Y2'!$AG2394="","",'[4]Total Proposed Rate Full Y2'!$AG2394)</f>
        <v/>
      </c>
      <c r="J2394" s="59"/>
      <c r="K2394" s="59" t="str">
        <f t="shared" si="232"/>
        <v/>
      </c>
      <c r="L2394" s="22"/>
      <c r="M2394" s="60" t="str">
        <f t="shared" si="233"/>
        <v/>
      </c>
    </row>
    <row r="2395" spans="1:14" s="57" customFormat="1" x14ac:dyDescent="0.2">
      <c r="A2395" s="6">
        <f t="shared" si="231"/>
        <v>25</v>
      </c>
      <c r="B2395" s="2"/>
      <c r="C2395" s="45" t="s">
        <v>151</v>
      </c>
      <c r="D2395" s="1"/>
      <c r="E2395" s="14" t="s">
        <v>21</v>
      </c>
      <c r="F2395" s="52"/>
      <c r="G2395" s="59">
        <f>IF('[3]Total Proposed Rate Full Y1'!$AG2342="","",'[3]Total Proposed Rate Full Y1'!$AG2342)</f>
        <v>9.4400000000000012E-2</v>
      </c>
      <c r="H2395" s="59"/>
      <c r="I2395" s="59">
        <f>IF('[4]Total Proposed Rate Full Y2'!$AG2395="","",'[4]Total Proposed Rate Full Y2'!$AG2395)</f>
        <v>9.4400000000000012E-2</v>
      </c>
      <c r="J2395" s="59"/>
      <c r="K2395" s="59">
        <f t="shared" si="232"/>
        <v>0</v>
      </c>
      <c r="L2395" s="22"/>
      <c r="M2395" s="60">
        <f t="shared" si="233"/>
        <v>0</v>
      </c>
    </row>
    <row r="2396" spans="1:14" s="57" customFormat="1" x14ac:dyDescent="0.2">
      <c r="A2396" s="6">
        <f t="shared" si="231"/>
        <v>26</v>
      </c>
      <c r="B2396" s="2"/>
      <c r="C2396" s="45" t="s">
        <v>152</v>
      </c>
      <c r="D2396" s="1"/>
      <c r="E2396" s="14" t="s">
        <v>21</v>
      </c>
      <c r="F2396" s="52"/>
      <c r="G2396" s="59">
        <f>IF('[3]Total Proposed Rate Full Y1'!$AG2343="","",'[3]Total Proposed Rate Full Y1'!$AG2343)</f>
        <v>9.4150000000000011E-2</v>
      </c>
      <c r="H2396" s="59"/>
      <c r="I2396" s="59">
        <f>IF('[4]Total Proposed Rate Full Y2'!$AG2396="","",'[4]Total Proposed Rate Full Y2'!$AG2396)</f>
        <v>9.4150000000000011E-2</v>
      </c>
      <c r="J2396" s="59"/>
      <c r="K2396" s="59">
        <f t="shared" si="232"/>
        <v>0</v>
      </c>
      <c r="L2396" s="22"/>
      <c r="M2396" s="60">
        <f t="shared" si="233"/>
        <v>0</v>
      </c>
    </row>
    <row r="2397" spans="1:14" s="57" customFormat="1" x14ac:dyDescent="0.2">
      <c r="A2397" s="6">
        <f t="shared" si="231"/>
        <v>27</v>
      </c>
      <c r="B2397" s="2"/>
      <c r="C2397" s="43" t="s">
        <v>233</v>
      </c>
      <c r="D2397" s="17"/>
      <c r="E2397" s="14"/>
      <c r="F2397" s="22"/>
      <c r="G2397" s="59" t="str">
        <f>IF('[3]Total Proposed Rate Full Y1'!$AG2344="","",'[3]Total Proposed Rate Full Y1'!$AG2344)</f>
        <v/>
      </c>
      <c r="H2397" s="59"/>
      <c r="I2397" s="59" t="str">
        <f>IF('[4]Total Proposed Rate Full Y2'!$AG2397="","",'[4]Total Proposed Rate Full Y2'!$AG2397)</f>
        <v/>
      </c>
      <c r="J2397" s="59"/>
      <c r="K2397" s="59" t="str">
        <f t="shared" si="232"/>
        <v/>
      </c>
      <c r="L2397" s="22"/>
      <c r="M2397" s="60" t="str">
        <f t="shared" si="233"/>
        <v/>
      </c>
    </row>
    <row r="2398" spans="1:14" s="57" customFormat="1" x14ac:dyDescent="0.2">
      <c r="A2398" s="6">
        <f t="shared" si="231"/>
        <v>28</v>
      </c>
      <c r="B2398" s="2"/>
      <c r="C2398" s="45" t="s">
        <v>151</v>
      </c>
      <c r="D2398" s="17"/>
      <c r="E2398" s="14" t="s">
        <v>21</v>
      </c>
      <c r="F2398" s="52"/>
      <c r="G2398" s="59">
        <f>IF('[3]Total Proposed Rate Full Y1'!$AG2345="","",'[3]Total Proposed Rate Full Y1'!$AG2345)</f>
        <v>8.6220000000000005E-2</v>
      </c>
      <c r="H2398" s="59"/>
      <c r="I2398" s="59">
        <f>IF('[4]Total Proposed Rate Full Y2'!$AG2398="","",'[4]Total Proposed Rate Full Y2'!$AG2398)</f>
        <v>8.6220000000000005E-2</v>
      </c>
      <c r="J2398" s="59"/>
      <c r="K2398" s="59">
        <f t="shared" si="232"/>
        <v>0</v>
      </c>
      <c r="L2398" s="22"/>
      <c r="M2398" s="60">
        <f t="shared" si="233"/>
        <v>0</v>
      </c>
    </row>
    <row r="2399" spans="1:14" s="57" customFormat="1" x14ac:dyDescent="0.2">
      <c r="A2399" s="6">
        <f t="shared" si="231"/>
        <v>29</v>
      </c>
      <c r="B2399" s="2"/>
      <c r="C2399" s="45" t="s">
        <v>152</v>
      </c>
      <c r="D2399" s="17"/>
      <c r="E2399" s="14" t="s">
        <v>21</v>
      </c>
      <c r="F2399" s="52"/>
      <c r="G2399" s="59">
        <f>IF('[3]Total Proposed Rate Full Y1'!$AG2346="","",'[3]Total Proposed Rate Full Y1'!$AG2346)</f>
        <v>8.6059999999999998E-2</v>
      </c>
      <c r="H2399" s="59"/>
      <c r="I2399" s="59">
        <f>IF('[4]Total Proposed Rate Full Y2'!$AG2399="","",'[4]Total Proposed Rate Full Y2'!$AG2399)</f>
        <v>8.6059999999999998E-2</v>
      </c>
      <c r="J2399" s="59"/>
      <c r="K2399" s="59">
        <f t="shared" si="232"/>
        <v>0</v>
      </c>
      <c r="L2399" s="51"/>
      <c r="M2399" s="60">
        <f t="shared" si="233"/>
        <v>0</v>
      </c>
    </row>
    <row r="2400" spans="1:14" s="57" customFormat="1" x14ac:dyDescent="0.2">
      <c r="A2400" s="6">
        <f t="shared" si="231"/>
        <v>30</v>
      </c>
      <c r="B2400" s="2"/>
      <c r="C2400" s="14" t="s">
        <v>103</v>
      </c>
      <c r="D2400" s="17"/>
      <c r="E2400" s="14"/>
      <c r="F2400" s="22"/>
      <c r="G2400" s="59" t="str">
        <f>IF('[3]Total Proposed Rate Full Y1'!$AG2347="","",'[3]Total Proposed Rate Full Y1'!$AG2347)</f>
        <v/>
      </c>
      <c r="H2400" s="59"/>
      <c r="I2400" s="59" t="str">
        <f>IF('[4]Total Proposed Rate Full Y2'!$AG2400="","",'[4]Total Proposed Rate Full Y2'!$AG2400)</f>
        <v/>
      </c>
      <c r="J2400" s="59"/>
      <c r="K2400" s="59" t="str">
        <f t="shared" si="232"/>
        <v/>
      </c>
      <c r="L2400" s="51"/>
      <c r="M2400" s="60" t="str">
        <f t="shared" si="233"/>
        <v/>
      </c>
    </row>
    <row r="2401" spans="1:14" s="57" customFormat="1" x14ac:dyDescent="0.2">
      <c r="A2401" s="6">
        <f t="shared" si="231"/>
        <v>31</v>
      </c>
      <c r="B2401" s="2"/>
      <c r="C2401" s="43" t="s">
        <v>231</v>
      </c>
      <c r="D2401" s="17"/>
      <c r="E2401" s="14"/>
      <c r="F2401" s="52"/>
      <c r="G2401" s="59" t="str">
        <f>IF('[3]Total Proposed Rate Full Y1'!$AG2348="","",'[3]Total Proposed Rate Full Y1'!$AG2348)</f>
        <v/>
      </c>
      <c r="H2401" s="59"/>
      <c r="I2401" s="59" t="str">
        <f>IF('[4]Total Proposed Rate Full Y2'!$AG2401="","",'[4]Total Proposed Rate Full Y2'!$AG2401)</f>
        <v/>
      </c>
      <c r="J2401" s="59"/>
      <c r="K2401" s="59" t="str">
        <f t="shared" si="232"/>
        <v/>
      </c>
      <c r="L2401" s="51"/>
      <c r="M2401" s="60" t="str">
        <f t="shared" si="233"/>
        <v/>
      </c>
    </row>
    <row r="2402" spans="1:14" s="57" customFormat="1" x14ac:dyDescent="0.2">
      <c r="A2402" s="6">
        <f t="shared" si="231"/>
        <v>32</v>
      </c>
      <c r="B2402" s="2"/>
      <c r="C2402" s="45" t="s">
        <v>151</v>
      </c>
      <c r="D2402" s="17"/>
      <c r="E2402" s="14" t="s">
        <v>21</v>
      </c>
      <c r="F2402" s="21"/>
      <c r="G2402" s="59">
        <f>IF('[3]Total Proposed Rate Full Y1'!$AG2349="","",'[3]Total Proposed Rate Full Y1'!$AG2349)</f>
        <v>0.13905999999999999</v>
      </c>
      <c r="H2402" s="59"/>
      <c r="I2402" s="59">
        <f>IF('[4]Total Proposed Rate Full Y2'!$AG2402="","",'[4]Total Proposed Rate Full Y2'!$AG2402)</f>
        <v>0.13905999999999999</v>
      </c>
      <c r="J2402" s="59"/>
      <c r="K2402" s="59">
        <f t="shared" si="232"/>
        <v>0</v>
      </c>
      <c r="L2402" s="51"/>
      <c r="M2402" s="60">
        <f t="shared" si="233"/>
        <v>0</v>
      </c>
    </row>
    <row r="2403" spans="1:14" s="57" customFormat="1" x14ac:dyDescent="0.2">
      <c r="A2403" s="6">
        <f t="shared" si="231"/>
        <v>33</v>
      </c>
      <c r="B2403" s="2"/>
      <c r="C2403" s="45" t="s">
        <v>152</v>
      </c>
      <c r="D2403" s="17"/>
      <c r="E2403" s="14" t="s">
        <v>21</v>
      </c>
      <c r="F2403" s="21"/>
      <c r="G2403" s="59">
        <f>IF('[3]Total Proposed Rate Full Y1'!$AG2350="","",'[3]Total Proposed Rate Full Y1'!$AG2350)</f>
        <v>0.1386</v>
      </c>
      <c r="H2403" s="59"/>
      <c r="I2403" s="59">
        <f>IF('[4]Total Proposed Rate Full Y2'!$AG2403="","",'[4]Total Proposed Rate Full Y2'!$AG2403)</f>
        <v>0.1386</v>
      </c>
      <c r="J2403" s="59"/>
      <c r="K2403" s="59">
        <f t="shared" si="232"/>
        <v>0</v>
      </c>
      <c r="L2403" s="4"/>
      <c r="M2403" s="60">
        <f t="shared" si="233"/>
        <v>0</v>
      </c>
    </row>
    <row r="2404" spans="1:14" s="57" customFormat="1" x14ac:dyDescent="0.2">
      <c r="A2404" s="6">
        <f t="shared" si="231"/>
        <v>34</v>
      </c>
      <c r="B2404" s="2"/>
      <c r="C2404" s="43" t="s">
        <v>232</v>
      </c>
      <c r="D2404" s="17"/>
      <c r="E2404" s="14"/>
      <c r="F2404" s="52"/>
      <c r="G2404" s="59" t="str">
        <f>IF('[3]Total Proposed Rate Full Y1'!$AG2351="","",'[3]Total Proposed Rate Full Y1'!$AG2351)</f>
        <v/>
      </c>
      <c r="H2404" s="59"/>
      <c r="I2404" s="59" t="str">
        <f>IF('[4]Total Proposed Rate Full Y2'!$AG2404="","",'[4]Total Proposed Rate Full Y2'!$AG2404)</f>
        <v/>
      </c>
      <c r="J2404" s="59"/>
      <c r="K2404" s="59" t="str">
        <f t="shared" si="232"/>
        <v/>
      </c>
      <c r="L2404" s="51"/>
      <c r="M2404" s="60" t="str">
        <f t="shared" si="233"/>
        <v/>
      </c>
    </row>
    <row r="2405" spans="1:14" s="57" customFormat="1" x14ac:dyDescent="0.2">
      <c r="A2405" s="6">
        <f t="shared" si="231"/>
        <v>35</v>
      </c>
      <c r="B2405" s="2"/>
      <c r="C2405" s="45" t="s">
        <v>151</v>
      </c>
      <c r="D2405" s="17"/>
      <c r="E2405" s="14" t="s">
        <v>21</v>
      </c>
      <c r="F2405" s="21"/>
      <c r="G2405" s="59">
        <f>IF('[3]Total Proposed Rate Full Y1'!$AG2352="","",'[3]Total Proposed Rate Full Y1'!$AG2352)</f>
        <v>9.4710000000000003E-2</v>
      </c>
      <c r="H2405" s="59"/>
      <c r="I2405" s="59">
        <f>IF('[4]Total Proposed Rate Full Y2'!$AG2405="","",'[4]Total Proposed Rate Full Y2'!$AG2405)</f>
        <v>9.4710000000000003E-2</v>
      </c>
      <c r="J2405" s="59"/>
      <c r="K2405" s="59">
        <f t="shared" si="232"/>
        <v>0</v>
      </c>
      <c r="L2405" s="51"/>
      <c r="M2405" s="60">
        <f t="shared" si="233"/>
        <v>0</v>
      </c>
    </row>
    <row r="2406" spans="1:14" s="57" customFormat="1" x14ac:dyDescent="0.2">
      <c r="A2406" s="6">
        <f t="shared" si="231"/>
        <v>36</v>
      </c>
      <c r="B2406" s="2"/>
      <c r="C2406" s="45" t="s">
        <v>152</v>
      </c>
      <c r="D2406" s="17"/>
      <c r="E2406" s="14" t="s">
        <v>21</v>
      </c>
      <c r="F2406" s="21"/>
      <c r="G2406" s="59">
        <f>IF('[3]Total Proposed Rate Full Y1'!$AG2353="","",'[3]Total Proposed Rate Full Y1'!$AG2353)</f>
        <v>9.4480000000000008E-2</v>
      </c>
      <c r="H2406" s="59"/>
      <c r="I2406" s="59">
        <f>IF('[4]Total Proposed Rate Full Y2'!$AG2406="","",'[4]Total Proposed Rate Full Y2'!$AG2406)</f>
        <v>9.4480000000000008E-2</v>
      </c>
      <c r="J2406" s="59"/>
      <c r="K2406" s="59">
        <f t="shared" si="232"/>
        <v>0</v>
      </c>
      <c r="L2406" s="51"/>
      <c r="M2406" s="60">
        <f t="shared" si="233"/>
        <v>0</v>
      </c>
    </row>
    <row r="2407" spans="1:14" s="57" customFormat="1" x14ac:dyDescent="0.2">
      <c r="A2407" s="6">
        <f t="shared" si="231"/>
        <v>37</v>
      </c>
      <c r="B2407" s="2"/>
      <c r="C2407" s="43" t="s">
        <v>233</v>
      </c>
      <c r="D2407" s="2"/>
      <c r="E2407" s="14"/>
      <c r="G2407" s="59" t="str">
        <f>IF('[3]Total Proposed Rate Full Y1'!$AG2354="","",'[3]Total Proposed Rate Full Y1'!$AG2354)</f>
        <v/>
      </c>
      <c r="H2407" s="59"/>
      <c r="I2407" s="59" t="str">
        <f>IF('[4]Total Proposed Rate Full Y2'!$AG2407="","",'[4]Total Proposed Rate Full Y2'!$AG2407)</f>
        <v/>
      </c>
      <c r="J2407" s="59"/>
      <c r="K2407" s="59" t="str">
        <f t="shared" si="232"/>
        <v/>
      </c>
      <c r="L2407" s="51"/>
      <c r="M2407" s="60" t="str">
        <f t="shared" si="233"/>
        <v/>
      </c>
    </row>
    <row r="2408" spans="1:14" x14ac:dyDescent="0.2">
      <c r="A2408" s="6">
        <f t="shared" si="231"/>
        <v>38</v>
      </c>
      <c r="C2408" s="45" t="s">
        <v>151</v>
      </c>
      <c r="E2408" s="14" t="s">
        <v>21</v>
      </c>
      <c r="F2408" s="21"/>
      <c r="G2408" s="59">
        <f>IF('[3]Total Proposed Rate Full Y1'!$AG2355="","",'[3]Total Proposed Rate Full Y1'!$AG2355)</f>
        <v>8.1839999999999996E-2</v>
      </c>
      <c r="H2408" s="59"/>
      <c r="I2408" s="59">
        <f>IF('[4]Total Proposed Rate Full Y2'!$AG2408="","",'[4]Total Proposed Rate Full Y2'!$AG2408)</f>
        <v>8.1839999999999996E-2</v>
      </c>
      <c r="J2408" s="59"/>
      <c r="K2408" s="59">
        <f t="shared" si="232"/>
        <v>0</v>
      </c>
      <c r="L2408" s="21"/>
      <c r="M2408" s="60">
        <f t="shared" si="233"/>
        <v>0</v>
      </c>
      <c r="N2408" s="5"/>
    </row>
    <row r="2409" spans="1:14" x14ac:dyDescent="0.2">
      <c r="A2409" s="6">
        <f t="shared" si="231"/>
        <v>39</v>
      </c>
      <c r="C2409" s="45" t="s">
        <v>152</v>
      </c>
      <c r="E2409" s="14" t="s">
        <v>21</v>
      </c>
      <c r="G2409" s="59">
        <f>IF('[3]Total Proposed Rate Full Y1'!$AG2356="","",'[3]Total Proposed Rate Full Y1'!$AG2356)</f>
        <v>8.1699999999999995E-2</v>
      </c>
      <c r="H2409" s="59"/>
      <c r="I2409" s="59">
        <f>IF('[4]Total Proposed Rate Full Y2'!$AG2409="","",'[4]Total Proposed Rate Full Y2'!$AG2409)</f>
        <v>8.1699999999999995E-2</v>
      </c>
      <c r="J2409" s="59"/>
      <c r="K2409" s="59">
        <f t="shared" si="232"/>
        <v>0</v>
      </c>
      <c r="L2409" s="51"/>
      <c r="M2409" s="60">
        <f t="shared" si="233"/>
        <v>0</v>
      </c>
      <c r="N2409" s="5"/>
    </row>
    <row r="2410" spans="1:14" ht="10.5" x14ac:dyDescent="0.25">
      <c r="A2410" s="6">
        <v>1</v>
      </c>
      <c r="B2410" s="27"/>
      <c r="C2410" s="61" t="s">
        <v>210</v>
      </c>
      <c r="E2410" s="1"/>
      <c r="G2410" s="51" t="str">
        <f>IF('[3]Total Proposed Rate Full Y1'!$AG2357="","",'[3]Total Proposed Rate Full Y1'!$AG2357)</f>
        <v/>
      </c>
      <c r="H2410" s="59"/>
      <c r="I2410" s="51" t="str">
        <f>IF('[4]Total Proposed Rate Full Y2'!$AG2411="","",'[4]Total Proposed Rate Full Y2'!$AG2411)</f>
        <v/>
      </c>
      <c r="J2410" s="59"/>
      <c r="K2410" s="51" t="str">
        <f t="shared" si="232"/>
        <v/>
      </c>
      <c r="M2410" s="60" t="str">
        <f t="shared" si="233"/>
        <v/>
      </c>
      <c r="N2410" s="5"/>
    </row>
    <row r="2411" spans="1:14" ht="10.5" x14ac:dyDescent="0.25">
      <c r="A2411" s="6">
        <f>+A2410+1</f>
        <v>2</v>
      </c>
      <c r="B2411" s="27"/>
      <c r="C2411" s="75" t="s">
        <v>154</v>
      </c>
      <c r="E2411" s="1"/>
      <c r="G2411" s="51" t="str">
        <f>IF('[3]Total Proposed Rate Full Y1'!$AG2359="","",'[3]Total Proposed Rate Full Y1'!$AG2359)</f>
        <v/>
      </c>
      <c r="H2411" s="51"/>
      <c r="I2411" s="51" t="str">
        <f>IF('[4]Total Proposed Rate Full Y2'!$AG2412="","",'[4]Total Proposed Rate Full Y2'!$AG2412)</f>
        <v/>
      </c>
      <c r="J2411" s="51"/>
      <c r="K2411" s="51" t="str">
        <f t="shared" si="232"/>
        <v/>
      </c>
      <c r="L2411" s="51"/>
      <c r="M2411" s="60" t="str">
        <f t="shared" si="233"/>
        <v/>
      </c>
      <c r="N2411" s="5"/>
    </row>
    <row r="2412" spans="1:14" x14ac:dyDescent="0.2">
      <c r="A2412" s="6">
        <f t="shared" ref="A2412:A2473" si="234">+A2411+1</f>
        <v>3</v>
      </c>
      <c r="B2412" s="1"/>
      <c r="C2412" s="13" t="s">
        <v>12</v>
      </c>
      <c r="D2412" s="1"/>
      <c r="E2412" s="14"/>
      <c r="G2412" s="51" t="str">
        <f>IF('[3]Total Proposed Rate Full Y1'!$AG2360="","",'[3]Total Proposed Rate Full Y1'!$AG2360)</f>
        <v/>
      </c>
      <c r="H2412" s="51"/>
      <c r="I2412" s="51" t="str">
        <f>IF('[4]Total Proposed Rate Full Y2'!$AG2413="","",'[4]Total Proposed Rate Full Y2'!$AG2413)</f>
        <v/>
      </c>
      <c r="J2412" s="51"/>
      <c r="K2412" s="51" t="str">
        <f t="shared" si="232"/>
        <v/>
      </c>
      <c r="L2412" s="51"/>
      <c r="M2412" s="60" t="str">
        <f t="shared" si="233"/>
        <v/>
      </c>
      <c r="N2412" s="5"/>
    </row>
    <row r="2413" spans="1:14" x14ac:dyDescent="0.2">
      <c r="A2413" s="6">
        <f t="shared" si="234"/>
        <v>4</v>
      </c>
      <c r="B2413" s="1"/>
      <c r="C2413" s="38" t="s">
        <v>151</v>
      </c>
      <c r="D2413" s="1"/>
      <c r="E2413" s="14" t="s">
        <v>13</v>
      </c>
      <c r="G2413" s="51">
        <f>IF('[3]Total Proposed Rate Full Y1'!$AG2361="","",'[3]Total Proposed Rate Full Y1'!$AG2361)</f>
        <v>26.25</v>
      </c>
      <c r="H2413" s="51"/>
      <c r="I2413" s="51">
        <f>IF('[4]Total Proposed Rate Full Y2'!$AG2414="","",'[4]Total Proposed Rate Full Y2'!$AG2414)</f>
        <v>31.5</v>
      </c>
      <c r="J2413" s="51"/>
      <c r="K2413" s="51">
        <f t="shared" si="232"/>
        <v>5.25</v>
      </c>
      <c r="M2413" s="60">
        <f t="shared" si="233"/>
        <v>0.2</v>
      </c>
      <c r="N2413" s="5"/>
    </row>
    <row r="2414" spans="1:14" x14ac:dyDescent="0.2">
      <c r="A2414" s="6">
        <f t="shared" si="234"/>
        <v>5</v>
      </c>
      <c r="B2414" s="1"/>
      <c r="C2414" s="38" t="s">
        <v>152</v>
      </c>
      <c r="D2414" s="1"/>
      <c r="E2414" s="14" t="s">
        <v>13</v>
      </c>
      <c r="G2414" s="51">
        <f>IF('[3]Total Proposed Rate Full Y1'!$AG2362="","",'[3]Total Proposed Rate Full Y1'!$AG2362)</f>
        <v>26.25</v>
      </c>
      <c r="H2414" s="51"/>
      <c r="I2414" s="51">
        <f>IF('[4]Total Proposed Rate Full Y2'!$AG2415="","",'[4]Total Proposed Rate Full Y2'!$AG2415)</f>
        <v>31.5</v>
      </c>
      <c r="J2414" s="51"/>
      <c r="K2414" s="51">
        <f t="shared" si="232"/>
        <v>5.25</v>
      </c>
      <c r="L2414" s="51"/>
      <c r="M2414" s="60">
        <f t="shared" si="233"/>
        <v>0.2</v>
      </c>
      <c r="N2414" s="5"/>
    </row>
    <row r="2415" spans="1:14" x14ac:dyDescent="0.2">
      <c r="A2415" s="6">
        <f t="shared" si="234"/>
        <v>6</v>
      </c>
      <c r="B2415" s="1"/>
      <c r="C2415" s="1" t="s">
        <v>14</v>
      </c>
      <c r="G2415" s="51" t="str">
        <f>IF('[3]Total Proposed Rate Full Y1'!$AG2363="","",'[3]Total Proposed Rate Full Y1'!$AG2363)</f>
        <v/>
      </c>
      <c r="H2415" s="51"/>
      <c r="I2415" s="51" t="str">
        <f>IF('[4]Total Proposed Rate Full Y2'!$AG2416="","",'[4]Total Proposed Rate Full Y2'!$AG2416)</f>
        <v/>
      </c>
      <c r="J2415" s="51"/>
      <c r="K2415" s="51" t="str">
        <f t="shared" si="232"/>
        <v/>
      </c>
      <c r="L2415" s="51"/>
      <c r="M2415" s="60" t="str">
        <f t="shared" si="233"/>
        <v/>
      </c>
      <c r="N2415" s="5"/>
    </row>
    <row r="2416" spans="1:14" x14ac:dyDescent="0.2">
      <c r="A2416" s="6">
        <f t="shared" si="234"/>
        <v>7</v>
      </c>
      <c r="B2416" s="1"/>
      <c r="C2416" s="38" t="s">
        <v>151</v>
      </c>
      <c r="D2416" s="1"/>
      <c r="E2416" s="13" t="s">
        <v>15</v>
      </c>
      <c r="G2416" s="51">
        <f>IF('[3]Total Proposed Rate Full Y1'!$AG2364="","",'[3]Total Proposed Rate Full Y1'!$AG2364)</f>
        <v>0</v>
      </c>
      <c r="H2416" s="51"/>
      <c r="I2416" s="51">
        <f>IF('[4]Total Proposed Rate Full Y2'!$AG2417="","",'[4]Total Proposed Rate Full Y2'!$AG2417)</f>
        <v>0</v>
      </c>
      <c r="J2416" s="51"/>
      <c r="K2416" s="51">
        <f t="shared" si="232"/>
        <v>0</v>
      </c>
      <c r="M2416" s="60">
        <f t="shared" si="233"/>
        <v>0</v>
      </c>
      <c r="N2416" s="5"/>
    </row>
    <row r="2417" spans="1:14" x14ac:dyDescent="0.2">
      <c r="A2417" s="6">
        <f t="shared" si="234"/>
        <v>8</v>
      </c>
      <c r="B2417" s="1"/>
      <c r="C2417" s="38" t="s">
        <v>152</v>
      </c>
      <c r="D2417" s="1"/>
      <c r="E2417" s="13" t="s">
        <v>15</v>
      </c>
      <c r="G2417" s="51">
        <f>IF('[3]Total Proposed Rate Full Y1'!$AG2365="","",'[3]Total Proposed Rate Full Y1'!$AG2365)</f>
        <v>0</v>
      </c>
      <c r="H2417" s="51"/>
      <c r="I2417" s="51">
        <f>IF('[4]Total Proposed Rate Full Y2'!$AG2418="","",'[4]Total Proposed Rate Full Y2'!$AG2418)</f>
        <v>0</v>
      </c>
      <c r="J2417" s="51"/>
      <c r="K2417" s="51">
        <f t="shared" si="232"/>
        <v>0</v>
      </c>
      <c r="L2417" s="51"/>
      <c r="M2417" s="60">
        <f t="shared" si="233"/>
        <v>0</v>
      </c>
      <c r="N2417" s="5"/>
    </row>
    <row r="2418" spans="1:14" x14ac:dyDescent="0.2">
      <c r="A2418" s="6">
        <f t="shared" si="234"/>
        <v>9</v>
      </c>
      <c r="B2418" s="1"/>
      <c r="C2418" s="1" t="s">
        <v>165</v>
      </c>
      <c r="D2418" s="1"/>
      <c r="E2418" s="13"/>
      <c r="G2418" s="51" t="str">
        <f>IF('[3]Total Proposed Rate Full Y1'!$AG2366="","",'[3]Total Proposed Rate Full Y1'!$AG2366)</f>
        <v/>
      </c>
      <c r="H2418" s="51"/>
      <c r="I2418" s="51" t="str">
        <f>IF('[4]Total Proposed Rate Full Y2'!$AG2419="","",'[4]Total Proposed Rate Full Y2'!$AG2419)</f>
        <v/>
      </c>
      <c r="J2418" s="51"/>
      <c r="K2418" s="51" t="str">
        <f t="shared" si="232"/>
        <v/>
      </c>
      <c r="L2418" s="51"/>
      <c r="M2418" s="60" t="str">
        <f t="shared" si="233"/>
        <v/>
      </c>
      <c r="N2418" s="5"/>
    </row>
    <row r="2419" spans="1:14" x14ac:dyDescent="0.2">
      <c r="A2419" s="6">
        <f t="shared" si="234"/>
        <v>10</v>
      </c>
      <c r="B2419" s="1"/>
      <c r="C2419" s="38" t="s">
        <v>151</v>
      </c>
      <c r="D2419" s="1"/>
      <c r="E2419" s="13" t="s">
        <v>15</v>
      </c>
      <c r="G2419" s="51">
        <f>IF('[3]Total Proposed Rate Full Y1'!$AG2367="","",'[3]Total Proposed Rate Full Y1'!$AG2367)</f>
        <v>0</v>
      </c>
      <c r="H2419" s="51"/>
      <c r="I2419" s="51">
        <f>IF('[4]Total Proposed Rate Full Y2'!$AG2420="","",'[4]Total Proposed Rate Full Y2'!$AG2420)</f>
        <v>0</v>
      </c>
      <c r="J2419" s="51"/>
      <c r="K2419" s="51">
        <f t="shared" si="232"/>
        <v>0</v>
      </c>
      <c r="M2419" s="60">
        <f t="shared" si="233"/>
        <v>0</v>
      </c>
      <c r="N2419" s="5"/>
    </row>
    <row r="2420" spans="1:14" x14ac:dyDescent="0.2">
      <c r="A2420" s="6">
        <f t="shared" si="234"/>
        <v>11</v>
      </c>
      <c r="B2420" s="1"/>
      <c r="C2420" s="38" t="s">
        <v>152</v>
      </c>
      <c r="D2420" s="1"/>
      <c r="E2420" s="13" t="s">
        <v>15</v>
      </c>
      <c r="G2420" s="51">
        <f>IF('[3]Total Proposed Rate Full Y1'!$AG2368="","",'[3]Total Proposed Rate Full Y1'!$AG2368)</f>
        <v>0</v>
      </c>
      <c r="H2420" s="51"/>
      <c r="I2420" s="51">
        <f>IF('[4]Total Proposed Rate Full Y2'!$AG2421="","",'[4]Total Proposed Rate Full Y2'!$AG2421)</f>
        <v>0</v>
      </c>
      <c r="J2420" s="51"/>
      <c r="K2420" s="51">
        <f t="shared" si="232"/>
        <v>0</v>
      </c>
      <c r="M2420" s="60">
        <f t="shared" si="233"/>
        <v>0</v>
      </c>
      <c r="N2420" s="5"/>
    </row>
    <row r="2421" spans="1:14" x14ac:dyDescent="0.2">
      <c r="A2421" s="6">
        <f t="shared" si="234"/>
        <v>12</v>
      </c>
      <c r="B2421" s="1"/>
      <c r="C2421" s="1" t="s">
        <v>170</v>
      </c>
      <c r="D2421" s="1"/>
      <c r="E2421" s="1"/>
      <c r="G2421" s="51" t="str">
        <f>IF('[3]Total Proposed Rate Full Y1'!$AG2369="","",'[3]Total Proposed Rate Full Y1'!$AG2369)</f>
        <v/>
      </c>
      <c r="H2421" s="51"/>
      <c r="I2421" s="51" t="str">
        <f>IF('[4]Total Proposed Rate Full Y2'!$AG2422="","",'[4]Total Proposed Rate Full Y2'!$AG2422)</f>
        <v/>
      </c>
      <c r="J2421" s="51"/>
      <c r="K2421" s="51" t="str">
        <f t="shared" si="232"/>
        <v/>
      </c>
      <c r="L2421" s="22"/>
      <c r="M2421" s="60" t="str">
        <f t="shared" si="233"/>
        <v/>
      </c>
      <c r="N2421" s="5"/>
    </row>
    <row r="2422" spans="1:14" x14ac:dyDescent="0.2">
      <c r="A2422" s="6">
        <f t="shared" si="234"/>
        <v>13</v>
      </c>
      <c r="B2422" s="1"/>
      <c r="C2422" s="26" t="s">
        <v>70</v>
      </c>
      <c r="D2422" s="1"/>
      <c r="E2422" s="13"/>
      <c r="G2422" s="51" t="str">
        <f>IF('[3]Total Proposed Rate Full Y1'!$AG2370="","",'[3]Total Proposed Rate Full Y1'!$AG2370)</f>
        <v/>
      </c>
      <c r="H2422" s="51"/>
      <c r="I2422" s="51" t="str">
        <f>IF('[4]Total Proposed Rate Full Y2'!$AG2423="","",'[4]Total Proposed Rate Full Y2'!$AG2423)</f>
        <v/>
      </c>
      <c r="J2422" s="51"/>
      <c r="K2422" s="51" t="str">
        <f t="shared" si="232"/>
        <v/>
      </c>
      <c r="L2422" s="22"/>
      <c r="M2422" s="60" t="str">
        <f t="shared" si="233"/>
        <v/>
      </c>
      <c r="N2422" s="5"/>
    </row>
    <row r="2423" spans="1:14" x14ac:dyDescent="0.2">
      <c r="A2423" s="6">
        <f t="shared" si="234"/>
        <v>14</v>
      </c>
      <c r="B2423" s="1"/>
      <c r="C2423" s="38" t="s">
        <v>151</v>
      </c>
      <c r="D2423" s="1"/>
      <c r="E2423" s="13" t="s">
        <v>15</v>
      </c>
      <c r="G2423" s="51">
        <f>IF('[3]Total Proposed Rate Full Y1'!$AG2371="","",'[3]Total Proposed Rate Full Y1'!$AG2371)</f>
        <v>0</v>
      </c>
      <c r="H2423" s="51"/>
      <c r="I2423" s="51">
        <f>IF('[4]Total Proposed Rate Full Y2'!$AG2424="","",'[4]Total Proposed Rate Full Y2'!$AG2424)</f>
        <v>0</v>
      </c>
      <c r="J2423" s="51"/>
      <c r="K2423" s="51">
        <f t="shared" si="232"/>
        <v>0</v>
      </c>
      <c r="L2423" s="22"/>
      <c r="M2423" s="60">
        <f t="shared" si="233"/>
        <v>0</v>
      </c>
      <c r="N2423" s="5"/>
    </row>
    <row r="2424" spans="1:14" x14ac:dyDescent="0.2">
      <c r="A2424" s="6">
        <f t="shared" si="234"/>
        <v>15</v>
      </c>
      <c r="B2424" s="1"/>
      <c r="C2424" s="38" t="s">
        <v>152</v>
      </c>
      <c r="D2424" s="1"/>
      <c r="E2424" s="13" t="s">
        <v>15</v>
      </c>
      <c r="G2424" s="51">
        <f>IF('[3]Total Proposed Rate Full Y1'!$AG2372="","",'[3]Total Proposed Rate Full Y1'!$AG2372)</f>
        <v>0</v>
      </c>
      <c r="H2424" s="51"/>
      <c r="I2424" s="51">
        <f>IF('[4]Total Proposed Rate Full Y2'!$AG2425="","",'[4]Total Proposed Rate Full Y2'!$AG2425)</f>
        <v>0</v>
      </c>
      <c r="J2424" s="51"/>
      <c r="K2424" s="51">
        <f t="shared" si="232"/>
        <v>0</v>
      </c>
      <c r="L2424" s="22"/>
      <c r="M2424" s="60">
        <f t="shared" si="233"/>
        <v>0</v>
      </c>
      <c r="N2424" s="5"/>
    </row>
    <row r="2425" spans="1:14" x14ac:dyDescent="0.2">
      <c r="A2425" s="6">
        <f t="shared" si="234"/>
        <v>16</v>
      </c>
      <c r="B2425" s="1"/>
      <c r="C2425" s="26" t="s">
        <v>71</v>
      </c>
      <c r="D2425" s="1"/>
      <c r="E2425" s="13"/>
      <c r="G2425" s="51" t="str">
        <f>IF('[3]Total Proposed Rate Full Y1'!$AG2373="","",'[3]Total Proposed Rate Full Y1'!$AG2373)</f>
        <v/>
      </c>
      <c r="H2425" s="51"/>
      <c r="I2425" s="51" t="str">
        <f>IF('[4]Total Proposed Rate Full Y2'!$AG2426="","",'[4]Total Proposed Rate Full Y2'!$AG2426)</f>
        <v/>
      </c>
      <c r="J2425" s="51"/>
      <c r="K2425" s="51" t="str">
        <f t="shared" si="232"/>
        <v/>
      </c>
      <c r="L2425" s="22"/>
      <c r="M2425" s="60" t="str">
        <f t="shared" si="233"/>
        <v/>
      </c>
      <c r="N2425" s="5"/>
    </row>
    <row r="2426" spans="1:14" x14ac:dyDescent="0.2">
      <c r="A2426" s="6">
        <f t="shared" si="234"/>
        <v>17</v>
      </c>
      <c r="B2426" s="1"/>
      <c r="C2426" s="38" t="s">
        <v>151</v>
      </c>
      <c r="D2426" s="1"/>
      <c r="E2426" s="13" t="s">
        <v>15</v>
      </c>
      <c r="G2426" s="51">
        <f>IF('[3]Total Proposed Rate Full Y1'!$AG2374="","",'[3]Total Proposed Rate Full Y1'!$AG2374)</f>
        <v>0</v>
      </c>
      <c r="H2426" s="51"/>
      <c r="I2426" s="51">
        <f>IF('[4]Total Proposed Rate Full Y2'!$AG2427="","",'[4]Total Proposed Rate Full Y2'!$AG2427)</f>
        <v>0</v>
      </c>
      <c r="J2426" s="51"/>
      <c r="K2426" s="51">
        <f t="shared" si="232"/>
        <v>0</v>
      </c>
      <c r="L2426" s="22"/>
      <c r="M2426" s="60">
        <f t="shared" si="233"/>
        <v>0</v>
      </c>
      <c r="N2426" s="5"/>
    </row>
    <row r="2427" spans="1:14" x14ac:dyDescent="0.2">
      <c r="A2427" s="6">
        <f t="shared" si="234"/>
        <v>18</v>
      </c>
      <c r="B2427" s="1"/>
      <c r="C2427" s="38" t="s">
        <v>152</v>
      </c>
      <c r="D2427" s="1"/>
      <c r="E2427" s="13" t="s">
        <v>15</v>
      </c>
      <c r="G2427" s="51">
        <f>IF('[3]Total Proposed Rate Full Y1'!$AG2375="","",'[3]Total Proposed Rate Full Y1'!$AG2375)</f>
        <v>0</v>
      </c>
      <c r="H2427" s="51"/>
      <c r="I2427" s="51">
        <f>IF('[4]Total Proposed Rate Full Y2'!$AG2428="","",'[4]Total Proposed Rate Full Y2'!$AG2428)</f>
        <v>0</v>
      </c>
      <c r="J2427" s="51"/>
      <c r="K2427" s="51">
        <f t="shared" si="232"/>
        <v>0</v>
      </c>
      <c r="M2427" s="60">
        <f t="shared" si="233"/>
        <v>0</v>
      </c>
      <c r="N2427" s="5"/>
    </row>
    <row r="2428" spans="1:14" x14ac:dyDescent="0.2">
      <c r="A2428" s="6">
        <f t="shared" si="234"/>
        <v>19</v>
      </c>
      <c r="B2428" s="1"/>
      <c r="C2428" s="14" t="s">
        <v>72</v>
      </c>
      <c r="D2428" s="1"/>
      <c r="E2428" s="14"/>
      <c r="G2428" s="51" t="str">
        <f>IF('[3]Total Proposed Rate Full Y1'!$AG2376="","",'[3]Total Proposed Rate Full Y1'!$AG2376)</f>
        <v/>
      </c>
      <c r="H2428" s="59"/>
      <c r="I2428" s="51" t="str">
        <f>IF('[4]Total Proposed Rate Full Y2'!$AG2429="","",'[4]Total Proposed Rate Full Y2'!$AG2429)</f>
        <v/>
      </c>
      <c r="J2428" s="59"/>
      <c r="K2428" s="59" t="str">
        <f t="shared" si="232"/>
        <v/>
      </c>
      <c r="L2428" s="4"/>
      <c r="M2428" s="60" t="str">
        <f t="shared" si="233"/>
        <v/>
      </c>
      <c r="N2428" s="5"/>
    </row>
    <row r="2429" spans="1:14" x14ac:dyDescent="0.2">
      <c r="A2429" s="6">
        <f t="shared" si="234"/>
        <v>20</v>
      </c>
      <c r="B2429" s="1"/>
      <c r="C2429" s="26" t="s">
        <v>70</v>
      </c>
      <c r="D2429" s="1"/>
      <c r="E2429" s="14"/>
      <c r="G2429" s="51" t="str">
        <f>IF('[3]Total Proposed Rate Full Y1'!$AG2377="","",'[3]Total Proposed Rate Full Y1'!$AG2377)</f>
        <v/>
      </c>
      <c r="H2429" s="59"/>
      <c r="I2429" s="51" t="str">
        <f>IF('[4]Total Proposed Rate Full Y2'!$AG2430="","",'[4]Total Proposed Rate Full Y2'!$AG2430)</f>
        <v/>
      </c>
      <c r="J2429" s="59"/>
      <c r="K2429" s="59" t="str">
        <f t="shared" si="232"/>
        <v/>
      </c>
      <c r="L2429" s="4"/>
      <c r="M2429" s="60" t="str">
        <f t="shared" si="233"/>
        <v/>
      </c>
      <c r="N2429" s="5"/>
    </row>
    <row r="2430" spans="1:14" x14ac:dyDescent="0.2">
      <c r="A2430" s="6">
        <f t="shared" si="234"/>
        <v>21</v>
      </c>
      <c r="B2430" s="1"/>
      <c r="C2430" s="41" t="s">
        <v>231</v>
      </c>
      <c r="D2430" s="1"/>
      <c r="E2430" s="14"/>
      <c r="G2430" s="59" t="str">
        <f>IF('[3]Total Proposed Rate Full Y1'!$AG2378="","",'[3]Total Proposed Rate Full Y1'!$AG2378)</f>
        <v/>
      </c>
      <c r="H2430" s="59"/>
      <c r="I2430" s="59" t="str">
        <f>IF('[4]Total Proposed Rate Full Y2'!$AG2434="","",'[4]Total Proposed Rate Full Y2'!$AG2434)</f>
        <v/>
      </c>
      <c r="J2430" s="59"/>
      <c r="K2430" s="59" t="str">
        <f t="shared" si="232"/>
        <v/>
      </c>
      <c r="L2430" s="4"/>
      <c r="M2430" s="60" t="str">
        <f t="shared" si="233"/>
        <v/>
      </c>
      <c r="N2430" s="5"/>
    </row>
    <row r="2431" spans="1:14" x14ac:dyDescent="0.2">
      <c r="A2431" s="6">
        <f t="shared" si="234"/>
        <v>22</v>
      </c>
      <c r="B2431" s="1"/>
      <c r="C2431" s="81" t="s">
        <v>151</v>
      </c>
      <c r="D2431" s="1"/>
      <c r="E2431" s="14" t="s">
        <v>21</v>
      </c>
      <c r="G2431" s="59">
        <f>IF('[3]Total Proposed Rate Full Y1'!$AG2379="","",'[3]Total Proposed Rate Full Y1'!$AG2379)</f>
        <v>0.30352000000000001</v>
      </c>
      <c r="H2431" s="59"/>
      <c r="I2431" s="59">
        <f>IF('[4]Total Proposed Rate Full Y2'!$AG2432="","",'[4]Total Proposed Rate Full Y2'!$AG2432)</f>
        <v>0.30202000000000001</v>
      </c>
      <c r="J2431" s="59"/>
      <c r="K2431" s="59">
        <f t="shared" si="232"/>
        <v>-1.5000000000000013E-3</v>
      </c>
      <c r="M2431" s="60">
        <f t="shared" si="233"/>
        <v>-4.9420137058513482E-3</v>
      </c>
      <c r="N2431" s="5"/>
    </row>
    <row r="2432" spans="1:14" x14ac:dyDescent="0.2">
      <c r="A2432" s="6">
        <f t="shared" si="234"/>
        <v>23</v>
      </c>
      <c r="B2432" s="1"/>
      <c r="C2432" s="81" t="s">
        <v>152</v>
      </c>
      <c r="D2432" s="1"/>
      <c r="E2432" s="14" t="s">
        <v>21</v>
      </c>
      <c r="G2432" s="59">
        <f>IF('[3]Total Proposed Rate Full Y1'!$AG2380="","",'[3]Total Proposed Rate Full Y1'!$AG2380)</f>
        <v>0.30221000000000003</v>
      </c>
      <c r="H2432" s="59"/>
      <c r="I2432" s="59">
        <f>IF('[4]Total Proposed Rate Full Y2'!$AG2433="","",'[4]Total Proposed Rate Full Y2'!$AG2433)</f>
        <v>0.30071999999999999</v>
      </c>
      <c r="J2432" s="59"/>
      <c r="K2432" s="59">
        <f t="shared" si="232"/>
        <v>-1.4900000000000468E-3</v>
      </c>
      <c r="L2432" s="4"/>
      <c r="M2432" s="60">
        <f t="shared" si="233"/>
        <v>-4.9303464478344418E-3</v>
      </c>
      <c r="N2432" s="5"/>
    </row>
    <row r="2433" spans="1:14" x14ac:dyDescent="0.2">
      <c r="A2433" s="6">
        <f t="shared" si="234"/>
        <v>24</v>
      </c>
      <c r="B2433" s="1"/>
      <c r="C2433" s="41" t="s">
        <v>232</v>
      </c>
      <c r="D2433" s="1"/>
      <c r="E2433" s="14"/>
      <c r="G2433" s="59" t="str">
        <f>IF('[3]Total Proposed Rate Full Y1'!$AG2381="","",'[3]Total Proposed Rate Full Y1'!$AG2381)</f>
        <v/>
      </c>
      <c r="H2433" s="59"/>
      <c r="I2433" s="59" t="str">
        <f>IF('[4]Total Proposed Rate Full Y2'!$AG2434="","",'[4]Total Proposed Rate Full Y2'!$AG2434)</f>
        <v/>
      </c>
      <c r="J2433" s="59"/>
      <c r="K2433" s="59" t="str">
        <f t="shared" si="232"/>
        <v/>
      </c>
      <c r="L2433" s="4"/>
      <c r="M2433" s="60" t="str">
        <f t="shared" si="233"/>
        <v/>
      </c>
      <c r="N2433" s="5"/>
    </row>
    <row r="2434" spans="1:14" x14ac:dyDescent="0.2">
      <c r="A2434" s="6">
        <f t="shared" si="234"/>
        <v>25</v>
      </c>
      <c r="B2434" s="1"/>
      <c r="C2434" s="81" t="s">
        <v>151</v>
      </c>
      <c r="D2434" s="1"/>
      <c r="E2434" s="14" t="s">
        <v>21</v>
      </c>
      <c r="G2434" s="59">
        <f>IF('[3]Total Proposed Rate Full Y1'!$AG2382="","",'[3]Total Proposed Rate Full Y1'!$AG2382)</f>
        <v>0.21293000000000004</v>
      </c>
      <c r="H2434" s="59"/>
      <c r="I2434" s="59">
        <f>IF('[4]Total Proposed Rate Full Y2'!$AG2435="","",'[4]Total Proposed Rate Full Y2'!$AG2435)</f>
        <v>0.21143000000000003</v>
      </c>
      <c r="J2434" s="59"/>
      <c r="K2434" s="59">
        <f t="shared" si="232"/>
        <v>-1.5000000000000013E-3</v>
      </c>
      <c r="M2434" s="60">
        <f t="shared" si="233"/>
        <v>-7.0445686375804305E-3</v>
      </c>
      <c r="N2434" s="5"/>
    </row>
    <row r="2435" spans="1:14" x14ac:dyDescent="0.2">
      <c r="A2435" s="6">
        <f t="shared" si="234"/>
        <v>26</v>
      </c>
      <c r="B2435" s="1"/>
      <c r="C2435" s="81" t="s">
        <v>152</v>
      </c>
      <c r="D2435" s="17"/>
      <c r="E2435" s="14" t="s">
        <v>21</v>
      </c>
      <c r="G2435" s="59">
        <f>IF('[3]Total Proposed Rate Full Y1'!$AG2383="","",'[3]Total Proposed Rate Full Y1'!$AG2383)</f>
        <v>0.21207000000000004</v>
      </c>
      <c r="H2435" s="59"/>
      <c r="I2435" s="59">
        <f>IF('[4]Total Proposed Rate Full Y2'!$AG2436="","",'[4]Total Proposed Rate Full Y2'!$AG2436)</f>
        <v>0.21058000000000002</v>
      </c>
      <c r="J2435" s="59"/>
      <c r="K2435" s="59">
        <f t="shared" si="232"/>
        <v>-1.4900000000000191E-3</v>
      </c>
      <c r="L2435" s="4"/>
      <c r="M2435" s="60">
        <f t="shared" si="233"/>
        <v>-7.0259819870798264E-3</v>
      </c>
      <c r="N2435" s="5"/>
    </row>
    <row r="2436" spans="1:14" x14ac:dyDescent="0.2">
      <c r="A2436" s="6">
        <f t="shared" si="234"/>
        <v>27</v>
      </c>
      <c r="B2436" s="1"/>
      <c r="C2436" s="41" t="s">
        <v>233</v>
      </c>
      <c r="D2436" s="17"/>
      <c r="E2436" s="14"/>
      <c r="G2436" s="59" t="str">
        <f>IF('[3]Total Proposed Rate Full Y1'!$AG2384="","",'[3]Total Proposed Rate Full Y1'!$AG2384)</f>
        <v/>
      </c>
      <c r="H2436" s="59"/>
      <c r="I2436" s="59" t="str">
        <f>IF('[4]Total Proposed Rate Full Y2'!$AG2437="","",'[4]Total Proposed Rate Full Y2'!$AG2437)</f>
        <v/>
      </c>
      <c r="J2436" s="59"/>
      <c r="K2436" s="59" t="str">
        <f t="shared" si="232"/>
        <v/>
      </c>
      <c r="L2436" s="4"/>
      <c r="M2436" s="60" t="str">
        <f t="shared" si="233"/>
        <v/>
      </c>
      <c r="N2436" s="5"/>
    </row>
    <row r="2437" spans="1:14" x14ac:dyDescent="0.2">
      <c r="A2437" s="6">
        <f t="shared" si="234"/>
        <v>28</v>
      </c>
      <c r="B2437" s="1"/>
      <c r="C2437" s="81" t="s">
        <v>151</v>
      </c>
      <c r="D2437" s="17"/>
      <c r="E2437" s="14" t="s">
        <v>21</v>
      </c>
      <c r="G2437" s="59">
        <f>IF('[3]Total Proposed Rate Full Y1'!$AG2385="","",'[3]Total Proposed Rate Full Y1'!$AG2385)</f>
        <v>0.15703000000000003</v>
      </c>
      <c r="H2437" s="59"/>
      <c r="I2437" s="59">
        <f>IF('[4]Total Proposed Rate Full Y2'!$AG2438="","",'[4]Total Proposed Rate Full Y2'!$AG2438)</f>
        <v>0.15553000000000003</v>
      </c>
      <c r="J2437" s="59"/>
      <c r="K2437" s="59">
        <f t="shared" si="232"/>
        <v>-1.5000000000000013E-3</v>
      </c>
      <c r="M2437" s="60">
        <f t="shared" si="233"/>
        <v>-9.5523148442972754E-3</v>
      </c>
      <c r="N2437" s="5"/>
    </row>
    <row r="2438" spans="1:14" x14ac:dyDescent="0.2">
      <c r="A2438" s="6">
        <f t="shared" si="234"/>
        <v>29</v>
      </c>
      <c r="B2438" s="1"/>
      <c r="C2438" s="81" t="s">
        <v>152</v>
      </c>
      <c r="D2438" s="17"/>
      <c r="E2438" s="14" t="s">
        <v>21</v>
      </c>
      <c r="G2438" s="59">
        <f>IF('[3]Total Proposed Rate Full Y1'!$AG2386="","",'[3]Total Proposed Rate Full Y1'!$AG2386)</f>
        <v>0.14513000000000004</v>
      </c>
      <c r="H2438" s="59"/>
      <c r="I2438" s="59">
        <f>IF('[4]Total Proposed Rate Full Y2'!$AG2439="","",'[4]Total Proposed Rate Full Y2'!$AG2439)</f>
        <v>0.14364000000000002</v>
      </c>
      <c r="J2438" s="59"/>
      <c r="K2438" s="59">
        <f t="shared" si="232"/>
        <v>-1.4900000000000191E-3</v>
      </c>
      <c r="L2438" s="4"/>
      <c r="M2438" s="60">
        <f t="shared" si="233"/>
        <v>-1.0266657479501265E-2</v>
      </c>
      <c r="N2438" s="5"/>
    </row>
    <row r="2439" spans="1:14" x14ac:dyDescent="0.2">
      <c r="A2439" s="6">
        <f t="shared" si="234"/>
        <v>30</v>
      </c>
      <c r="B2439" s="1"/>
      <c r="C2439" s="26" t="s">
        <v>71</v>
      </c>
      <c r="D2439" s="17"/>
      <c r="E2439" s="14"/>
      <c r="G2439" s="59" t="str">
        <f>IF('[3]Total Proposed Rate Full Y1'!$AG2387="","",'[3]Total Proposed Rate Full Y1'!$AG2387)</f>
        <v/>
      </c>
      <c r="H2439" s="59"/>
      <c r="I2439" s="59" t="str">
        <f>IF('[4]Total Proposed Rate Full Y2'!$AG2440="","",'[4]Total Proposed Rate Full Y2'!$AG2440)</f>
        <v/>
      </c>
      <c r="J2439" s="59"/>
      <c r="K2439" s="59" t="str">
        <f t="shared" si="232"/>
        <v/>
      </c>
      <c r="L2439" s="4"/>
      <c r="M2439" s="60" t="str">
        <f t="shared" si="233"/>
        <v/>
      </c>
      <c r="N2439" s="5"/>
    </row>
    <row r="2440" spans="1:14" x14ac:dyDescent="0.2">
      <c r="A2440" s="6">
        <f t="shared" si="234"/>
        <v>31</v>
      </c>
      <c r="B2440" s="1"/>
      <c r="C2440" s="43" t="s">
        <v>231</v>
      </c>
      <c r="D2440" s="17"/>
      <c r="E2440" s="14"/>
      <c r="G2440" s="59" t="str">
        <f>IF('[3]Total Proposed Rate Full Y1'!$AG2388="","",'[3]Total Proposed Rate Full Y1'!$AG2388)</f>
        <v/>
      </c>
      <c r="H2440" s="59"/>
      <c r="I2440" s="59" t="str">
        <f>IF('[4]Total Proposed Rate Full Y2'!$AG2441="","",'[4]Total Proposed Rate Full Y2'!$AG2441)</f>
        <v/>
      </c>
      <c r="J2440" s="59"/>
      <c r="K2440" s="59" t="str">
        <f t="shared" si="232"/>
        <v/>
      </c>
      <c r="L2440" s="4"/>
      <c r="M2440" s="60" t="str">
        <f t="shared" si="233"/>
        <v/>
      </c>
      <c r="N2440" s="5"/>
    </row>
    <row r="2441" spans="1:14" x14ac:dyDescent="0.2">
      <c r="A2441" s="6">
        <f t="shared" si="234"/>
        <v>32</v>
      </c>
      <c r="B2441" s="1"/>
      <c r="C2441" s="81" t="s">
        <v>151</v>
      </c>
      <c r="D2441" s="17"/>
      <c r="E2441" s="14" t="s">
        <v>21</v>
      </c>
      <c r="G2441" s="59">
        <f>IF('[3]Total Proposed Rate Full Y1'!$AG2389="","",'[3]Total Proposed Rate Full Y1'!$AG2389)</f>
        <v>0.18895000000000003</v>
      </c>
      <c r="H2441" s="59"/>
      <c r="I2441" s="59">
        <f>IF('[4]Total Proposed Rate Full Y2'!$AG2442="","",'[4]Total Proposed Rate Full Y2'!$AG2442)</f>
        <v>0.18745000000000003</v>
      </c>
      <c r="J2441" s="59"/>
      <c r="K2441" s="59">
        <f t="shared" si="232"/>
        <v>-1.5000000000000013E-3</v>
      </c>
      <c r="M2441" s="60">
        <f t="shared" si="233"/>
        <v>-7.9386080973802651E-3</v>
      </c>
      <c r="N2441" s="5"/>
    </row>
    <row r="2442" spans="1:14" x14ac:dyDescent="0.2">
      <c r="A2442" s="6">
        <f t="shared" si="234"/>
        <v>33</v>
      </c>
      <c r="B2442" s="1"/>
      <c r="C2442" s="81" t="s">
        <v>152</v>
      </c>
      <c r="D2442" s="17"/>
      <c r="E2442" s="14" t="s">
        <v>21</v>
      </c>
      <c r="G2442" s="59">
        <f>IF('[3]Total Proposed Rate Full Y1'!$AG2390="","",'[3]Total Proposed Rate Full Y1'!$AG2390)</f>
        <v>0.18822000000000003</v>
      </c>
      <c r="H2442" s="59"/>
      <c r="I2442" s="59">
        <f>IF('[4]Total Proposed Rate Full Y2'!$AG2443="","",'[4]Total Proposed Rate Full Y2'!$AG2443)</f>
        <v>0.18673000000000003</v>
      </c>
      <c r="J2442" s="59"/>
      <c r="K2442" s="59">
        <f t="shared" si="232"/>
        <v>-1.4899999999999913E-3</v>
      </c>
      <c r="L2442" s="4"/>
      <c r="M2442" s="60">
        <f t="shared" si="233"/>
        <v>-7.9162681967909418E-3</v>
      </c>
      <c r="N2442" s="5"/>
    </row>
    <row r="2443" spans="1:14" x14ac:dyDescent="0.2">
      <c r="A2443" s="6">
        <f t="shared" si="234"/>
        <v>34</v>
      </c>
      <c r="B2443" s="1"/>
      <c r="C2443" s="41" t="s">
        <v>232</v>
      </c>
      <c r="D2443" s="17"/>
      <c r="E2443" s="14"/>
      <c r="G2443" s="59" t="str">
        <f>IF('[3]Total Proposed Rate Full Y1'!$AG2391="","",'[3]Total Proposed Rate Full Y1'!$AG2391)</f>
        <v/>
      </c>
      <c r="H2443" s="59"/>
      <c r="I2443" s="59" t="str">
        <f>IF('[4]Total Proposed Rate Full Y2'!$AG2444="","",'[4]Total Proposed Rate Full Y2'!$AG2444)</f>
        <v/>
      </c>
      <c r="J2443" s="59"/>
      <c r="K2443" s="59" t="str">
        <f t="shared" si="232"/>
        <v/>
      </c>
      <c r="L2443" s="4"/>
      <c r="M2443" s="60" t="str">
        <f t="shared" si="233"/>
        <v/>
      </c>
      <c r="N2443" s="5"/>
    </row>
    <row r="2444" spans="1:14" x14ac:dyDescent="0.2">
      <c r="A2444" s="6">
        <f t="shared" si="234"/>
        <v>35</v>
      </c>
      <c r="B2444" s="1"/>
      <c r="C2444" s="81" t="s">
        <v>151</v>
      </c>
      <c r="D2444" s="17"/>
      <c r="E2444" s="14" t="s">
        <v>21</v>
      </c>
      <c r="G2444" s="59">
        <f>IF('[3]Total Proposed Rate Full Y1'!$AG2392="","",'[3]Total Proposed Rate Full Y1'!$AG2392)</f>
        <v>0.15257000000000004</v>
      </c>
      <c r="H2444" s="59"/>
      <c r="I2444" s="59">
        <f>IF('[4]Total Proposed Rate Full Y2'!$AG2445="","",'[4]Total Proposed Rate Full Y2'!$AG2445)</f>
        <v>0.15107000000000004</v>
      </c>
      <c r="J2444" s="59"/>
      <c r="K2444" s="59">
        <f t="shared" ref="K2444:K2511" si="235">IF(I2444="","",+I2444-G2444)</f>
        <v>-1.5000000000000013E-3</v>
      </c>
      <c r="M2444" s="60">
        <f t="shared" ref="M2444:M2511" si="236">IF(K2444="","",+IFERROR(K2444/G2444,0))</f>
        <v>-9.8315527298944803E-3</v>
      </c>
      <c r="N2444" s="5"/>
    </row>
    <row r="2445" spans="1:14" x14ac:dyDescent="0.2">
      <c r="A2445" s="6">
        <f t="shared" si="234"/>
        <v>36</v>
      </c>
      <c r="B2445" s="17"/>
      <c r="C2445" s="81" t="s">
        <v>152</v>
      </c>
      <c r="E2445" s="14" t="s">
        <v>21</v>
      </c>
      <c r="G2445" s="59">
        <f>IF('[3]Total Proposed Rate Full Y1'!$AG2393="","",'[3]Total Proposed Rate Full Y1'!$AG2393)</f>
        <v>0.15203000000000003</v>
      </c>
      <c r="H2445" s="59"/>
      <c r="I2445" s="59">
        <f>IF('[4]Total Proposed Rate Full Y2'!$AG2446="","",'[4]Total Proposed Rate Full Y2'!$AG2446)</f>
        <v>0.15054000000000003</v>
      </c>
      <c r="J2445" s="59"/>
      <c r="K2445" s="59">
        <f t="shared" si="235"/>
        <v>-1.4899999999999913E-3</v>
      </c>
      <c r="L2445" s="51"/>
      <c r="M2445" s="60">
        <f t="shared" si="236"/>
        <v>-9.8006972308096497E-3</v>
      </c>
      <c r="N2445" s="5"/>
    </row>
    <row r="2446" spans="1:14" x14ac:dyDescent="0.2">
      <c r="A2446" s="6">
        <f t="shared" si="234"/>
        <v>37</v>
      </c>
      <c r="B2446" s="17"/>
      <c r="C2446" s="41" t="s">
        <v>233</v>
      </c>
      <c r="E2446" s="14"/>
      <c r="G2446" s="59" t="str">
        <f>IF('[3]Total Proposed Rate Full Y1'!$AG2394="","",'[3]Total Proposed Rate Full Y1'!$AG2394)</f>
        <v/>
      </c>
      <c r="H2446" s="59"/>
      <c r="I2446" s="59" t="str">
        <f>IF('[4]Total Proposed Rate Full Y2'!$AG2447="","",'[4]Total Proposed Rate Full Y2'!$AG2447)</f>
        <v/>
      </c>
      <c r="J2446" s="59"/>
      <c r="K2446" s="59" t="str">
        <f t="shared" si="235"/>
        <v/>
      </c>
      <c r="L2446" s="51"/>
      <c r="M2446" s="60" t="str">
        <f t="shared" si="236"/>
        <v/>
      </c>
      <c r="N2446" s="5"/>
    </row>
    <row r="2447" spans="1:14" x14ac:dyDescent="0.2">
      <c r="A2447" s="6">
        <f t="shared" si="234"/>
        <v>38</v>
      </c>
      <c r="B2447" s="17"/>
      <c r="C2447" s="81" t="s">
        <v>151</v>
      </c>
      <c r="E2447" s="14" t="s">
        <v>21</v>
      </c>
      <c r="G2447" s="59">
        <f>IF('[3]Total Proposed Rate Full Y1'!$AG2395="","",'[3]Total Proposed Rate Full Y1'!$AG2395)</f>
        <v>0.14201000000000003</v>
      </c>
      <c r="H2447" s="59"/>
      <c r="I2447" s="59">
        <f>IF('[4]Total Proposed Rate Full Y2'!$AG2448="","",'[4]Total Proposed Rate Full Y2'!$AG2448)</f>
        <v>0.14051000000000002</v>
      </c>
      <c r="J2447" s="59"/>
      <c r="K2447" s="59">
        <f t="shared" si="235"/>
        <v>-1.5000000000000013E-3</v>
      </c>
      <c r="L2447" s="51"/>
      <c r="M2447" s="60">
        <f t="shared" si="236"/>
        <v>-1.0562636434053948E-2</v>
      </c>
      <c r="N2447" s="5"/>
    </row>
    <row r="2448" spans="1:14" x14ac:dyDescent="0.2">
      <c r="A2448" s="6">
        <f t="shared" si="234"/>
        <v>39</v>
      </c>
      <c r="B2448" s="17"/>
      <c r="C2448" s="81" t="s">
        <v>152</v>
      </c>
      <c r="D2448" s="17"/>
      <c r="E2448" s="14" t="s">
        <v>21</v>
      </c>
      <c r="F2448" s="22"/>
      <c r="G2448" s="59">
        <f>IF('[3]Total Proposed Rate Full Y1'!$AG2396="","",'[3]Total Proposed Rate Full Y1'!$AG2396)</f>
        <v>0.14154000000000003</v>
      </c>
      <c r="H2448" s="59"/>
      <c r="I2448" s="59">
        <f>IF('[4]Total Proposed Rate Full Y2'!$AG2449="","",'[4]Total Proposed Rate Full Y2'!$AG2449)</f>
        <v>0.14005000000000004</v>
      </c>
      <c r="J2448" s="59"/>
      <c r="K2448" s="59">
        <f t="shared" si="235"/>
        <v>-1.4899999999999913E-3</v>
      </c>
      <c r="L2448" s="51"/>
      <c r="M2448" s="60">
        <f t="shared" si="236"/>
        <v>-1.0527059488483757E-2</v>
      </c>
      <c r="N2448" s="5"/>
    </row>
    <row r="2449" spans="1:14" x14ac:dyDescent="0.2">
      <c r="A2449" s="6">
        <f t="shared" si="234"/>
        <v>40</v>
      </c>
      <c r="B2449" s="17"/>
      <c r="C2449" s="75" t="s">
        <v>155</v>
      </c>
      <c r="D2449" s="17"/>
      <c r="E2449" s="14"/>
      <c r="G2449" s="51" t="str">
        <f>IF('[3]Total Proposed Rate Full Y1'!$AG2397="","",'[3]Total Proposed Rate Full Y1'!$AG2397)</f>
        <v/>
      </c>
      <c r="H2449" s="59"/>
      <c r="I2449" s="51" t="str">
        <f>IF('[4]Total Proposed Rate Full Y2'!$AG2453="","",'[4]Total Proposed Rate Full Y2'!$AG2453)</f>
        <v/>
      </c>
      <c r="J2449" s="59"/>
      <c r="K2449" s="51" t="str">
        <f t="shared" si="235"/>
        <v/>
      </c>
      <c r="L2449" s="22"/>
      <c r="M2449" s="60" t="str">
        <f t="shared" si="236"/>
        <v/>
      </c>
      <c r="N2449" s="5"/>
    </row>
    <row r="2450" spans="1:14" x14ac:dyDescent="0.2">
      <c r="A2450" s="6">
        <f t="shared" si="234"/>
        <v>41</v>
      </c>
      <c r="B2450" s="17"/>
      <c r="C2450" s="62" t="s">
        <v>12</v>
      </c>
      <c r="D2450" s="17"/>
      <c r="E2450" s="14"/>
      <c r="G2450" s="51" t="str">
        <f>IF('[3]Total Proposed Rate Full Y1'!$AG2398="","",'[3]Total Proposed Rate Full Y1'!$AG2398)</f>
        <v/>
      </c>
      <c r="H2450" s="51"/>
      <c r="I2450" s="51" t="str">
        <f>IF('[4]Total Proposed Rate Full Y2'!$AG2454="","",'[4]Total Proposed Rate Full Y2'!$AG2454)</f>
        <v/>
      </c>
      <c r="J2450" s="51"/>
      <c r="K2450" s="51" t="str">
        <f t="shared" si="235"/>
        <v/>
      </c>
      <c r="L2450" s="51"/>
      <c r="M2450" s="60" t="str">
        <f t="shared" si="236"/>
        <v/>
      </c>
      <c r="N2450" s="5"/>
    </row>
    <row r="2451" spans="1:14" x14ac:dyDescent="0.2">
      <c r="A2451" s="6">
        <f t="shared" si="234"/>
        <v>42</v>
      </c>
      <c r="B2451" s="17"/>
      <c r="C2451" s="38" t="s">
        <v>151</v>
      </c>
      <c r="D2451" s="62"/>
      <c r="E2451" s="62"/>
      <c r="G2451" s="51" t="str">
        <f>IF('[3]Total Proposed Rate Full Y1'!$AG2399="","",'[3]Total Proposed Rate Full Y1'!$AG2399)</f>
        <v/>
      </c>
      <c r="H2451" s="51"/>
      <c r="I2451" s="51" t="str">
        <f>IF('[4]Total Proposed Rate Full Y2'!$AG2452="","",'[4]Total Proposed Rate Full Y2'!$AG2452)</f>
        <v/>
      </c>
      <c r="J2451" s="51"/>
      <c r="K2451" s="51" t="str">
        <f t="shared" si="235"/>
        <v/>
      </c>
      <c r="L2451" s="51"/>
      <c r="M2451" s="60" t="str">
        <f t="shared" si="236"/>
        <v/>
      </c>
      <c r="N2451" s="5"/>
    </row>
    <row r="2452" spans="1:14" x14ac:dyDescent="0.2">
      <c r="A2452" s="6">
        <f t="shared" si="234"/>
        <v>43</v>
      </c>
      <c r="C2452" s="78" t="s">
        <v>211</v>
      </c>
      <c r="D2452" s="62"/>
      <c r="E2452" s="62" t="s">
        <v>13</v>
      </c>
      <c r="G2452" s="51">
        <f>IF('[3]Total Proposed Rate Full Y1'!$AG2402="","",'[3]Total Proposed Rate Full Y1'!$AG2402)</f>
        <v>43.49</v>
      </c>
      <c r="H2452" s="51"/>
      <c r="I2452" s="51">
        <f>IF('[4]Total Proposed Rate Full Y2'!$AG2455="","",'[4]Total Proposed Rate Full Y2'!$AG2455)</f>
        <v>52.19</v>
      </c>
      <c r="J2452" s="51"/>
      <c r="K2452" s="51">
        <f t="shared" si="235"/>
        <v>8.6999999999999957</v>
      </c>
      <c r="L2452" s="51"/>
      <c r="M2452" s="60">
        <f t="shared" si="236"/>
        <v>0.20004598758335237</v>
      </c>
      <c r="N2452" s="5"/>
    </row>
    <row r="2453" spans="1:14" x14ac:dyDescent="0.2">
      <c r="A2453" s="6">
        <f t="shared" si="234"/>
        <v>44</v>
      </c>
      <c r="C2453" s="78" t="s">
        <v>212</v>
      </c>
      <c r="D2453" s="62"/>
      <c r="E2453" s="62" t="s">
        <v>13</v>
      </c>
      <c r="G2453" s="51">
        <f>IF('[3]Total Proposed Rate Full Y1'!$AG2403="","",'[3]Total Proposed Rate Full Y1'!$AG2403)</f>
        <v>73.489999999999995</v>
      </c>
      <c r="H2453" s="51"/>
      <c r="I2453" s="51">
        <f>IF('[4]Total Proposed Rate Full Y2'!$AG2456="","",'[4]Total Proposed Rate Full Y2'!$AG2456)</f>
        <v>88.19</v>
      </c>
      <c r="J2453" s="51"/>
      <c r="K2453" s="51">
        <f t="shared" si="235"/>
        <v>14.700000000000003</v>
      </c>
      <c r="L2453" s="51"/>
      <c r="M2453" s="60">
        <f t="shared" si="236"/>
        <v>0.20002721458701869</v>
      </c>
      <c r="N2453" s="5"/>
    </row>
    <row r="2454" spans="1:14" x14ac:dyDescent="0.2">
      <c r="A2454" s="6">
        <f t="shared" si="234"/>
        <v>45</v>
      </c>
      <c r="C2454" s="78" t="s">
        <v>213</v>
      </c>
      <c r="D2454" s="62"/>
      <c r="E2454" s="62" t="s">
        <v>13</v>
      </c>
      <c r="G2454" s="51">
        <f>IF('[3]Total Proposed Rate Full Y1'!$AG2404="","",'[3]Total Proposed Rate Full Y1'!$AG2404)</f>
        <v>91.49</v>
      </c>
      <c r="H2454" s="59"/>
      <c r="I2454" s="51">
        <f>IF('[4]Total Proposed Rate Full Y2'!$AG2457="","",'[4]Total Proposed Rate Full Y2'!$AG2457)</f>
        <v>109.79</v>
      </c>
      <c r="J2454" s="59"/>
      <c r="K2454" s="51">
        <f t="shared" si="235"/>
        <v>18.300000000000011</v>
      </c>
      <c r="M2454" s="60">
        <f t="shared" si="236"/>
        <v>0.20002186031260261</v>
      </c>
      <c r="N2454" s="5"/>
    </row>
    <row r="2455" spans="1:14" x14ac:dyDescent="0.2">
      <c r="A2455" s="6">
        <f t="shared" si="234"/>
        <v>46</v>
      </c>
      <c r="C2455" s="78" t="s">
        <v>214</v>
      </c>
      <c r="D2455" s="62"/>
      <c r="E2455" s="62" t="s">
        <v>13</v>
      </c>
      <c r="G2455" s="51">
        <f>IF('[3]Total Proposed Rate Full Y1'!$AG2405="","",'[3]Total Proposed Rate Full Y1'!$AG2405)</f>
        <v>151.49</v>
      </c>
      <c r="H2455" s="51"/>
      <c r="I2455" s="51">
        <f>IF('[4]Total Proposed Rate Full Y2'!$AG2458="","",'[4]Total Proposed Rate Full Y2'!$AG2458)</f>
        <v>181.79</v>
      </c>
      <c r="J2455" s="51"/>
      <c r="K2455" s="51">
        <f t="shared" si="235"/>
        <v>30.299999999999983</v>
      </c>
      <c r="L2455" s="51"/>
      <c r="M2455" s="60">
        <f t="shared" si="236"/>
        <v>0.20001320219156368</v>
      </c>
      <c r="N2455" s="5"/>
    </row>
    <row r="2456" spans="1:14" x14ac:dyDescent="0.2">
      <c r="A2456" s="6">
        <f t="shared" si="234"/>
        <v>47</v>
      </c>
      <c r="C2456" s="38" t="s">
        <v>152</v>
      </c>
      <c r="D2456" s="62"/>
      <c r="E2456" s="62"/>
      <c r="G2456" s="51" t="str">
        <f>IF('[3]Total Proposed Rate Full Y1'!$AG2406="","",'[3]Total Proposed Rate Full Y1'!$AG2406)</f>
        <v/>
      </c>
      <c r="H2456" s="51"/>
      <c r="I2456" s="51" t="str">
        <f>IF('[4]Total Proposed Rate Full Y2'!$AG2459="","",'[4]Total Proposed Rate Full Y2'!$AG2459)</f>
        <v/>
      </c>
      <c r="J2456" s="51"/>
      <c r="K2456" s="51" t="str">
        <f t="shared" si="235"/>
        <v/>
      </c>
      <c r="L2456" s="51"/>
      <c r="M2456" s="60" t="str">
        <f t="shared" si="236"/>
        <v/>
      </c>
      <c r="N2456" s="5"/>
    </row>
    <row r="2457" spans="1:14" x14ac:dyDescent="0.2">
      <c r="A2457" s="6">
        <f t="shared" si="234"/>
        <v>48</v>
      </c>
      <c r="C2457" s="78" t="s">
        <v>211</v>
      </c>
      <c r="D2457" s="62"/>
      <c r="E2457" s="62" t="s">
        <v>13</v>
      </c>
      <c r="G2457" s="51">
        <f>IF('[3]Total Proposed Rate Full Y1'!$AG2407="","",'[3]Total Proposed Rate Full Y1'!$AG2407)</f>
        <v>43.49</v>
      </c>
      <c r="H2457" s="59"/>
      <c r="I2457" s="51">
        <f>IF('[4]Total Proposed Rate Full Y2'!$AG2460="","",'[4]Total Proposed Rate Full Y2'!$AG2460)</f>
        <v>52.19</v>
      </c>
      <c r="J2457" s="59"/>
      <c r="K2457" s="51">
        <f t="shared" si="235"/>
        <v>8.6999999999999957</v>
      </c>
      <c r="M2457" s="60">
        <f t="shared" si="236"/>
        <v>0.20004598758335237</v>
      </c>
      <c r="N2457" s="5"/>
    </row>
    <row r="2458" spans="1:14" x14ac:dyDescent="0.2">
      <c r="A2458" s="6">
        <f t="shared" si="234"/>
        <v>49</v>
      </c>
      <c r="C2458" s="78" t="s">
        <v>212</v>
      </c>
      <c r="D2458" s="62"/>
      <c r="E2458" s="62" t="s">
        <v>13</v>
      </c>
      <c r="G2458" s="51">
        <f>IF('[3]Total Proposed Rate Full Y1'!$AG2408="","",'[3]Total Proposed Rate Full Y1'!$AG2408)</f>
        <v>73.489999999999995</v>
      </c>
      <c r="H2458" s="59"/>
      <c r="I2458" s="51">
        <f>IF('[4]Total Proposed Rate Full Y2'!$AG2461="","",'[4]Total Proposed Rate Full Y2'!$AG2461)</f>
        <v>88.19</v>
      </c>
      <c r="J2458" s="59"/>
      <c r="K2458" s="51">
        <f t="shared" si="235"/>
        <v>14.700000000000003</v>
      </c>
      <c r="M2458" s="60">
        <f t="shared" si="236"/>
        <v>0.20002721458701869</v>
      </c>
      <c r="N2458" s="5"/>
    </row>
    <row r="2459" spans="1:14" x14ac:dyDescent="0.2">
      <c r="A2459" s="6">
        <f t="shared" si="234"/>
        <v>50</v>
      </c>
      <c r="C2459" s="78" t="s">
        <v>213</v>
      </c>
      <c r="D2459" s="62"/>
      <c r="E2459" s="62" t="s">
        <v>13</v>
      </c>
      <c r="G2459" s="51">
        <f>IF('[3]Total Proposed Rate Full Y1'!$AG2409="","",'[3]Total Proposed Rate Full Y1'!$AG2409)</f>
        <v>91.49</v>
      </c>
      <c r="H2459" s="51"/>
      <c r="I2459" s="51">
        <f>IF('[4]Total Proposed Rate Full Y2'!$AG2462="","",'[4]Total Proposed Rate Full Y2'!$AG2462)</f>
        <v>109.79</v>
      </c>
      <c r="J2459" s="51"/>
      <c r="K2459" s="51">
        <f t="shared" si="235"/>
        <v>18.300000000000011</v>
      </c>
      <c r="L2459" s="51"/>
      <c r="M2459" s="60">
        <f t="shared" si="236"/>
        <v>0.20002186031260261</v>
      </c>
      <c r="N2459" s="5"/>
    </row>
    <row r="2460" spans="1:14" x14ac:dyDescent="0.2">
      <c r="A2460" s="6">
        <f t="shared" si="234"/>
        <v>51</v>
      </c>
      <c r="C2460" s="78" t="s">
        <v>214</v>
      </c>
      <c r="D2460" s="62"/>
      <c r="E2460" s="62" t="s">
        <v>13</v>
      </c>
      <c r="G2460" s="51">
        <f>IF('[3]Total Proposed Rate Full Y1'!$AG2410="","",'[3]Total Proposed Rate Full Y1'!$AG2410)</f>
        <v>151.49</v>
      </c>
      <c r="H2460" s="51"/>
      <c r="I2460" s="51">
        <f>IF('[4]Total Proposed Rate Full Y2'!$AG2463="","",'[4]Total Proposed Rate Full Y2'!$AG2463)</f>
        <v>181.79</v>
      </c>
      <c r="J2460" s="51"/>
      <c r="K2460" s="51">
        <f t="shared" si="235"/>
        <v>30.299999999999983</v>
      </c>
      <c r="L2460" s="51"/>
      <c r="M2460" s="60">
        <f t="shared" si="236"/>
        <v>0.20001320219156368</v>
      </c>
      <c r="N2460" s="5"/>
    </row>
    <row r="2461" spans="1:14" x14ac:dyDescent="0.2">
      <c r="A2461" s="6">
        <f t="shared" si="234"/>
        <v>52</v>
      </c>
      <c r="C2461" s="62" t="s">
        <v>14</v>
      </c>
      <c r="D2461" s="62"/>
      <c r="E2461" s="62"/>
      <c r="G2461" s="51" t="str">
        <f>IF('[3]Total Proposed Rate Full Y1'!$AG2411="","",'[3]Total Proposed Rate Full Y1'!$AG2411)</f>
        <v/>
      </c>
      <c r="H2461" s="59"/>
      <c r="I2461" s="51" t="str">
        <f>IF('[4]Total Proposed Rate Full Y2'!$AG2464="","",'[4]Total Proposed Rate Full Y2'!$AG2464)</f>
        <v/>
      </c>
      <c r="J2461" s="59"/>
      <c r="K2461" s="51" t="str">
        <f t="shared" si="235"/>
        <v/>
      </c>
      <c r="M2461" s="60" t="str">
        <f t="shared" si="236"/>
        <v/>
      </c>
      <c r="N2461" s="5"/>
    </row>
    <row r="2462" spans="1:14" x14ac:dyDescent="0.2">
      <c r="A2462" s="6">
        <f t="shared" si="234"/>
        <v>53</v>
      </c>
      <c r="C2462" s="38" t="s">
        <v>151</v>
      </c>
      <c r="D2462" s="62"/>
      <c r="E2462" s="62" t="s">
        <v>15</v>
      </c>
      <c r="G2462" s="51">
        <f>IF('[3]Total Proposed Rate Full Y1'!$AG2412="","",'[3]Total Proposed Rate Full Y1'!$AG2412)</f>
        <v>0</v>
      </c>
      <c r="H2462" s="51"/>
      <c r="I2462" s="51">
        <f>IF('[4]Total Proposed Rate Full Y2'!$AG2465="","",'[4]Total Proposed Rate Full Y2'!$AG2465)</f>
        <v>0</v>
      </c>
      <c r="J2462" s="51"/>
      <c r="K2462" s="51">
        <f t="shared" si="235"/>
        <v>0</v>
      </c>
      <c r="L2462" s="51"/>
      <c r="M2462" s="60">
        <f t="shared" si="236"/>
        <v>0</v>
      </c>
      <c r="N2462" s="5"/>
    </row>
    <row r="2463" spans="1:14" x14ac:dyDescent="0.2">
      <c r="A2463" s="6">
        <f t="shared" si="234"/>
        <v>54</v>
      </c>
      <c r="C2463" s="38" t="s">
        <v>152</v>
      </c>
      <c r="D2463" s="62"/>
      <c r="E2463" s="62" t="s">
        <v>15</v>
      </c>
      <c r="G2463" s="51">
        <f>IF('[3]Total Proposed Rate Full Y1'!$AG2413="","",'[3]Total Proposed Rate Full Y1'!$AG2413)</f>
        <v>0</v>
      </c>
      <c r="H2463" s="51"/>
      <c r="I2463" s="51">
        <f>IF('[4]Total Proposed Rate Full Y2'!$AG2466="","",'[4]Total Proposed Rate Full Y2'!$AG2466)</f>
        <v>0</v>
      </c>
      <c r="J2463" s="51"/>
      <c r="K2463" s="51">
        <f t="shared" si="235"/>
        <v>0</v>
      </c>
      <c r="L2463" s="51"/>
      <c r="M2463" s="60">
        <f t="shared" si="236"/>
        <v>0</v>
      </c>
      <c r="N2463" s="5"/>
    </row>
    <row r="2464" spans="1:14" x14ac:dyDescent="0.2">
      <c r="A2464" s="6">
        <f t="shared" si="234"/>
        <v>55</v>
      </c>
      <c r="C2464" s="62" t="s">
        <v>165</v>
      </c>
      <c r="D2464" s="62"/>
      <c r="E2464" s="62"/>
      <c r="G2464" s="51" t="str">
        <f>IF('[3]Total Proposed Rate Full Y1'!$AG2414="","",'[3]Total Proposed Rate Full Y1'!$AG2414)</f>
        <v/>
      </c>
      <c r="H2464" s="51"/>
      <c r="I2464" s="51" t="str">
        <f>IF('[4]Total Proposed Rate Full Y2'!$AG2467="","",'[4]Total Proposed Rate Full Y2'!$AG2467)</f>
        <v/>
      </c>
      <c r="J2464" s="51"/>
      <c r="K2464" s="51" t="str">
        <f t="shared" si="235"/>
        <v/>
      </c>
      <c r="M2464" s="60" t="str">
        <f t="shared" si="236"/>
        <v/>
      </c>
      <c r="N2464" s="5"/>
    </row>
    <row r="2465" spans="1:14" x14ac:dyDescent="0.2">
      <c r="A2465" s="6">
        <f t="shared" si="234"/>
        <v>56</v>
      </c>
      <c r="C2465" s="38" t="s">
        <v>151</v>
      </c>
      <c r="D2465" s="62"/>
      <c r="E2465" s="62" t="s">
        <v>15</v>
      </c>
      <c r="G2465" s="51">
        <f>IF('[3]Total Proposed Rate Full Y1'!$AG2415="","",'[3]Total Proposed Rate Full Y1'!$AG2415)</f>
        <v>0</v>
      </c>
      <c r="H2465" s="51"/>
      <c r="I2465" s="51">
        <f>IF('[4]Total Proposed Rate Full Y2'!$AG2468="","",'[4]Total Proposed Rate Full Y2'!$AG2468)</f>
        <v>0</v>
      </c>
      <c r="J2465" s="51"/>
      <c r="K2465" s="51">
        <f t="shared" si="235"/>
        <v>0</v>
      </c>
      <c r="M2465" s="60">
        <f t="shared" si="236"/>
        <v>0</v>
      </c>
      <c r="N2465" s="5"/>
    </row>
    <row r="2466" spans="1:14" x14ac:dyDescent="0.2">
      <c r="A2466" s="6">
        <f t="shared" si="234"/>
        <v>57</v>
      </c>
      <c r="C2466" s="38" t="s">
        <v>152</v>
      </c>
      <c r="D2466" s="1"/>
      <c r="E2466" s="62" t="s">
        <v>15</v>
      </c>
      <c r="G2466" s="51">
        <f>IF('[3]Total Proposed Rate Full Y1'!$AG2416="","",'[3]Total Proposed Rate Full Y1'!$AG2416)</f>
        <v>0</v>
      </c>
      <c r="H2466" s="51"/>
      <c r="I2466" s="51">
        <f>IF('[4]Total Proposed Rate Full Y2'!$AG2469="","",'[4]Total Proposed Rate Full Y2'!$AG2469)</f>
        <v>0</v>
      </c>
      <c r="J2466" s="51"/>
      <c r="K2466" s="51">
        <f t="shared" si="235"/>
        <v>0</v>
      </c>
      <c r="L2466" s="22"/>
      <c r="M2466" s="60">
        <f t="shared" si="236"/>
        <v>0</v>
      </c>
      <c r="N2466" s="5"/>
    </row>
    <row r="2467" spans="1:14" x14ac:dyDescent="0.2">
      <c r="A2467" s="6">
        <f t="shared" si="234"/>
        <v>58</v>
      </c>
      <c r="C2467" s="62" t="s">
        <v>170</v>
      </c>
      <c r="D2467" s="1"/>
      <c r="E2467" s="13"/>
      <c r="F2467" s="52"/>
      <c r="G2467" s="51" t="str">
        <f>IF('[3]Total Proposed Rate Full Y1'!$AG2417="","",'[3]Total Proposed Rate Full Y1'!$AG2417)</f>
        <v/>
      </c>
      <c r="H2467" s="51"/>
      <c r="I2467" s="51" t="str">
        <f>IF('[4]Total Proposed Rate Full Y2'!$AG2470="","",'[4]Total Proposed Rate Full Y2'!$AG2470)</f>
        <v/>
      </c>
      <c r="J2467" s="51"/>
      <c r="K2467" s="51"/>
      <c r="L2467" s="22"/>
      <c r="M2467" s="60"/>
      <c r="N2467" s="5"/>
    </row>
    <row r="2468" spans="1:14" x14ac:dyDescent="0.2">
      <c r="A2468" s="6">
        <f t="shared" si="234"/>
        <v>59</v>
      </c>
      <c r="C2468" s="26" t="s">
        <v>70</v>
      </c>
      <c r="D2468" s="1"/>
      <c r="E2468" s="13"/>
      <c r="F2468" s="52"/>
      <c r="G2468" s="51" t="str">
        <f>IF('[3]Total Proposed Rate Full Y1'!$AG2418="","",'[3]Total Proposed Rate Full Y1'!$AG2418)</f>
        <v/>
      </c>
      <c r="H2468" s="51"/>
      <c r="I2468" s="51" t="str">
        <f>IF('[4]Total Proposed Rate Full Y2'!$AG2471="","",'[4]Total Proposed Rate Full Y2'!$AG2471)</f>
        <v/>
      </c>
      <c r="J2468" s="51"/>
      <c r="K2468" s="51" t="str">
        <f>IF(I2468="","",+I2468-G2468)</f>
        <v/>
      </c>
      <c r="L2468" s="22"/>
      <c r="M2468" s="60" t="str">
        <f>IF(K2468="","",+IFERROR(K2468/G2468,0))</f>
        <v/>
      </c>
      <c r="N2468" s="5"/>
    </row>
    <row r="2469" spans="1:14" x14ac:dyDescent="0.2">
      <c r="A2469" s="6">
        <f t="shared" si="234"/>
        <v>60</v>
      </c>
      <c r="C2469" s="38" t="s">
        <v>151</v>
      </c>
      <c r="D2469" s="1"/>
      <c r="E2469" s="13" t="s">
        <v>15</v>
      </c>
      <c r="G2469" s="51">
        <f>IF('[3]Total Proposed Rate Full Y1'!$AG2419="","",'[3]Total Proposed Rate Full Y1'!$AG2419)</f>
        <v>1.67</v>
      </c>
      <c r="H2469" s="51"/>
      <c r="I2469" s="51">
        <f>IF('[4]Total Proposed Rate Full Y2'!$AG2472="","",'[4]Total Proposed Rate Full Y2'!$AG2472)</f>
        <v>1.67</v>
      </c>
      <c r="J2469" s="51"/>
      <c r="K2469" s="51">
        <f t="shared" si="235"/>
        <v>0</v>
      </c>
      <c r="L2469" s="4"/>
      <c r="M2469" s="60">
        <f t="shared" si="236"/>
        <v>0</v>
      </c>
      <c r="N2469" s="5"/>
    </row>
    <row r="2470" spans="1:14" x14ac:dyDescent="0.2">
      <c r="A2470" s="6">
        <f t="shared" si="234"/>
        <v>61</v>
      </c>
      <c r="C2470" s="38" t="s">
        <v>152</v>
      </c>
      <c r="D2470" s="1"/>
      <c r="E2470" s="13" t="s">
        <v>15</v>
      </c>
      <c r="G2470" s="51">
        <f>IF('[3]Total Proposed Rate Full Y1'!$AG2420="","",'[3]Total Proposed Rate Full Y1'!$AG2420)</f>
        <v>1.66</v>
      </c>
      <c r="H2470" s="51"/>
      <c r="I2470" s="51">
        <f>IF('[4]Total Proposed Rate Full Y2'!$AG2473="","",'[4]Total Proposed Rate Full Y2'!$AG2473)</f>
        <v>1.66</v>
      </c>
      <c r="J2470" s="51"/>
      <c r="K2470" s="51">
        <f t="shared" si="235"/>
        <v>0</v>
      </c>
      <c r="L2470" s="4"/>
      <c r="M2470" s="60">
        <f t="shared" si="236"/>
        <v>0</v>
      </c>
      <c r="N2470" s="5"/>
    </row>
    <row r="2471" spans="1:14" x14ac:dyDescent="0.2">
      <c r="A2471" s="6">
        <f t="shared" si="234"/>
        <v>62</v>
      </c>
      <c r="C2471" s="26" t="s">
        <v>71</v>
      </c>
      <c r="D2471" s="1"/>
      <c r="E2471" s="13"/>
      <c r="G2471" s="51" t="str">
        <f>IF('[3]Total Proposed Rate Full Y1'!$AG2421="","",'[3]Total Proposed Rate Full Y1'!$AG2421)</f>
        <v/>
      </c>
      <c r="H2471" s="51"/>
      <c r="I2471" s="51" t="str">
        <f>IF('[4]Total Proposed Rate Full Y2'!$AG2474="","",'[4]Total Proposed Rate Full Y2'!$AG2474)</f>
        <v/>
      </c>
      <c r="J2471" s="51"/>
      <c r="K2471" s="51" t="str">
        <f t="shared" si="235"/>
        <v/>
      </c>
      <c r="L2471" s="22"/>
      <c r="M2471" s="60" t="str">
        <f t="shared" si="236"/>
        <v/>
      </c>
      <c r="N2471" s="5"/>
    </row>
    <row r="2472" spans="1:14" x14ac:dyDescent="0.2">
      <c r="A2472" s="6">
        <f t="shared" si="234"/>
        <v>63</v>
      </c>
      <c r="C2472" s="38" t="s">
        <v>151</v>
      </c>
      <c r="D2472" s="1"/>
      <c r="E2472" s="13" t="s">
        <v>15</v>
      </c>
      <c r="G2472" s="51">
        <f>IF('[3]Total Proposed Rate Full Y1'!$AG2422="","",'[3]Total Proposed Rate Full Y1'!$AG2422)</f>
        <v>0</v>
      </c>
      <c r="H2472" s="51"/>
      <c r="I2472" s="51">
        <f>IF('[4]Total Proposed Rate Full Y2'!$AG2475="","",'[4]Total Proposed Rate Full Y2'!$AG2475)</f>
        <v>0</v>
      </c>
      <c r="J2472" s="51"/>
      <c r="K2472" s="51">
        <f t="shared" si="235"/>
        <v>0</v>
      </c>
      <c r="L2472" s="4"/>
      <c r="M2472" s="60">
        <f t="shared" si="236"/>
        <v>0</v>
      </c>
      <c r="N2472" s="5"/>
    </row>
    <row r="2473" spans="1:14" x14ac:dyDescent="0.2">
      <c r="A2473" s="6">
        <f t="shared" si="234"/>
        <v>64</v>
      </c>
      <c r="C2473" s="38" t="s">
        <v>152</v>
      </c>
      <c r="D2473" s="1"/>
      <c r="E2473" s="13" t="s">
        <v>15</v>
      </c>
      <c r="G2473" s="51">
        <f>IF('[3]Total Proposed Rate Full Y1'!$AG2423="","",'[3]Total Proposed Rate Full Y1'!$AG2423)</f>
        <v>0</v>
      </c>
      <c r="H2473" s="51"/>
      <c r="I2473" s="51">
        <f>IF('[4]Total Proposed Rate Full Y2'!$AG2476="","",'[4]Total Proposed Rate Full Y2'!$AG2476)</f>
        <v>0</v>
      </c>
      <c r="J2473" s="51"/>
      <c r="K2473" s="51">
        <f t="shared" si="235"/>
        <v>0</v>
      </c>
      <c r="L2473" s="4"/>
      <c r="M2473" s="60">
        <f t="shared" si="236"/>
        <v>0</v>
      </c>
      <c r="N2473" s="5"/>
    </row>
    <row r="2474" spans="1:14" x14ac:dyDescent="0.2">
      <c r="A2474" s="6"/>
      <c r="C2474" s="38"/>
      <c r="D2474" s="1"/>
      <c r="E2474" s="13"/>
      <c r="G2474" s="51" t="str">
        <f>IF('[3]Total Proposed Rate Full Y1'!$AG2424="","",'[3]Total Proposed Rate Full Y1'!$AG2424)</f>
        <v/>
      </c>
      <c r="H2474" s="51"/>
      <c r="I2474" s="51"/>
      <c r="J2474" s="51"/>
      <c r="K2474" s="51"/>
      <c r="L2474" s="4"/>
      <c r="M2474" s="60"/>
      <c r="N2474" s="5"/>
    </row>
    <row r="2475" spans="1:14" ht="10.5" x14ac:dyDescent="0.25">
      <c r="A2475" s="6">
        <f>+A2473+1</f>
        <v>65</v>
      </c>
      <c r="C2475" s="31" t="s">
        <v>279</v>
      </c>
      <c r="D2475" s="1"/>
      <c r="E2475" s="13"/>
      <c r="G2475" s="51" t="str">
        <f>IF('[3]Total Proposed Rate Full Y1'!$AG2425="","",'[3]Total Proposed Rate Full Y1'!$AG2425)</f>
        <v/>
      </c>
      <c r="H2475" s="51"/>
      <c r="I2475" s="51"/>
      <c r="J2475" s="51"/>
      <c r="K2475" s="51"/>
      <c r="L2475" s="4"/>
      <c r="M2475" s="60"/>
      <c r="N2475" s="5"/>
    </row>
    <row r="2476" spans="1:14" x14ac:dyDescent="0.2">
      <c r="A2476" s="6">
        <f>+A2475+1</f>
        <v>66</v>
      </c>
      <c r="C2476" s="14" t="s">
        <v>72</v>
      </c>
      <c r="D2476" s="1"/>
      <c r="E2476" s="14"/>
      <c r="G2476" s="59" t="str">
        <f>IF('[3]Total Proposed Rate Full Y1'!$AG2426="","",'[3]Total Proposed Rate Full Y1'!$AG2426)</f>
        <v/>
      </c>
      <c r="H2476" s="59"/>
      <c r="I2476" s="59" t="str">
        <f>IF('[4]Total Proposed Rate Full Y2'!$AG2478="","",'[4]Total Proposed Rate Full Y2'!$AG2478)</f>
        <v/>
      </c>
      <c r="J2476" s="59"/>
      <c r="K2476" s="59" t="str">
        <f t="shared" si="235"/>
        <v/>
      </c>
      <c r="M2476" s="60" t="str">
        <f t="shared" si="236"/>
        <v/>
      </c>
      <c r="N2476" s="5"/>
    </row>
    <row r="2477" spans="1:14" x14ac:dyDescent="0.2">
      <c r="A2477" s="6">
        <f t="shared" ref="A2477:A2496" si="237">+A2476+1</f>
        <v>67</v>
      </c>
      <c r="C2477" s="26" t="s">
        <v>70</v>
      </c>
      <c r="D2477" s="1"/>
      <c r="E2477" s="14"/>
      <c r="G2477" s="59" t="str">
        <f>IF('[3]Total Proposed Rate Full Y1'!$AG2425="","",'[3]Total Proposed Rate Full Y1'!$AG2425)</f>
        <v/>
      </c>
      <c r="H2477" s="59"/>
      <c r="I2477" s="59" t="str">
        <f>IF('[4]Total Proposed Rate Full Y2'!$AG2479="","",'[4]Total Proposed Rate Full Y2'!$AG2479)</f>
        <v/>
      </c>
      <c r="J2477" s="59"/>
      <c r="K2477" s="59" t="str">
        <f t="shared" si="235"/>
        <v/>
      </c>
      <c r="L2477" s="4"/>
      <c r="M2477" s="60" t="str">
        <f t="shared" si="236"/>
        <v/>
      </c>
      <c r="N2477" s="5"/>
    </row>
    <row r="2478" spans="1:14" x14ac:dyDescent="0.2">
      <c r="A2478" s="6">
        <f t="shared" si="237"/>
        <v>68</v>
      </c>
      <c r="C2478" s="41" t="s">
        <v>231</v>
      </c>
      <c r="D2478" s="1"/>
      <c r="E2478" s="14"/>
      <c r="G2478" s="59" t="str">
        <f>IF('[3]Total Proposed Rate Full Y1'!$AG2426="","",'[3]Total Proposed Rate Full Y1'!$AG2426)</f>
        <v/>
      </c>
      <c r="H2478" s="59"/>
      <c r="I2478" s="59" t="str">
        <f>IF('[4]Total Proposed Rate Full Y2'!$AG2479="","",'[4]Total Proposed Rate Full Y2'!$AG2479)</f>
        <v/>
      </c>
      <c r="J2478" s="59"/>
      <c r="K2478" s="59" t="str">
        <f t="shared" si="235"/>
        <v/>
      </c>
      <c r="L2478" s="4"/>
      <c r="M2478" s="60" t="str">
        <f t="shared" si="236"/>
        <v/>
      </c>
      <c r="N2478" s="5"/>
    </row>
    <row r="2479" spans="1:14" x14ac:dyDescent="0.2">
      <c r="A2479" s="6">
        <f t="shared" si="237"/>
        <v>69</v>
      </c>
      <c r="C2479" s="81" t="s">
        <v>151</v>
      </c>
      <c r="D2479" s="1"/>
      <c r="E2479" s="14" t="s">
        <v>21</v>
      </c>
      <c r="G2479" s="59">
        <f>IF('[3]Total Proposed Rate Full Y1'!$AG2427="","",'[3]Total Proposed Rate Full Y1'!$AG2427)</f>
        <v>0.28747</v>
      </c>
      <c r="H2479" s="59"/>
      <c r="I2479" s="59">
        <f>IF('[4]Total Proposed Rate Full Y2'!$AG2480="","",'[4]Total Proposed Rate Full Y2'!$AG2480)</f>
        <v>0.28597</v>
      </c>
      <c r="J2479" s="59"/>
      <c r="K2479" s="59">
        <f t="shared" si="235"/>
        <v>-1.5000000000000013E-3</v>
      </c>
      <c r="L2479" s="22"/>
      <c r="M2479" s="60">
        <f t="shared" si="236"/>
        <v>-5.2179357846036155E-3</v>
      </c>
      <c r="N2479" s="5"/>
    </row>
    <row r="2480" spans="1:14" x14ac:dyDescent="0.2">
      <c r="A2480" s="6">
        <f t="shared" si="237"/>
        <v>70</v>
      </c>
      <c r="B2480" s="1"/>
      <c r="C2480" s="81" t="s">
        <v>152</v>
      </c>
      <c r="D2480" s="1"/>
      <c r="E2480" s="14" t="s">
        <v>21</v>
      </c>
      <c r="G2480" s="59">
        <f>IF('[3]Total Proposed Rate Full Y1'!$AG2428="","",'[3]Total Proposed Rate Full Y1'!$AG2428)</f>
        <v>0.28625</v>
      </c>
      <c r="H2480" s="59"/>
      <c r="I2480" s="59">
        <f>IF('[4]Total Proposed Rate Full Y2'!$AG2481="","",'[4]Total Proposed Rate Full Y2'!$AG2481)</f>
        <v>0.28476000000000001</v>
      </c>
      <c r="J2480" s="59"/>
      <c r="K2480" s="59">
        <f t="shared" si="235"/>
        <v>-1.4899999999999913E-3</v>
      </c>
      <c r="L2480" s="22"/>
      <c r="M2480" s="60">
        <f t="shared" si="236"/>
        <v>-5.2052401746724587E-3</v>
      </c>
      <c r="N2480" s="5"/>
    </row>
    <row r="2481" spans="1:14" x14ac:dyDescent="0.2">
      <c r="A2481" s="6">
        <f t="shared" si="237"/>
        <v>71</v>
      </c>
      <c r="B2481" s="1"/>
      <c r="C2481" s="41" t="s">
        <v>232</v>
      </c>
      <c r="D2481" s="1"/>
      <c r="E2481" s="14"/>
      <c r="G2481" s="59" t="str">
        <f>IF('[3]Total Proposed Rate Full Y1'!$AG2429="","",'[3]Total Proposed Rate Full Y1'!$AG2429)</f>
        <v/>
      </c>
      <c r="H2481" s="59"/>
      <c r="I2481" s="59" t="str">
        <f>IF('[4]Total Proposed Rate Full Y2'!$AG2482="","",'[4]Total Proposed Rate Full Y2'!$AG2482)</f>
        <v/>
      </c>
      <c r="J2481" s="59"/>
      <c r="K2481" s="59" t="str">
        <f t="shared" si="235"/>
        <v/>
      </c>
      <c r="L2481" s="4"/>
      <c r="M2481" s="60" t="str">
        <f t="shared" si="236"/>
        <v/>
      </c>
      <c r="N2481" s="5"/>
    </row>
    <row r="2482" spans="1:14" x14ac:dyDescent="0.2">
      <c r="A2482" s="6">
        <f t="shared" si="237"/>
        <v>72</v>
      </c>
      <c r="C2482" s="81" t="s">
        <v>151</v>
      </c>
      <c r="D2482" s="17"/>
      <c r="E2482" s="14" t="s">
        <v>21</v>
      </c>
      <c r="G2482" s="59">
        <f>IF('[3]Total Proposed Rate Full Y1'!$AG2430="","",'[3]Total Proposed Rate Full Y1'!$AG2430)</f>
        <v>0.20180000000000003</v>
      </c>
      <c r="H2482" s="59"/>
      <c r="I2482" s="59">
        <f>IF('[4]Total Proposed Rate Full Y2'!$AG2483="","",'[4]Total Proposed Rate Full Y2'!$AG2483)</f>
        <v>0.20030000000000003</v>
      </c>
      <c r="J2482" s="59"/>
      <c r="K2482" s="59">
        <f t="shared" si="235"/>
        <v>-1.5000000000000013E-3</v>
      </c>
      <c r="L2482" s="4"/>
      <c r="M2482" s="60">
        <f t="shared" si="236"/>
        <v>-7.4331020812685878E-3</v>
      </c>
      <c r="N2482" s="5"/>
    </row>
    <row r="2483" spans="1:14" x14ac:dyDescent="0.2">
      <c r="A2483" s="6">
        <f t="shared" si="237"/>
        <v>73</v>
      </c>
      <c r="C2483" s="81" t="s">
        <v>152</v>
      </c>
      <c r="D2483" s="17"/>
      <c r="E2483" s="14" t="s">
        <v>21</v>
      </c>
      <c r="G2483" s="59">
        <f>IF('[3]Total Proposed Rate Full Y1'!$AG2431="","",'[3]Total Proposed Rate Full Y1'!$AG2431)</f>
        <v>0.20100000000000004</v>
      </c>
      <c r="H2483" s="59"/>
      <c r="I2483" s="59">
        <f>IF('[4]Total Proposed Rate Full Y2'!$AG2484="","",'[4]Total Proposed Rate Full Y2'!$AG2484)</f>
        <v>0.19951000000000002</v>
      </c>
      <c r="J2483" s="59"/>
      <c r="K2483" s="59">
        <f t="shared" si="235"/>
        <v>-1.4900000000000191E-3</v>
      </c>
      <c r="L2483" s="22"/>
      <c r="M2483" s="60">
        <f t="shared" si="236"/>
        <v>-7.4129353233831777E-3</v>
      </c>
      <c r="N2483" s="5"/>
    </row>
    <row r="2484" spans="1:14" x14ac:dyDescent="0.2">
      <c r="A2484" s="6">
        <f t="shared" si="237"/>
        <v>74</v>
      </c>
      <c r="C2484" s="41" t="s">
        <v>233</v>
      </c>
      <c r="D2484" s="17"/>
      <c r="E2484" s="14"/>
      <c r="G2484" s="59" t="str">
        <f>IF('[3]Total Proposed Rate Full Y1'!$AG2432="","",'[3]Total Proposed Rate Full Y1'!$AG2432)</f>
        <v/>
      </c>
      <c r="H2484" s="59"/>
      <c r="I2484" s="59" t="str">
        <f>IF('[4]Total Proposed Rate Full Y2'!$AG2485="","",'[4]Total Proposed Rate Full Y2'!$AG2485)</f>
        <v/>
      </c>
      <c r="J2484" s="59"/>
      <c r="K2484" s="59" t="str">
        <f t="shared" si="235"/>
        <v/>
      </c>
      <c r="L2484" s="4"/>
      <c r="M2484" s="60" t="str">
        <f t="shared" si="236"/>
        <v/>
      </c>
      <c r="N2484" s="5"/>
    </row>
    <row r="2485" spans="1:14" x14ac:dyDescent="0.2">
      <c r="A2485" s="6">
        <f t="shared" si="237"/>
        <v>75</v>
      </c>
      <c r="C2485" s="81" t="s">
        <v>151</v>
      </c>
      <c r="D2485" s="17"/>
      <c r="E2485" s="14" t="s">
        <v>21</v>
      </c>
      <c r="G2485" s="59">
        <f>IF('[3]Total Proposed Rate Full Y1'!$AG2433="","",'[3]Total Proposed Rate Full Y1'!$AG2433)</f>
        <v>0.15217000000000003</v>
      </c>
      <c r="H2485" s="59"/>
      <c r="I2485" s="59">
        <f>IF('[4]Total Proposed Rate Full Y2'!$AG2486="","",'[4]Total Proposed Rate Full Y2'!$AG2486)</f>
        <v>0.15067000000000003</v>
      </c>
      <c r="J2485" s="59"/>
      <c r="K2485" s="59">
        <f t="shared" si="235"/>
        <v>-1.5000000000000013E-3</v>
      </c>
      <c r="L2485" s="4"/>
      <c r="M2485" s="60">
        <f t="shared" si="236"/>
        <v>-9.8573963330485705E-3</v>
      </c>
      <c r="N2485" s="5"/>
    </row>
    <row r="2486" spans="1:14" x14ac:dyDescent="0.2">
      <c r="A2486" s="6">
        <f t="shared" si="237"/>
        <v>76</v>
      </c>
      <c r="C2486" s="81" t="s">
        <v>152</v>
      </c>
      <c r="D2486" s="17"/>
      <c r="E2486" s="14" t="s">
        <v>21</v>
      </c>
      <c r="G2486" s="59">
        <f>IF('[3]Total Proposed Rate Full Y1'!$AG2434="","",'[3]Total Proposed Rate Full Y1'!$AG2434)</f>
        <v>0.15160000000000004</v>
      </c>
      <c r="H2486" s="59"/>
      <c r="I2486" s="59">
        <f>IF('[4]Total Proposed Rate Full Y2'!$AG2487="","",'[4]Total Proposed Rate Full Y2'!$AG2487)</f>
        <v>0.15011000000000002</v>
      </c>
      <c r="J2486" s="59"/>
      <c r="K2486" s="59">
        <f t="shared" si="235"/>
        <v>-1.4900000000000191E-3</v>
      </c>
      <c r="M2486" s="60">
        <f t="shared" si="236"/>
        <v>-9.8284960422164828E-3</v>
      </c>
      <c r="N2486" s="5"/>
    </row>
    <row r="2487" spans="1:14" x14ac:dyDescent="0.2">
      <c r="A2487" s="6">
        <f t="shared" si="237"/>
        <v>77</v>
      </c>
      <c r="C2487" s="26" t="s">
        <v>71</v>
      </c>
      <c r="D2487" s="17"/>
      <c r="E2487" s="14"/>
      <c r="G2487" s="59" t="str">
        <f>IF('[3]Total Proposed Rate Full Y1'!$AG2435="","",'[3]Total Proposed Rate Full Y1'!$AG2435)</f>
        <v/>
      </c>
      <c r="H2487" s="59"/>
      <c r="I2487" s="59" t="str">
        <f>IF('[4]Total Proposed Rate Full Y2'!$AG2488="","",'[4]Total Proposed Rate Full Y2'!$AG2488)</f>
        <v/>
      </c>
      <c r="J2487" s="59"/>
      <c r="K2487" s="59" t="str">
        <f t="shared" si="235"/>
        <v/>
      </c>
      <c r="L2487" s="4"/>
      <c r="M2487" s="60" t="str">
        <f t="shared" si="236"/>
        <v/>
      </c>
      <c r="N2487" s="5"/>
    </row>
    <row r="2488" spans="1:14" x14ac:dyDescent="0.2">
      <c r="A2488" s="6">
        <f t="shared" si="237"/>
        <v>78</v>
      </c>
      <c r="C2488" s="41" t="s">
        <v>231</v>
      </c>
      <c r="D2488" s="17"/>
      <c r="E2488" s="14"/>
      <c r="G2488" s="59" t="str">
        <f>IF('[3]Total Proposed Rate Full Y1'!$AG2436="","",'[3]Total Proposed Rate Full Y1'!$AG2436)</f>
        <v/>
      </c>
      <c r="H2488" s="59"/>
      <c r="I2488" s="59" t="str">
        <f>IF('[4]Total Proposed Rate Full Y2'!$AG2489="","",'[4]Total Proposed Rate Full Y2'!$AG2489)</f>
        <v/>
      </c>
      <c r="J2488" s="59"/>
      <c r="K2488" s="59" t="str">
        <f t="shared" si="235"/>
        <v/>
      </c>
      <c r="L2488" s="4"/>
      <c r="M2488" s="60" t="str">
        <f t="shared" si="236"/>
        <v/>
      </c>
      <c r="N2488" s="5"/>
    </row>
    <row r="2489" spans="1:14" x14ac:dyDescent="0.2">
      <c r="A2489" s="6">
        <f t="shared" si="237"/>
        <v>79</v>
      </c>
      <c r="C2489" s="81" t="s">
        <v>151</v>
      </c>
      <c r="D2489" s="17"/>
      <c r="E2489" s="14" t="s">
        <v>21</v>
      </c>
      <c r="G2489" s="59">
        <f>IF('[3]Total Proposed Rate Full Y1'!$AG2437="","",'[3]Total Proposed Rate Full Y1'!$AG2437)</f>
        <v>0.18517000000000003</v>
      </c>
      <c r="H2489" s="59"/>
      <c r="I2489" s="59">
        <f>IF('[4]Total Proposed Rate Full Y2'!$AG2490="","",'[4]Total Proposed Rate Full Y2'!$AG2490)</f>
        <v>0.18367000000000003</v>
      </c>
      <c r="J2489" s="59"/>
      <c r="K2489" s="59">
        <f t="shared" si="235"/>
        <v>-1.5000000000000013E-3</v>
      </c>
      <c r="M2489" s="60">
        <f t="shared" si="236"/>
        <v>-8.1006642544688718E-3</v>
      </c>
      <c r="N2489" s="5"/>
    </row>
    <row r="2490" spans="1:14" x14ac:dyDescent="0.2">
      <c r="A2490" s="6">
        <f t="shared" si="237"/>
        <v>80</v>
      </c>
      <c r="C2490" s="81" t="s">
        <v>152</v>
      </c>
      <c r="D2490" s="17"/>
      <c r="E2490" s="14" t="s">
        <v>21</v>
      </c>
      <c r="G2490" s="59">
        <f>IF('[3]Total Proposed Rate Full Y1'!$AG2438="","",'[3]Total Proposed Rate Full Y1'!$AG2438)</f>
        <v>0.18822000000000003</v>
      </c>
      <c r="H2490" s="59"/>
      <c r="I2490" s="59">
        <f>IF('[4]Total Proposed Rate Full Y2'!$AG2491="","",'[4]Total Proposed Rate Full Y2'!$AG2491)</f>
        <v>0.18673000000000003</v>
      </c>
      <c r="J2490" s="59"/>
      <c r="K2490" s="59">
        <f t="shared" si="235"/>
        <v>-1.4899999999999913E-3</v>
      </c>
      <c r="M2490" s="60">
        <f t="shared" si="236"/>
        <v>-7.9162681967909418E-3</v>
      </c>
    </row>
    <row r="2491" spans="1:14" x14ac:dyDescent="0.2">
      <c r="A2491" s="6">
        <f t="shared" si="237"/>
        <v>81</v>
      </c>
      <c r="C2491" s="41" t="s">
        <v>232</v>
      </c>
      <c r="D2491" s="17"/>
      <c r="E2491" s="14"/>
      <c r="G2491" s="59" t="str">
        <f>IF('[3]Total Proposed Rate Full Y1'!$AG2439="","",'[3]Total Proposed Rate Full Y1'!$AG2439)</f>
        <v/>
      </c>
      <c r="H2491" s="59"/>
      <c r="I2491" s="59" t="str">
        <f>IF('[4]Total Proposed Rate Full Y2'!$AG2492="","",'[4]Total Proposed Rate Full Y2'!$AG2492)</f>
        <v/>
      </c>
      <c r="J2491" s="59"/>
      <c r="K2491" s="59" t="str">
        <f t="shared" si="235"/>
        <v/>
      </c>
      <c r="M2491" s="60" t="str">
        <f t="shared" si="236"/>
        <v/>
      </c>
    </row>
    <row r="2492" spans="1:14" x14ac:dyDescent="0.2">
      <c r="A2492" s="6">
        <f t="shared" si="237"/>
        <v>82</v>
      </c>
      <c r="C2492" s="81" t="s">
        <v>151</v>
      </c>
      <c r="E2492" s="14" t="s">
        <v>21</v>
      </c>
      <c r="G2492" s="59">
        <f>IF('[3]Total Proposed Rate Full Y1'!$AG2440="","",'[3]Total Proposed Rate Full Y1'!$AG2440)</f>
        <v>0.15045000000000003</v>
      </c>
      <c r="H2492" s="59"/>
      <c r="I2492" s="59">
        <f>IF('[4]Total Proposed Rate Full Y2'!$AG2493="","",'[4]Total Proposed Rate Full Y2'!$AG2493)</f>
        <v>0.14895000000000003</v>
      </c>
      <c r="J2492" s="59"/>
      <c r="K2492" s="59">
        <f t="shared" si="235"/>
        <v>-1.5000000000000013E-3</v>
      </c>
      <c r="L2492" s="51"/>
      <c r="M2492" s="60">
        <f t="shared" si="236"/>
        <v>-9.9700897308075843E-3</v>
      </c>
    </row>
    <row r="2493" spans="1:14" x14ac:dyDescent="0.2">
      <c r="A2493" s="6">
        <f t="shared" si="237"/>
        <v>83</v>
      </c>
      <c r="C2493" s="81" t="s">
        <v>152</v>
      </c>
      <c r="E2493" s="14" t="s">
        <v>21</v>
      </c>
      <c r="F2493" s="52"/>
      <c r="G2493" s="59">
        <f>IF('[3]Total Proposed Rate Full Y1'!$AG2441="","",'[3]Total Proposed Rate Full Y1'!$AG2441)</f>
        <v>0.15203000000000003</v>
      </c>
      <c r="H2493" s="59"/>
      <c r="I2493" s="59">
        <f>IF('[4]Total Proposed Rate Full Y2'!$AG2494="","",'[4]Total Proposed Rate Full Y2'!$AG2494)</f>
        <v>0.15054000000000003</v>
      </c>
      <c r="J2493" s="59"/>
      <c r="K2493" s="59">
        <f t="shared" si="235"/>
        <v>-1.4899999999999913E-3</v>
      </c>
      <c r="L2493" s="51"/>
      <c r="M2493" s="60">
        <f t="shared" si="236"/>
        <v>-9.8006972308096497E-3</v>
      </c>
    </row>
    <row r="2494" spans="1:14" x14ac:dyDescent="0.2">
      <c r="A2494" s="6">
        <f t="shared" si="237"/>
        <v>84</v>
      </c>
      <c r="C2494" s="41" t="s">
        <v>233</v>
      </c>
      <c r="E2494" s="14"/>
      <c r="F2494" s="52"/>
      <c r="G2494" s="59" t="str">
        <f>IF('[3]Total Proposed Rate Full Y1'!$AG2442="","",'[3]Total Proposed Rate Full Y1'!$AG2442)</f>
        <v/>
      </c>
      <c r="H2494" s="59"/>
      <c r="I2494" s="59" t="str">
        <f>IF('[4]Total Proposed Rate Full Y2'!$AG2495="","",'[4]Total Proposed Rate Full Y2'!$AG2495)</f>
        <v/>
      </c>
      <c r="J2494" s="59"/>
      <c r="K2494" s="59" t="str">
        <f t="shared" si="235"/>
        <v/>
      </c>
      <c r="L2494" s="22"/>
      <c r="M2494" s="60" t="str">
        <f t="shared" si="236"/>
        <v/>
      </c>
    </row>
    <row r="2495" spans="1:14" x14ac:dyDescent="0.2">
      <c r="A2495" s="6">
        <f t="shared" si="237"/>
        <v>85</v>
      </c>
      <c r="C2495" s="81" t="s">
        <v>151</v>
      </c>
      <c r="E2495" s="14" t="s">
        <v>21</v>
      </c>
      <c r="F2495" s="52"/>
      <c r="G2495" s="59">
        <f>IF('[3]Total Proposed Rate Full Y1'!$AG2443="","",'[3]Total Proposed Rate Full Y1'!$AG2443)</f>
        <v>0.14037000000000002</v>
      </c>
      <c r="H2495" s="59"/>
      <c r="I2495" s="59">
        <f>IF('[4]Total Proposed Rate Full Y2'!$AG2496="","",'[4]Total Proposed Rate Full Y2'!$AG2496)</f>
        <v>0.13887000000000002</v>
      </c>
      <c r="J2495" s="59"/>
      <c r="K2495" s="59">
        <f t="shared" si="235"/>
        <v>-1.5000000000000013E-3</v>
      </c>
      <c r="L2495" s="51"/>
      <c r="M2495" s="60">
        <f t="shared" si="236"/>
        <v>-1.0686044026501397E-2</v>
      </c>
    </row>
    <row r="2496" spans="1:14" x14ac:dyDescent="0.2">
      <c r="A2496" s="6">
        <f t="shared" si="237"/>
        <v>86</v>
      </c>
      <c r="C2496" s="81" t="s">
        <v>152</v>
      </c>
      <c r="E2496" s="14" t="s">
        <v>21</v>
      </c>
      <c r="F2496" s="52"/>
      <c r="G2496" s="59">
        <f>IF('[3]Total Proposed Rate Full Y1'!$AG2444="","",'[3]Total Proposed Rate Full Y1'!$AG2444)</f>
        <v>0.14154000000000003</v>
      </c>
      <c r="H2496" s="59"/>
      <c r="I2496" s="59">
        <f>IF('[4]Total Proposed Rate Full Y2'!$AG2497="","",'[4]Total Proposed Rate Full Y2'!$AG2497)</f>
        <v>0.14005000000000004</v>
      </c>
      <c r="J2496" s="59"/>
      <c r="K2496" s="59">
        <f t="shared" si="235"/>
        <v>-1.4899999999999913E-3</v>
      </c>
      <c r="L2496" s="51"/>
      <c r="M2496" s="60">
        <f t="shared" si="236"/>
        <v>-1.0527059488483757E-2</v>
      </c>
    </row>
    <row r="2497" spans="1:13" x14ac:dyDescent="0.2">
      <c r="A2497" s="6"/>
      <c r="C2497" s="44"/>
      <c r="E2497" s="1"/>
      <c r="F2497" s="52"/>
      <c r="G2497" s="59" t="str">
        <f>IF('[3]Total Proposed Rate Full Y1'!$AG2445="","",'[3]Total Proposed Rate Full Y1'!$AG2445)</f>
        <v/>
      </c>
      <c r="H2497" s="51"/>
      <c r="I2497" s="59" t="str">
        <f>IF('[4]Total Proposed Rate Full Y2'!$AG2499="","",'[4]Total Proposed Rate Full Y2'!$AG2497)</f>
        <v/>
      </c>
      <c r="J2497" s="51"/>
      <c r="K2497" s="51" t="str">
        <f t="shared" si="235"/>
        <v/>
      </c>
      <c r="L2497" s="51"/>
      <c r="M2497" s="60" t="str">
        <f t="shared" si="236"/>
        <v/>
      </c>
    </row>
    <row r="2498" spans="1:13" ht="10.5" x14ac:dyDescent="0.25">
      <c r="A2498" s="6">
        <f t="shared" ref="A2498:A2541" si="238">+A2497+1</f>
        <v>1</v>
      </c>
      <c r="C2498" s="66" t="s">
        <v>215</v>
      </c>
      <c r="D2498" s="73"/>
      <c r="E2498" s="73"/>
      <c r="F2498" s="52"/>
      <c r="G2498" s="59" t="str">
        <f>IF('[3]Total Proposed Rate Full Y1'!$AG2446="","",'[3]Total Proposed Rate Full Y1'!$AG2446)</f>
        <v/>
      </c>
      <c r="H2498" s="51"/>
      <c r="I2498" s="59" t="str">
        <f>IF('[4]Total Proposed Rate Full Y2'!$AG2500="","",'[4]Total Proposed Rate Full Y2'!$AG2498)</f>
        <v/>
      </c>
      <c r="J2498" s="51"/>
      <c r="K2498" s="51" t="str">
        <f t="shared" si="235"/>
        <v/>
      </c>
      <c r="L2498" s="51"/>
      <c r="M2498" s="60" t="str">
        <f t="shared" si="236"/>
        <v/>
      </c>
    </row>
    <row r="2499" spans="1:13" x14ac:dyDescent="0.2">
      <c r="A2499" s="6">
        <f t="shared" si="238"/>
        <v>2</v>
      </c>
      <c r="C2499" s="67" t="s">
        <v>216</v>
      </c>
      <c r="D2499" s="72"/>
      <c r="E2499" s="72"/>
      <c r="F2499" s="52"/>
      <c r="G2499" s="51" t="str">
        <f>IF('[3]Total Proposed Rate Full Y1'!$AG2447="","",'[3]Total Proposed Rate Full Y1'!$AG2447)</f>
        <v/>
      </c>
      <c r="H2499" s="51"/>
      <c r="I2499" s="51" t="str">
        <f>IF('[4]Total Proposed Rate Full Y2'!$AG2499="","",'[4]Total Proposed Rate Full Y2'!$AG2499)</f>
        <v/>
      </c>
      <c r="J2499" s="51"/>
      <c r="K2499" s="51" t="str">
        <f t="shared" si="235"/>
        <v/>
      </c>
      <c r="L2499" s="51"/>
      <c r="M2499" s="60" t="str">
        <f t="shared" si="236"/>
        <v/>
      </c>
    </row>
    <row r="2500" spans="1:13" x14ac:dyDescent="0.2">
      <c r="A2500" s="6">
        <f t="shared" si="238"/>
        <v>3</v>
      </c>
      <c r="C2500" s="68" t="s">
        <v>12</v>
      </c>
      <c r="D2500" s="72"/>
      <c r="E2500" s="72"/>
      <c r="F2500" s="52"/>
      <c r="G2500" s="51" t="str">
        <f>IF('[3]Total Proposed Rate Full Y1'!$AG2448="","",'[3]Total Proposed Rate Full Y1'!$AG2448)</f>
        <v/>
      </c>
      <c r="H2500" s="51"/>
      <c r="I2500" s="51" t="str">
        <f>IF('[4]Total Proposed Rate Full Y2'!$AG2501="","",'[4]Total Proposed Rate Full Y2'!$AG2501)</f>
        <v/>
      </c>
      <c r="J2500" s="51"/>
      <c r="K2500" s="51" t="str">
        <f t="shared" si="235"/>
        <v/>
      </c>
      <c r="L2500" s="51"/>
      <c r="M2500" s="60" t="str">
        <f t="shared" si="236"/>
        <v/>
      </c>
    </row>
    <row r="2501" spans="1:13" x14ac:dyDescent="0.2">
      <c r="A2501" s="6">
        <f t="shared" si="238"/>
        <v>4</v>
      </c>
      <c r="C2501" s="40" t="s">
        <v>151</v>
      </c>
      <c r="D2501" s="72"/>
      <c r="E2501" s="72"/>
      <c r="F2501" s="52"/>
      <c r="G2501" s="51" t="str">
        <f>IF('[3]Total Proposed Rate Full Y1'!$AG2449="","",'[3]Total Proposed Rate Full Y1'!$AG2449)</f>
        <v/>
      </c>
      <c r="H2501" s="59"/>
      <c r="I2501" s="51" t="str">
        <f>IF('[4]Total Proposed Rate Full Y2'!$AG2502="","",'[4]Total Proposed Rate Full Y2'!$AG2502)</f>
        <v/>
      </c>
      <c r="J2501" s="59"/>
      <c r="K2501" s="51" t="str">
        <f t="shared" si="235"/>
        <v/>
      </c>
      <c r="L2501" s="22"/>
      <c r="M2501" s="60" t="str">
        <f t="shared" si="236"/>
        <v/>
      </c>
    </row>
    <row r="2502" spans="1:13" x14ac:dyDescent="0.2">
      <c r="A2502" s="6">
        <f t="shared" si="238"/>
        <v>5</v>
      </c>
      <c r="C2502" s="77" t="s">
        <v>145</v>
      </c>
      <c r="D2502" s="68"/>
      <c r="E2502" s="68" t="s">
        <v>13</v>
      </c>
      <c r="F2502" s="52"/>
      <c r="G2502" s="51">
        <f>IF('[3]Total Proposed Rate Full Y1'!$AG2450="","",'[3]Total Proposed Rate Full Y1'!$AG2450)</f>
        <v>78.69</v>
      </c>
      <c r="H2502" s="51"/>
      <c r="I2502" s="51">
        <f>IF('[4]Total Proposed Rate Full Y2'!$AG2503="","",'[4]Total Proposed Rate Full Y2'!$AG2503)</f>
        <v>78.69</v>
      </c>
      <c r="J2502" s="51"/>
      <c r="K2502" s="51">
        <f t="shared" si="235"/>
        <v>0</v>
      </c>
      <c r="L2502" s="51"/>
      <c r="M2502" s="60">
        <f t="shared" si="236"/>
        <v>0</v>
      </c>
    </row>
    <row r="2503" spans="1:13" x14ac:dyDescent="0.2">
      <c r="A2503" s="6">
        <f t="shared" si="238"/>
        <v>6</v>
      </c>
      <c r="C2503" s="77" t="s">
        <v>146</v>
      </c>
      <c r="D2503" s="68"/>
      <c r="E2503" s="68" t="s">
        <v>13</v>
      </c>
      <c r="F2503" s="52"/>
      <c r="G2503" s="51">
        <f>IF('[3]Total Proposed Rate Full Y1'!$AG2451="","",'[3]Total Proposed Rate Full Y1'!$AG2451)</f>
        <v>78.69</v>
      </c>
      <c r="H2503" s="51"/>
      <c r="I2503" s="51">
        <f>IF('[4]Total Proposed Rate Full Y2'!$AG2504="","",'[4]Total Proposed Rate Full Y2'!$AG2504)</f>
        <v>78.69</v>
      </c>
      <c r="J2503" s="51"/>
      <c r="K2503" s="51">
        <f t="shared" si="235"/>
        <v>0</v>
      </c>
      <c r="L2503" s="51"/>
      <c r="M2503" s="60">
        <f t="shared" si="236"/>
        <v>0</v>
      </c>
    </row>
    <row r="2504" spans="1:13" x14ac:dyDescent="0.2">
      <c r="A2504" s="6">
        <f t="shared" si="238"/>
        <v>7</v>
      </c>
      <c r="C2504" s="77" t="s">
        <v>147</v>
      </c>
      <c r="D2504" s="68"/>
      <c r="E2504" s="68" t="s">
        <v>13</v>
      </c>
      <c r="F2504" s="52"/>
      <c r="G2504" s="51">
        <f>IF('[3]Total Proposed Rate Full Y1'!$AG2452="","",'[3]Total Proposed Rate Full Y1'!$AG2452)</f>
        <v>78.69</v>
      </c>
      <c r="H2504" s="51"/>
      <c r="I2504" s="51">
        <f>IF('[4]Total Proposed Rate Full Y2'!$AG2505="","",'[4]Total Proposed Rate Full Y2'!$AG2505)</f>
        <v>78.69</v>
      </c>
      <c r="J2504" s="59"/>
      <c r="K2504" s="51">
        <f t="shared" si="235"/>
        <v>0</v>
      </c>
      <c r="L2504" s="52"/>
      <c r="M2504" s="60">
        <f t="shared" si="236"/>
        <v>0</v>
      </c>
    </row>
    <row r="2505" spans="1:13" x14ac:dyDescent="0.2">
      <c r="A2505" s="6">
        <f t="shared" si="238"/>
        <v>8</v>
      </c>
      <c r="C2505" s="77" t="s">
        <v>193</v>
      </c>
      <c r="D2505" s="68"/>
      <c r="E2505" s="68" t="s">
        <v>13</v>
      </c>
      <c r="F2505" s="52"/>
      <c r="G2505" s="51">
        <f>IF('[3]Total Proposed Rate Full Y1'!$AG2453="","",'[3]Total Proposed Rate Full Y1'!$AG2453)</f>
        <v>78.69</v>
      </c>
      <c r="H2505" s="51"/>
      <c r="I2505" s="51">
        <f>IF('[4]Total Proposed Rate Full Y2'!$AG2506="","",'[4]Total Proposed Rate Full Y2'!$AG2506)</f>
        <v>78.69</v>
      </c>
      <c r="J2505" s="51"/>
      <c r="K2505" s="51">
        <f t="shared" si="235"/>
        <v>0</v>
      </c>
      <c r="L2505" s="51"/>
      <c r="M2505" s="60">
        <f t="shared" si="236"/>
        <v>0</v>
      </c>
    </row>
    <row r="2506" spans="1:13" x14ac:dyDescent="0.2">
      <c r="A2506" s="6">
        <f t="shared" si="238"/>
        <v>9</v>
      </c>
      <c r="C2506" s="79" t="s">
        <v>152</v>
      </c>
      <c r="D2506" s="68"/>
      <c r="E2506" s="68"/>
      <c r="F2506" s="52"/>
      <c r="G2506" s="51" t="str">
        <f>IF('[3]Total Proposed Rate Full Y1'!$AG2454="","",'[3]Total Proposed Rate Full Y1'!$AG2454)</f>
        <v/>
      </c>
      <c r="H2506" s="51"/>
      <c r="I2506" s="51" t="str">
        <f>IF('[4]Total Proposed Rate Full Y2'!$AG2507="","",'[4]Total Proposed Rate Full Y2'!$AG2507)</f>
        <v/>
      </c>
      <c r="J2506" s="51"/>
      <c r="K2506" s="51" t="str">
        <f t="shared" si="235"/>
        <v/>
      </c>
      <c r="L2506" s="51"/>
      <c r="M2506" s="60" t="str">
        <f t="shared" si="236"/>
        <v/>
      </c>
    </row>
    <row r="2507" spans="1:13" x14ac:dyDescent="0.2">
      <c r="A2507" s="6">
        <f t="shared" si="238"/>
        <v>10</v>
      </c>
      <c r="C2507" s="77" t="s">
        <v>145</v>
      </c>
      <c r="D2507" s="68"/>
      <c r="E2507" s="68" t="s">
        <v>13</v>
      </c>
      <c r="F2507" s="52"/>
      <c r="G2507" s="51">
        <f>IF('[3]Total Proposed Rate Full Y1'!$AG2455="","",'[3]Total Proposed Rate Full Y1'!$AG2455)</f>
        <v>104.14</v>
      </c>
      <c r="H2507" s="51"/>
      <c r="I2507" s="51">
        <f>IF('[4]Total Proposed Rate Full Y2'!$AG2508="","",'[4]Total Proposed Rate Full Y2'!$AG2508)</f>
        <v>104.14</v>
      </c>
      <c r="J2507" s="59"/>
      <c r="K2507" s="51">
        <f t="shared" si="235"/>
        <v>0</v>
      </c>
      <c r="L2507" s="22"/>
      <c r="M2507" s="60">
        <f t="shared" si="236"/>
        <v>0</v>
      </c>
    </row>
    <row r="2508" spans="1:13" x14ac:dyDescent="0.2">
      <c r="A2508" s="6">
        <f t="shared" si="238"/>
        <v>11</v>
      </c>
      <c r="C2508" s="77" t="s">
        <v>146</v>
      </c>
      <c r="D2508" s="68"/>
      <c r="E2508" s="68" t="s">
        <v>13</v>
      </c>
      <c r="F2508" s="52"/>
      <c r="G2508" s="51">
        <f>IF('[3]Total Proposed Rate Full Y1'!$AG2456="","",'[3]Total Proposed Rate Full Y1'!$AG2456)</f>
        <v>104.14</v>
      </c>
      <c r="H2508" s="51"/>
      <c r="I2508" s="51">
        <f>IF('[4]Total Proposed Rate Full Y2'!$AG2509="","",'[4]Total Proposed Rate Full Y2'!$AG2509)</f>
        <v>104.14</v>
      </c>
      <c r="J2508" s="51"/>
      <c r="K2508" s="51">
        <f t="shared" si="235"/>
        <v>0</v>
      </c>
      <c r="L2508" s="51"/>
      <c r="M2508" s="60">
        <f t="shared" si="236"/>
        <v>0</v>
      </c>
    </row>
    <row r="2509" spans="1:13" x14ac:dyDescent="0.2">
      <c r="A2509" s="6">
        <f t="shared" si="238"/>
        <v>12</v>
      </c>
      <c r="C2509" s="77" t="s">
        <v>147</v>
      </c>
      <c r="D2509" s="68"/>
      <c r="E2509" s="68" t="s">
        <v>13</v>
      </c>
      <c r="F2509" s="52"/>
      <c r="G2509" s="51">
        <f>IF('[3]Total Proposed Rate Full Y1'!$AG2457="","",'[3]Total Proposed Rate Full Y1'!$AG2457)</f>
        <v>104.14</v>
      </c>
      <c r="H2509" s="51"/>
      <c r="I2509" s="51">
        <f>IF('[4]Total Proposed Rate Full Y2'!$AG2510="","",'[4]Total Proposed Rate Full Y2'!$AG2510)</f>
        <v>104.14</v>
      </c>
      <c r="J2509" s="51"/>
      <c r="K2509" s="51">
        <f t="shared" si="235"/>
        <v>0</v>
      </c>
      <c r="L2509" s="51"/>
      <c r="M2509" s="60">
        <f t="shared" si="236"/>
        <v>0</v>
      </c>
    </row>
    <row r="2510" spans="1:13" x14ac:dyDescent="0.2">
      <c r="A2510" s="6">
        <f t="shared" si="238"/>
        <v>13</v>
      </c>
      <c r="C2510" s="77" t="s">
        <v>193</v>
      </c>
      <c r="D2510" s="68"/>
      <c r="E2510" s="68" t="s">
        <v>13</v>
      </c>
      <c r="F2510" s="52"/>
      <c r="G2510" s="51">
        <f>IF('[3]Total Proposed Rate Full Y1'!$AG2458="","",'[3]Total Proposed Rate Full Y1'!$AG2458)</f>
        <v>104.14</v>
      </c>
      <c r="H2510" s="51"/>
      <c r="I2510" s="51">
        <f>IF('[4]Total Proposed Rate Full Y2'!$AG2511="","",'[4]Total Proposed Rate Full Y2'!$AG2511)</f>
        <v>104.14</v>
      </c>
      <c r="J2510" s="59"/>
      <c r="K2510" s="51">
        <f t="shared" si="235"/>
        <v>0</v>
      </c>
      <c r="L2510" s="22"/>
      <c r="M2510" s="60">
        <f t="shared" si="236"/>
        <v>0</v>
      </c>
    </row>
    <row r="2511" spans="1:13" x14ac:dyDescent="0.2">
      <c r="A2511" s="6">
        <f t="shared" si="238"/>
        <v>14</v>
      </c>
      <c r="C2511" s="82" t="s">
        <v>14</v>
      </c>
      <c r="D2511" s="68"/>
      <c r="E2511" s="68"/>
      <c r="F2511" s="52"/>
      <c r="G2511" s="51" t="str">
        <f>IF('[3]Total Proposed Rate Full Y1'!$AG2459="","",'[3]Total Proposed Rate Full Y1'!$AG2459)</f>
        <v/>
      </c>
      <c r="H2511" s="51"/>
      <c r="I2511" s="51" t="str">
        <f>IF('[4]Total Proposed Rate Full Y2'!$AG2512="","",'[4]Total Proposed Rate Full Y2'!$AG2512)</f>
        <v/>
      </c>
      <c r="J2511" s="59"/>
      <c r="K2511" s="51" t="str">
        <f t="shared" si="235"/>
        <v/>
      </c>
      <c r="L2511" s="22"/>
      <c r="M2511" s="60" t="str">
        <f t="shared" si="236"/>
        <v/>
      </c>
    </row>
    <row r="2512" spans="1:13" x14ac:dyDescent="0.2">
      <c r="A2512" s="6">
        <f t="shared" si="238"/>
        <v>15</v>
      </c>
      <c r="C2512" s="77" t="s">
        <v>151</v>
      </c>
      <c r="D2512" s="68"/>
      <c r="E2512" s="68" t="s">
        <v>15</v>
      </c>
      <c r="F2512" s="52"/>
      <c r="G2512" s="51">
        <f>IF('[3]Total Proposed Rate Full Y1'!$AG2460="","",'[3]Total Proposed Rate Full Y1'!$AG2460)</f>
        <v>0</v>
      </c>
      <c r="H2512" s="51"/>
      <c r="I2512" s="51">
        <f>IF('[4]Total Proposed Rate Full Y2'!$AG2513="","",'[4]Total Proposed Rate Full Y2'!$AG2513)</f>
        <v>0</v>
      </c>
      <c r="J2512" s="51"/>
      <c r="K2512" s="51">
        <f t="shared" ref="K2512:K2575" si="239">IF(I2512="","",+I2512-G2512)</f>
        <v>0</v>
      </c>
      <c r="L2512" s="51"/>
      <c r="M2512" s="60">
        <f t="shared" ref="M2512:M2575" si="240">IF(K2512="","",+IFERROR(K2512/G2512,0))</f>
        <v>0</v>
      </c>
    </row>
    <row r="2513" spans="1:13" x14ac:dyDescent="0.2">
      <c r="A2513" s="6">
        <f t="shared" si="238"/>
        <v>16</v>
      </c>
      <c r="C2513" s="77" t="s">
        <v>152</v>
      </c>
      <c r="D2513" s="68"/>
      <c r="E2513" s="68" t="s">
        <v>15</v>
      </c>
      <c r="F2513" s="52"/>
      <c r="G2513" s="51">
        <f>IF('[3]Total Proposed Rate Full Y1'!$AG2461="","",'[3]Total Proposed Rate Full Y1'!$AG2461)</f>
        <v>0</v>
      </c>
      <c r="H2513" s="51"/>
      <c r="I2513" s="51">
        <f>IF('[4]Total Proposed Rate Full Y2'!$AG2514="","",'[4]Total Proposed Rate Full Y2'!$AG2514)</f>
        <v>0</v>
      </c>
      <c r="J2513" s="51"/>
      <c r="K2513" s="51">
        <f t="shared" si="239"/>
        <v>0</v>
      </c>
      <c r="L2513" s="51"/>
      <c r="M2513" s="60">
        <f t="shared" si="240"/>
        <v>0</v>
      </c>
    </row>
    <row r="2514" spans="1:13" x14ac:dyDescent="0.2">
      <c r="A2514" s="6">
        <f t="shared" si="238"/>
        <v>17</v>
      </c>
      <c r="C2514" s="82" t="s">
        <v>170</v>
      </c>
      <c r="D2514" s="74"/>
      <c r="E2514" s="68"/>
      <c r="F2514" s="52"/>
      <c r="G2514" s="51" t="str">
        <f>IF('[3]Total Proposed Rate Full Y1'!$AG2462="","",'[3]Total Proposed Rate Full Y1'!$AG2462)</f>
        <v/>
      </c>
      <c r="H2514" s="51"/>
      <c r="I2514" s="51" t="str">
        <f>IF('[4]Total Proposed Rate Full Y2'!$AG2515="","",'[4]Total Proposed Rate Full Y2'!$AG2515)</f>
        <v/>
      </c>
      <c r="J2514" s="59"/>
      <c r="K2514" s="51" t="str">
        <f t="shared" si="239"/>
        <v/>
      </c>
      <c r="L2514" s="22"/>
      <c r="M2514" s="60" t="str">
        <f t="shared" si="240"/>
        <v/>
      </c>
    </row>
    <row r="2515" spans="1:13" x14ac:dyDescent="0.2">
      <c r="A2515" s="6">
        <f t="shared" si="238"/>
        <v>18</v>
      </c>
      <c r="C2515" s="79" t="s">
        <v>70</v>
      </c>
      <c r="D2515" s="74"/>
      <c r="E2515" s="68"/>
      <c r="F2515" s="52"/>
      <c r="G2515" s="51" t="str">
        <f>IF('[3]Total Proposed Rate Full Y1'!$AG2463="","",'[3]Total Proposed Rate Full Y1'!$AG2463)</f>
        <v/>
      </c>
      <c r="H2515" s="51"/>
      <c r="I2515" s="51" t="str">
        <f>IF('[4]Total Proposed Rate Full Y2'!$AG2516="","",'[4]Total Proposed Rate Full Y2'!$AG2516)</f>
        <v/>
      </c>
      <c r="J2515" s="59"/>
      <c r="K2515" s="51" t="str">
        <f t="shared" si="239"/>
        <v/>
      </c>
      <c r="L2515" s="22"/>
      <c r="M2515" s="60" t="str">
        <f t="shared" si="240"/>
        <v/>
      </c>
    </row>
    <row r="2516" spans="1:13" x14ac:dyDescent="0.2">
      <c r="A2516" s="6">
        <f t="shared" si="238"/>
        <v>19</v>
      </c>
      <c r="C2516" s="77" t="s">
        <v>151</v>
      </c>
      <c r="D2516" s="74"/>
      <c r="E2516" s="68" t="s">
        <v>15</v>
      </c>
      <c r="F2516" s="52"/>
      <c r="G2516" s="51">
        <f>IF('[3]Total Proposed Rate Full Y1'!$AG2464="","",'[3]Total Proposed Rate Full Y1'!$AG2464)</f>
        <v>0</v>
      </c>
      <c r="H2516" s="51"/>
      <c r="I2516" s="51">
        <f>IF('[4]Total Proposed Rate Full Y2'!$AG2517="","",'[4]Total Proposed Rate Full Y2'!$AG2517)</f>
        <v>0</v>
      </c>
      <c r="J2516" s="59"/>
      <c r="K2516" s="51">
        <f t="shared" si="239"/>
        <v>0</v>
      </c>
      <c r="L2516" s="22"/>
      <c r="M2516" s="60">
        <f t="shared" si="240"/>
        <v>0</v>
      </c>
    </row>
    <row r="2517" spans="1:13" x14ac:dyDescent="0.2">
      <c r="A2517" s="6">
        <f t="shared" si="238"/>
        <v>20</v>
      </c>
      <c r="C2517" s="77" t="s">
        <v>152</v>
      </c>
      <c r="D2517" s="74"/>
      <c r="E2517" s="68" t="s">
        <v>15</v>
      </c>
      <c r="F2517" s="52"/>
      <c r="G2517" s="51">
        <f>IF('[3]Total Proposed Rate Full Y1'!$AG2465="","",'[3]Total Proposed Rate Full Y1'!$AG2465)</f>
        <v>0</v>
      </c>
      <c r="H2517" s="51"/>
      <c r="I2517" s="51">
        <f>IF('[4]Total Proposed Rate Full Y2'!$AG2518="","",'[4]Total Proposed Rate Full Y2'!$AG2518)</f>
        <v>0</v>
      </c>
      <c r="J2517" s="59"/>
      <c r="K2517" s="51">
        <f t="shared" si="239"/>
        <v>0</v>
      </c>
      <c r="L2517" s="22"/>
      <c r="M2517" s="60">
        <f t="shared" si="240"/>
        <v>0</v>
      </c>
    </row>
    <row r="2518" spans="1:13" x14ac:dyDescent="0.2">
      <c r="A2518" s="6">
        <f t="shared" si="238"/>
        <v>21</v>
      </c>
      <c r="C2518" s="79" t="s">
        <v>71</v>
      </c>
      <c r="D2518" s="74"/>
      <c r="E2518" s="68"/>
      <c r="F2518" s="52"/>
      <c r="G2518" s="51" t="str">
        <f>IF('[3]Total Proposed Rate Full Y1'!$AG2466="","",'[3]Total Proposed Rate Full Y1'!$AG2466)</f>
        <v/>
      </c>
      <c r="H2518" s="51"/>
      <c r="I2518" s="51" t="str">
        <f>IF('[4]Total Proposed Rate Full Y2'!$AG2519="","",'[4]Total Proposed Rate Full Y2'!$AG2519)</f>
        <v/>
      </c>
      <c r="J2518" s="59"/>
      <c r="K2518" s="51" t="str">
        <f t="shared" si="239"/>
        <v/>
      </c>
      <c r="L2518" s="22"/>
      <c r="M2518" s="60" t="str">
        <f t="shared" si="240"/>
        <v/>
      </c>
    </row>
    <row r="2519" spans="1:13" x14ac:dyDescent="0.2">
      <c r="A2519" s="6">
        <f t="shared" si="238"/>
        <v>22</v>
      </c>
      <c r="C2519" s="77" t="s">
        <v>151</v>
      </c>
      <c r="D2519" s="74"/>
      <c r="E2519" s="68" t="s">
        <v>15</v>
      </c>
      <c r="F2519" s="52"/>
      <c r="G2519" s="51">
        <f>IF('[3]Total Proposed Rate Full Y1'!$AG2467="","",'[3]Total Proposed Rate Full Y1'!$AG2467)</f>
        <v>0</v>
      </c>
      <c r="H2519" s="51"/>
      <c r="I2519" s="51">
        <f>IF('[4]Total Proposed Rate Full Y2'!$AG2520="","",'[4]Total Proposed Rate Full Y2'!$AG2520)</f>
        <v>0</v>
      </c>
      <c r="J2519" s="59"/>
      <c r="K2519" s="51">
        <f t="shared" si="239"/>
        <v>0</v>
      </c>
      <c r="L2519" s="51"/>
      <c r="M2519" s="60">
        <f t="shared" si="240"/>
        <v>0</v>
      </c>
    </row>
    <row r="2520" spans="1:13" x14ac:dyDescent="0.2">
      <c r="A2520" s="6">
        <f t="shared" si="238"/>
        <v>23</v>
      </c>
      <c r="C2520" s="77" t="s">
        <v>152</v>
      </c>
      <c r="D2520" s="74"/>
      <c r="E2520" s="68" t="s">
        <v>15</v>
      </c>
      <c r="F2520" s="52"/>
      <c r="G2520" s="51">
        <f>IF('[3]Total Proposed Rate Full Y1'!$AG2468="","",'[3]Total Proposed Rate Full Y1'!$AG2468)</f>
        <v>0</v>
      </c>
      <c r="H2520" s="51"/>
      <c r="I2520" s="51">
        <f>IF('[4]Total Proposed Rate Full Y2'!$AG2521="","",'[4]Total Proposed Rate Full Y2'!$AG2521)</f>
        <v>0</v>
      </c>
      <c r="J2520" s="59"/>
      <c r="K2520" s="51">
        <f t="shared" si="239"/>
        <v>0</v>
      </c>
      <c r="L2520" s="51"/>
      <c r="M2520" s="60">
        <f t="shared" si="240"/>
        <v>0</v>
      </c>
    </row>
    <row r="2521" spans="1:13" x14ac:dyDescent="0.2">
      <c r="A2521" s="6">
        <f t="shared" si="238"/>
        <v>24</v>
      </c>
      <c r="C2521" s="82" t="s">
        <v>72</v>
      </c>
      <c r="D2521" s="74"/>
      <c r="E2521" s="68"/>
      <c r="F2521" s="52"/>
      <c r="G2521" s="51" t="str">
        <f>IF('[3]Total Proposed Rate Full Y1'!$AG2469="","",'[3]Total Proposed Rate Full Y1'!$AG2469)</f>
        <v/>
      </c>
      <c r="H2521" s="51"/>
      <c r="I2521" s="51" t="str">
        <f>IF('[4]Total Proposed Rate Full Y2'!$AG2522="","",'[4]Total Proposed Rate Full Y2'!$AG2522)</f>
        <v/>
      </c>
      <c r="J2521" s="59"/>
      <c r="K2521" s="51" t="str">
        <f t="shared" si="239"/>
        <v/>
      </c>
      <c r="L2521" s="52"/>
      <c r="M2521" s="60" t="str">
        <f t="shared" si="240"/>
        <v/>
      </c>
    </row>
    <row r="2522" spans="1:13" x14ac:dyDescent="0.2">
      <c r="A2522" s="6">
        <f t="shared" si="238"/>
        <v>25</v>
      </c>
      <c r="C2522" s="79" t="s">
        <v>171</v>
      </c>
      <c r="D2522" s="74"/>
      <c r="E2522" s="68"/>
      <c r="F2522" s="52"/>
      <c r="G2522" s="51" t="str">
        <f>IF('[3]Total Proposed Rate Full Y1'!$AG2470="","",'[3]Total Proposed Rate Full Y1'!$AG2470)</f>
        <v/>
      </c>
      <c r="H2522" s="51"/>
      <c r="I2522" s="51" t="str">
        <f>IF('[4]Total Proposed Rate Full Y2'!$AG2523="","",'[4]Total Proposed Rate Full Y2'!$AG2523)</f>
        <v/>
      </c>
      <c r="J2522" s="59"/>
      <c r="K2522" s="59" t="str">
        <f t="shared" si="239"/>
        <v/>
      </c>
      <c r="L2522" s="52"/>
      <c r="M2522" s="60" t="str">
        <f t="shared" si="240"/>
        <v/>
      </c>
    </row>
    <row r="2523" spans="1:13" x14ac:dyDescent="0.2">
      <c r="A2523" s="6">
        <f t="shared" si="238"/>
        <v>26</v>
      </c>
      <c r="C2523" s="77" t="s">
        <v>151</v>
      </c>
      <c r="D2523" s="74"/>
      <c r="E2523" s="68" t="s">
        <v>21</v>
      </c>
      <c r="F2523" s="52"/>
      <c r="G2523" s="59">
        <f>IF('[3]Total Proposed Rate Full Y1'!$AG2471="","",'[3]Total Proposed Rate Full Y1'!$AG2471)</f>
        <v>0.34589999999999999</v>
      </c>
      <c r="H2523" s="4"/>
      <c r="I2523" s="59">
        <f>IF('[4]Total Proposed Rate Full Y2'!$AG2524="","",'[4]Total Proposed Rate Full Y2'!$AG2524)</f>
        <v>0.34429999999999999</v>
      </c>
      <c r="J2523" s="59"/>
      <c r="K2523" s="59">
        <f t="shared" si="239"/>
        <v>-1.5999999999999903E-3</v>
      </c>
      <c r="L2523" s="22"/>
      <c r="M2523" s="60">
        <f t="shared" si="240"/>
        <v>-4.625614339404424E-3</v>
      </c>
    </row>
    <row r="2524" spans="1:13" x14ac:dyDescent="0.2">
      <c r="A2524" s="6">
        <f t="shared" si="238"/>
        <v>27</v>
      </c>
      <c r="C2524" s="77" t="s">
        <v>152</v>
      </c>
      <c r="D2524" s="74"/>
      <c r="E2524" s="68" t="s">
        <v>21</v>
      </c>
      <c r="F2524" s="52"/>
      <c r="G2524" s="59">
        <f>IF('[3]Total Proposed Rate Full Y1'!$AG2472="","",'[3]Total Proposed Rate Full Y1'!$AG2472)</f>
        <v>0.34444999999999998</v>
      </c>
      <c r="H2524" s="4"/>
      <c r="I2524" s="59">
        <f>IF('[4]Total Proposed Rate Full Y2'!$AG2525="","",'[4]Total Proposed Rate Full Y2'!$AG2525)</f>
        <v>0.34286</v>
      </c>
      <c r="J2524" s="59"/>
      <c r="K2524" s="59">
        <f t="shared" si="239"/>
        <v>-1.5899999999999803E-3</v>
      </c>
      <c r="L2524" s="22"/>
      <c r="M2524" s="60">
        <f t="shared" si="240"/>
        <v>-4.6160545797647853E-3</v>
      </c>
    </row>
    <row r="2525" spans="1:13" x14ac:dyDescent="0.2">
      <c r="A2525" s="6">
        <f t="shared" si="238"/>
        <v>28</v>
      </c>
      <c r="C2525" s="79" t="s">
        <v>172</v>
      </c>
      <c r="D2525" s="74"/>
      <c r="E2525" s="68"/>
      <c r="F2525" s="52"/>
      <c r="G2525" s="59" t="str">
        <f>IF('[3]Total Proposed Rate Full Y1'!$AG2473="","",'[3]Total Proposed Rate Full Y1'!$AG2473)</f>
        <v/>
      </c>
      <c r="H2525" s="4"/>
      <c r="I2525" s="59" t="str">
        <f>IF('[4]Total Proposed Rate Full Y2'!$AG2526="","",'[4]Total Proposed Rate Full Y2'!$AG2526)</f>
        <v/>
      </c>
      <c r="J2525" s="59"/>
      <c r="K2525" s="59" t="str">
        <f t="shared" si="239"/>
        <v/>
      </c>
      <c r="L2525" s="22"/>
      <c r="M2525" s="60" t="str">
        <f t="shared" si="240"/>
        <v/>
      </c>
    </row>
    <row r="2526" spans="1:13" x14ac:dyDescent="0.2">
      <c r="A2526" s="6">
        <f t="shared" si="238"/>
        <v>29</v>
      </c>
      <c r="C2526" s="77" t="s">
        <v>151</v>
      </c>
      <c r="D2526" s="74"/>
      <c r="E2526" s="68" t="s">
        <v>21</v>
      </c>
      <c r="F2526" s="52"/>
      <c r="G2526" s="59">
        <f>IF('[3]Total Proposed Rate Full Y1'!$AG2474="","",'[3]Total Proposed Rate Full Y1'!$AG2474)</f>
        <v>0.24034999999999998</v>
      </c>
      <c r="H2526" s="4"/>
      <c r="I2526" s="59">
        <f>IF('[4]Total Proposed Rate Full Y2'!$AG2527="","",'[4]Total Proposed Rate Full Y2'!$AG2527)</f>
        <v>0.23874999999999999</v>
      </c>
      <c r="J2526" s="59"/>
      <c r="K2526" s="59">
        <f t="shared" si="239"/>
        <v>-1.5999999999999903E-3</v>
      </c>
      <c r="L2526" s="22"/>
      <c r="M2526" s="60">
        <f t="shared" si="240"/>
        <v>-6.6569586020386535E-3</v>
      </c>
    </row>
    <row r="2527" spans="1:13" x14ac:dyDescent="0.2">
      <c r="A2527" s="6">
        <f t="shared" si="238"/>
        <v>30</v>
      </c>
      <c r="C2527" s="77" t="s">
        <v>152</v>
      </c>
      <c r="D2527" s="74"/>
      <c r="E2527" s="68" t="s">
        <v>21</v>
      </c>
      <c r="F2527" s="52"/>
      <c r="G2527" s="59">
        <f>IF('[3]Total Proposed Rate Full Y1'!$AG2475="","",'[3]Total Proposed Rate Full Y1'!$AG2475)</f>
        <v>0.23941999999999999</v>
      </c>
      <c r="H2527" s="4"/>
      <c r="I2527" s="59">
        <f>IF('[4]Total Proposed Rate Full Y2'!$AG2528="","",'[4]Total Proposed Rate Full Y2'!$AG2528)</f>
        <v>0.23783000000000001</v>
      </c>
      <c r="J2527" s="59"/>
      <c r="K2527" s="59">
        <f t="shared" si="239"/>
        <v>-1.5899999999999803E-3</v>
      </c>
      <c r="L2527" s="22"/>
      <c r="M2527" s="60">
        <f t="shared" si="240"/>
        <v>-6.641049202238662E-3</v>
      </c>
    </row>
    <row r="2528" spans="1:13" x14ac:dyDescent="0.2">
      <c r="A2528" s="6">
        <f t="shared" si="238"/>
        <v>31</v>
      </c>
      <c r="C2528" s="79" t="s">
        <v>174</v>
      </c>
      <c r="D2528" s="74"/>
      <c r="E2528" s="68"/>
      <c r="F2528" s="52"/>
      <c r="G2528" s="59" t="str">
        <f>IF('[3]Total Proposed Rate Full Y1'!$AG2476="","",'[3]Total Proposed Rate Full Y1'!$AG2476)</f>
        <v/>
      </c>
      <c r="H2528" s="4"/>
      <c r="I2528" s="59" t="str">
        <f>IF('[4]Total Proposed Rate Full Y2'!$AG2529="","",'[4]Total Proposed Rate Full Y2'!$AG2529)</f>
        <v/>
      </c>
      <c r="J2528" s="59"/>
      <c r="K2528" s="59" t="str">
        <f t="shared" si="239"/>
        <v/>
      </c>
      <c r="L2528" s="22"/>
      <c r="M2528" s="60" t="str">
        <f t="shared" si="240"/>
        <v/>
      </c>
    </row>
    <row r="2529" spans="1:13" x14ac:dyDescent="0.2">
      <c r="A2529" s="6">
        <f t="shared" si="238"/>
        <v>32</v>
      </c>
      <c r="C2529" s="77" t="s">
        <v>151</v>
      </c>
      <c r="D2529" s="74"/>
      <c r="E2529" s="68" t="s">
        <v>21</v>
      </c>
      <c r="F2529" s="52"/>
      <c r="G2529" s="59">
        <f>IF('[3]Total Proposed Rate Full Y1'!$AG2477="","",'[3]Total Proposed Rate Full Y1'!$AG2477)</f>
        <v>0.23113</v>
      </c>
      <c r="H2529" s="4"/>
      <c r="I2529" s="59">
        <f>IF('[4]Total Proposed Rate Full Y2'!$AG2530="","",'[4]Total Proposed Rate Full Y2'!$AG2530)</f>
        <v>0.22952999999999998</v>
      </c>
      <c r="J2529" s="59"/>
      <c r="K2529" s="59">
        <f t="shared" si="239"/>
        <v>-1.6000000000000181E-3</v>
      </c>
      <c r="L2529" s="22"/>
      <c r="M2529" s="60">
        <f t="shared" si="240"/>
        <v>-6.9225111409164453E-3</v>
      </c>
    </row>
    <row r="2530" spans="1:13" x14ac:dyDescent="0.2">
      <c r="A2530" s="6">
        <f t="shared" si="238"/>
        <v>33</v>
      </c>
      <c r="C2530" s="77" t="s">
        <v>152</v>
      </c>
      <c r="D2530" s="74"/>
      <c r="E2530" s="68" t="s">
        <v>21</v>
      </c>
      <c r="F2530" s="52"/>
      <c r="G2530" s="59">
        <f>IF('[3]Total Proposed Rate Full Y1'!$AG2478="","",'[3]Total Proposed Rate Full Y1'!$AG2478)</f>
        <v>0.23027999999999998</v>
      </c>
      <c r="H2530" s="4"/>
      <c r="I2530" s="59">
        <f>IF('[4]Total Proposed Rate Full Y2'!$AG2531="","",'[4]Total Proposed Rate Full Y2'!$AG2531)</f>
        <v>0.22868999999999998</v>
      </c>
      <c r="J2530" s="59"/>
      <c r="K2530" s="59">
        <f t="shared" si="239"/>
        <v>-1.5900000000000081E-3</v>
      </c>
      <c r="L2530" s="22"/>
      <c r="M2530" s="60">
        <f t="shared" si="240"/>
        <v>-6.9046378322043089E-3</v>
      </c>
    </row>
    <row r="2531" spans="1:13" x14ac:dyDescent="0.2">
      <c r="A2531" s="6">
        <f t="shared" si="238"/>
        <v>34</v>
      </c>
      <c r="C2531" s="79" t="s">
        <v>175</v>
      </c>
      <c r="D2531" s="74"/>
      <c r="E2531" s="68"/>
      <c r="F2531" s="52"/>
      <c r="G2531" s="59" t="str">
        <f>IF('[3]Total Proposed Rate Full Y1'!$AG2479="","",'[3]Total Proposed Rate Full Y1'!$AG2479)</f>
        <v/>
      </c>
      <c r="H2531" s="4"/>
      <c r="I2531" s="59" t="str">
        <f>IF('[4]Total Proposed Rate Full Y2'!$AG2532="","",'[4]Total Proposed Rate Full Y2'!$AG2532)</f>
        <v/>
      </c>
      <c r="J2531" s="59"/>
      <c r="K2531" s="59" t="str">
        <f t="shared" si="239"/>
        <v/>
      </c>
      <c r="L2531" s="22"/>
      <c r="M2531" s="60" t="str">
        <f t="shared" si="240"/>
        <v/>
      </c>
    </row>
    <row r="2532" spans="1:13" x14ac:dyDescent="0.2">
      <c r="A2532" s="6">
        <f t="shared" si="238"/>
        <v>35</v>
      </c>
      <c r="C2532" s="77" t="s">
        <v>151</v>
      </c>
      <c r="D2532" s="74"/>
      <c r="E2532" s="68" t="s">
        <v>21</v>
      </c>
      <c r="F2532" s="52"/>
      <c r="G2532" s="59">
        <f>IF('[3]Total Proposed Rate Full Y1'!$AG2480="","",'[3]Total Proposed Rate Full Y1'!$AG2480)</f>
        <v>0.17443</v>
      </c>
      <c r="H2532" s="4"/>
      <c r="I2532" s="59">
        <f>IF('[4]Total Proposed Rate Full Y2'!$AG2533="","",'[4]Total Proposed Rate Full Y2'!$AG2533)</f>
        <v>0.17282999999999998</v>
      </c>
      <c r="J2532" s="59"/>
      <c r="K2532" s="59">
        <f t="shared" si="239"/>
        <v>-1.6000000000000181E-3</v>
      </c>
      <c r="L2532" s="22"/>
      <c r="M2532" s="60">
        <f t="shared" si="240"/>
        <v>-9.1727340480422977E-3</v>
      </c>
    </row>
    <row r="2533" spans="1:13" x14ac:dyDescent="0.2">
      <c r="A2533" s="6">
        <f t="shared" si="238"/>
        <v>36</v>
      </c>
      <c r="C2533" s="77" t="s">
        <v>152</v>
      </c>
      <c r="D2533" s="74"/>
      <c r="E2533" s="68" t="s">
        <v>21</v>
      </c>
      <c r="F2533" s="52"/>
      <c r="G2533" s="59">
        <f>IF('[3]Total Proposed Rate Full Y1'!$AG2481="","",'[3]Total Proposed Rate Full Y1'!$AG2481)</f>
        <v>0.1739</v>
      </c>
      <c r="H2533" s="4"/>
      <c r="I2533" s="59">
        <f>IF('[4]Total Proposed Rate Full Y2'!$AG2534="","",'[4]Total Proposed Rate Full Y2'!$AG2534)</f>
        <v>0.17230999999999999</v>
      </c>
      <c r="J2533" s="59"/>
      <c r="K2533" s="59">
        <f t="shared" si="239"/>
        <v>-1.5900000000000081E-3</v>
      </c>
      <c r="L2533" s="22"/>
      <c r="M2533" s="60">
        <f t="shared" si="240"/>
        <v>-9.143185738930467E-3</v>
      </c>
    </row>
    <row r="2534" spans="1:13" ht="10.5" x14ac:dyDescent="0.25">
      <c r="A2534" s="6"/>
      <c r="C2534" s="66"/>
      <c r="D2534" s="73"/>
      <c r="E2534" s="73"/>
      <c r="F2534" s="52"/>
      <c r="G2534" s="51" t="str">
        <f>IF('[3]Total Proposed Rate Full Y1'!$AG2482="","",'[3]Total Proposed Rate Full Y1'!$AG2482)</f>
        <v/>
      </c>
      <c r="H2534" s="59"/>
      <c r="I2534" s="51" t="str">
        <f>IF('[4]Total Proposed Rate Full Y2'!$AG2536="","",'[4]Total Proposed Rate Full Y2'!$AG2534)</f>
        <v/>
      </c>
      <c r="J2534" s="59"/>
      <c r="K2534" s="51" t="str">
        <f t="shared" si="239"/>
        <v/>
      </c>
      <c r="L2534" s="52"/>
      <c r="M2534" s="60" t="str">
        <f t="shared" si="240"/>
        <v/>
      </c>
    </row>
    <row r="2535" spans="1:13" ht="10.5" x14ac:dyDescent="0.25">
      <c r="A2535" s="6">
        <f t="shared" si="238"/>
        <v>1</v>
      </c>
      <c r="C2535" s="66" t="s">
        <v>217</v>
      </c>
      <c r="D2535" s="68"/>
      <c r="E2535" s="68"/>
      <c r="F2535" s="52"/>
      <c r="G2535" s="51" t="str">
        <f>IF('[3]Total Proposed Rate Full Y1'!$AG2483="","",'[3]Total Proposed Rate Full Y1'!$AG2483)</f>
        <v/>
      </c>
      <c r="H2535" s="59"/>
      <c r="I2535" s="51" t="str">
        <f>IF('[4]Total Proposed Rate Full Y2'!$AG2537="","",'[4]Total Proposed Rate Full Y2'!$AG2535)</f>
        <v/>
      </c>
      <c r="J2535" s="59"/>
      <c r="K2535" s="51" t="str">
        <f t="shared" si="239"/>
        <v/>
      </c>
      <c r="L2535" s="22"/>
      <c r="M2535" s="60" t="str">
        <f t="shared" si="240"/>
        <v/>
      </c>
    </row>
    <row r="2536" spans="1:13" x14ac:dyDescent="0.2">
      <c r="A2536" s="6">
        <f t="shared" si="238"/>
        <v>2</v>
      </c>
      <c r="C2536" s="67" t="s">
        <v>218</v>
      </c>
      <c r="D2536" s="68"/>
      <c r="E2536" s="68"/>
      <c r="F2536" s="52"/>
      <c r="G2536" s="51" t="str">
        <f>IF('[3]Total Proposed Rate Full Y1'!$AG2484="","",'[3]Total Proposed Rate Full Y1'!$AG2484)</f>
        <v/>
      </c>
      <c r="H2536" s="59"/>
      <c r="I2536" s="51" t="str">
        <f>IF('[4]Total Proposed Rate Full Y2'!$AG2536="","",'[4]Total Proposed Rate Full Y2'!$AG2536)</f>
        <v/>
      </c>
      <c r="J2536" s="59"/>
      <c r="K2536" s="51" t="str">
        <f t="shared" si="239"/>
        <v/>
      </c>
      <c r="L2536" s="22"/>
      <c r="M2536" s="60" t="str">
        <f t="shared" si="240"/>
        <v/>
      </c>
    </row>
    <row r="2537" spans="1:13" x14ac:dyDescent="0.2">
      <c r="A2537" s="6">
        <f t="shared" si="238"/>
        <v>3</v>
      </c>
      <c r="C2537" s="68" t="s">
        <v>12</v>
      </c>
      <c r="D2537" s="68"/>
      <c r="E2537" s="68"/>
      <c r="F2537" s="52"/>
      <c r="G2537" s="51" t="str">
        <f>IF('[3]Total Proposed Rate Full Y1'!$AG2485="","",'[3]Total Proposed Rate Full Y1'!$AG2485)</f>
        <v/>
      </c>
      <c r="H2537" s="59"/>
      <c r="I2537" s="51" t="str">
        <f>IF('[4]Total Proposed Rate Full Y2'!$AG2537="","",'[4]Total Proposed Rate Full Y2'!$AG2537)</f>
        <v/>
      </c>
      <c r="J2537" s="59"/>
      <c r="K2537" s="51" t="str">
        <f t="shared" si="239"/>
        <v/>
      </c>
      <c r="L2537" s="22"/>
      <c r="M2537" s="60" t="str">
        <f t="shared" si="240"/>
        <v/>
      </c>
    </row>
    <row r="2538" spans="1:13" x14ac:dyDescent="0.2">
      <c r="A2538" s="6">
        <f t="shared" si="238"/>
        <v>4</v>
      </c>
      <c r="C2538" s="83" t="s">
        <v>219</v>
      </c>
      <c r="D2538" s="68"/>
      <c r="E2538" s="68"/>
      <c r="F2538" s="52"/>
      <c r="G2538" s="51" t="str">
        <f>IF('[3]Total Proposed Rate Full Y1'!$AG2486="","",'[3]Total Proposed Rate Full Y1'!$AG2486)</f>
        <v/>
      </c>
      <c r="H2538" s="59"/>
      <c r="I2538" s="51" t="str">
        <f>IF('[4]Total Proposed Rate Full Y2'!$AG2538="","",'[4]Total Proposed Rate Full Y2'!$AG2538)</f>
        <v/>
      </c>
      <c r="J2538" s="59"/>
      <c r="K2538" s="51" t="str">
        <f t="shared" si="239"/>
        <v/>
      </c>
      <c r="L2538" s="22"/>
      <c r="M2538" s="60" t="str">
        <f t="shared" si="240"/>
        <v/>
      </c>
    </row>
    <row r="2539" spans="1:13" x14ac:dyDescent="0.2">
      <c r="A2539" s="6">
        <f t="shared" si="238"/>
        <v>5</v>
      </c>
      <c r="C2539" s="38" t="s">
        <v>151</v>
      </c>
      <c r="D2539" s="68"/>
      <c r="E2539" s="68" t="s">
        <v>13</v>
      </c>
      <c r="F2539" s="52"/>
      <c r="G2539" s="51">
        <f>IF('[3]Total Proposed Rate Full Y1'!$AG2487="","",'[3]Total Proposed Rate Full Y1'!$AG2487)</f>
        <v>223.56</v>
      </c>
      <c r="H2539" s="59"/>
      <c r="I2539" s="51">
        <f>IF('[4]Total Proposed Rate Full Y2'!$AG2540="","",'[4]Total Proposed Rate Full Y2'!$AG2540)</f>
        <v>268.27999999999997</v>
      </c>
      <c r="J2539" s="59"/>
      <c r="K2539" s="51">
        <f t="shared" si="239"/>
        <v>44.71999999999997</v>
      </c>
      <c r="L2539" s="22"/>
      <c r="M2539" s="60">
        <f t="shared" si="240"/>
        <v>0.20003578457684723</v>
      </c>
    </row>
    <row r="2540" spans="1:13" x14ac:dyDescent="0.2">
      <c r="A2540" s="6">
        <f t="shared" si="238"/>
        <v>6</v>
      </c>
      <c r="C2540" s="38" t="s">
        <v>152</v>
      </c>
      <c r="D2540" s="68"/>
      <c r="E2540" s="68" t="s">
        <v>13</v>
      </c>
      <c r="F2540" s="52"/>
      <c r="G2540" s="51">
        <f>IF('[3]Total Proposed Rate Full Y1'!$AG2488="","",'[3]Total Proposed Rate Full Y1'!$AG2488)</f>
        <v>60.29</v>
      </c>
      <c r="H2540" s="59"/>
      <c r="I2540" s="51">
        <f>IF('[4]Total Proposed Rate Full Y2'!$AG2541="","",'[4]Total Proposed Rate Full Y2'!$AG2541)</f>
        <v>72.34</v>
      </c>
      <c r="J2540" s="59"/>
      <c r="K2540" s="51">
        <f t="shared" si="239"/>
        <v>12.050000000000004</v>
      </c>
      <c r="L2540" s="22"/>
      <c r="M2540" s="60">
        <f t="shared" si="240"/>
        <v>0.19986730801127889</v>
      </c>
    </row>
    <row r="2541" spans="1:13" x14ac:dyDescent="0.2">
      <c r="A2541" s="6">
        <f t="shared" si="238"/>
        <v>7</v>
      </c>
      <c r="C2541" s="83" t="s">
        <v>220</v>
      </c>
      <c r="D2541" s="68"/>
      <c r="E2541" s="68"/>
      <c r="F2541" s="52"/>
      <c r="G2541" s="51" t="str">
        <f>IF('[3]Total Proposed Rate Full Y1'!$AG2489="","",'[3]Total Proposed Rate Full Y1'!$AG2489)</f>
        <v/>
      </c>
      <c r="H2541" s="59"/>
      <c r="I2541" s="51" t="str">
        <f>IF('[4]Total Proposed Rate Full Y2'!$AG2542="","",'[4]Total Proposed Rate Full Y2'!$AG2542)</f>
        <v/>
      </c>
      <c r="J2541" s="59"/>
      <c r="K2541" s="51" t="str">
        <f t="shared" si="239"/>
        <v/>
      </c>
      <c r="L2541" s="22"/>
      <c r="M2541" s="60" t="str">
        <f t="shared" si="240"/>
        <v/>
      </c>
    </row>
    <row r="2542" spans="1:13" x14ac:dyDescent="0.2">
      <c r="A2542" s="6">
        <f t="shared" ref="A2542:A2605" si="241">+A2541+1</f>
        <v>8</v>
      </c>
      <c r="C2542" s="38" t="s">
        <v>151</v>
      </c>
      <c r="D2542" s="68"/>
      <c r="E2542" s="68" t="s">
        <v>13</v>
      </c>
      <c r="F2542" s="21"/>
      <c r="G2542" s="51">
        <f>IF('[3]Total Proposed Rate Full Y1'!$AG2490="","",'[3]Total Proposed Rate Full Y1'!$AG2490)</f>
        <v>223.56</v>
      </c>
      <c r="H2542" s="59"/>
      <c r="I2542" s="51">
        <f>IF('[4]Total Proposed Rate Full Y2'!$AG2543="","",'[4]Total Proposed Rate Full Y2'!$AG2543)</f>
        <v>268.27999999999997</v>
      </c>
      <c r="J2542" s="59"/>
      <c r="K2542" s="51">
        <f t="shared" si="239"/>
        <v>44.71999999999997</v>
      </c>
      <c r="L2542" s="21"/>
      <c r="M2542" s="60">
        <f t="shared" si="240"/>
        <v>0.20003578457684723</v>
      </c>
    </row>
    <row r="2543" spans="1:13" x14ac:dyDescent="0.2">
      <c r="A2543" s="6">
        <f t="shared" si="241"/>
        <v>9</v>
      </c>
      <c r="C2543" s="38" t="s">
        <v>152</v>
      </c>
      <c r="D2543" s="68"/>
      <c r="E2543" s="68" t="s">
        <v>13</v>
      </c>
      <c r="F2543" s="21"/>
      <c r="G2543" s="51">
        <f>IF('[3]Total Proposed Rate Full Y1'!$AG2491="","",'[3]Total Proposed Rate Full Y1'!$AG2491)</f>
        <v>60.29</v>
      </c>
      <c r="H2543" s="59"/>
      <c r="I2543" s="51">
        <f>IF('[4]Total Proposed Rate Full Y2'!$AG2544="","",'[4]Total Proposed Rate Full Y2'!$AG2544)</f>
        <v>72.34</v>
      </c>
      <c r="J2543" s="59"/>
      <c r="K2543" s="51">
        <f t="shared" si="239"/>
        <v>12.050000000000004</v>
      </c>
      <c r="L2543" s="4"/>
      <c r="M2543" s="60">
        <f t="shared" si="240"/>
        <v>0.19986730801127889</v>
      </c>
    </row>
    <row r="2544" spans="1:13" x14ac:dyDescent="0.2">
      <c r="A2544" s="6">
        <f t="shared" si="241"/>
        <v>10</v>
      </c>
      <c r="C2544" s="68" t="s">
        <v>221</v>
      </c>
      <c r="D2544" s="68"/>
      <c r="E2544" s="68" t="s">
        <v>235</v>
      </c>
      <c r="F2544" s="21"/>
      <c r="G2544" s="51">
        <f>IF('[3]Total Proposed Rate Full Y1'!$AG2492="","",'[3]Total Proposed Rate Full Y1'!$AG2492)</f>
        <v>1.23</v>
      </c>
      <c r="H2544" s="59"/>
      <c r="I2544" s="51">
        <f>IF('[4]Total Proposed Rate Full Y2'!$AG2545="","",'[4]Total Proposed Rate Full Y2'!$AG2545)</f>
        <v>1.23</v>
      </c>
      <c r="J2544" s="51"/>
      <c r="K2544" s="51">
        <f t="shared" si="239"/>
        <v>0</v>
      </c>
      <c r="L2544" s="51"/>
      <c r="M2544" s="60">
        <f t="shared" si="240"/>
        <v>0</v>
      </c>
    </row>
    <row r="2545" spans="1:13" x14ac:dyDescent="0.2">
      <c r="A2545" s="6">
        <f t="shared" si="241"/>
        <v>11</v>
      </c>
      <c r="C2545" s="68" t="s">
        <v>222</v>
      </c>
      <c r="D2545" s="68"/>
      <c r="E2545" s="68" t="s">
        <v>235</v>
      </c>
      <c r="F2545" s="21"/>
      <c r="G2545" s="51">
        <f>IF('[3]Total Proposed Rate Full Y1'!$AG2493="","",'[3]Total Proposed Rate Full Y1'!$AG2493)</f>
        <v>3.17</v>
      </c>
      <c r="H2545" s="59"/>
      <c r="I2545" s="51">
        <f>IF('[4]Total Proposed Rate Full Y2'!$AG2546="","",'[4]Total Proposed Rate Full Y2'!$AG2546)</f>
        <v>3.17</v>
      </c>
      <c r="J2545" s="51"/>
      <c r="K2545" s="51">
        <f t="shared" si="239"/>
        <v>0</v>
      </c>
      <c r="L2545" s="51"/>
      <c r="M2545" s="60">
        <f t="shared" si="240"/>
        <v>0</v>
      </c>
    </row>
    <row r="2546" spans="1:13" x14ac:dyDescent="0.2">
      <c r="A2546" s="6">
        <f t="shared" si="241"/>
        <v>12</v>
      </c>
      <c r="C2546" s="68" t="s">
        <v>223</v>
      </c>
      <c r="D2546" s="68"/>
      <c r="E2546" s="68" t="s">
        <v>235</v>
      </c>
      <c r="F2546" s="21"/>
      <c r="G2546" s="51">
        <f>IF('[3]Total Proposed Rate Full Y1'!$AG2494="","",'[3]Total Proposed Rate Full Y1'!$AG2494)</f>
        <v>1.22</v>
      </c>
      <c r="H2546" s="59"/>
      <c r="I2546" s="51">
        <f>IF('[4]Total Proposed Rate Full Y2'!$AG2547="","",'[4]Total Proposed Rate Full Y2'!$AG2547)</f>
        <v>1.22</v>
      </c>
      <c r="J2546" s="59"/>
      <c r="K2546" s="51">
        <f t="shared" si="239"/>
        <v>0</v>
      </c>
      <c r="L2546" s="21"/>
      <c r="M2546" s="60">
        <f t="shared" si="240"/>
        <v>0</v>
      </c>
    </row>
    <row r="2547" spans="1:13" x14ac:dyDescent="0.2">
      <c r="A2547" s="6">
        <f t="shared" si="241"/>
        <v>13</v>
      </c>
      <c r="C2547" s="68" t="s">
        <v>224</v>
      </c>
      <c r="D2547" s="68"/>
      <c r="E2547" s="68" t="s">
        <v>235</v>
      </c>
      <c r="F2547" s="21"/>
      <c r="G2547" s="51">
        <f>IF('[3]Total Proposed Rate Full Y1'!$AG2495="","",'[3]Total Proposed Rate Full Y1'!$AG2495)</f>
        <v>3.13</v>
      </c>
      <c r="H2547" s="59"/>
      <c r="I2547" s="51">
        <f>IF('[4]Total Proposed Rate Full Y2'!$AG2548="","",'[4]Total Proposed Rate Full Y2'!$AG2548)</f>
        <v>3.13</v>
      </c>
      <c r="J2547" s="51"/>
      <c r="K2547" s="51">
        <f t="shared" si="239"/>
        <v>0</v>
      </c>
      <c r="L2547" s="51"/>
      <c r="M2547" s="60">
        <f t="shared" si="240"/>
        <v>0</v>
      </c>
    </row>
    <row r="2548" spans="1:13" hidden="1" x14ac:dyDescent="0.2">
      <c r="A2548" s="6">
        <f t="shared" si="241"/>
        <v>14</v>
      </c>
      <c r="C2548" s="68" t="s">
        <v>225</v>
      </c>
      <c r="D2548" s="68"/>
      <c r="E2548" s="68"/>
      <c r="F2548" s="21"/>
      <c r="G2548" s="51" t="str">
        <f>IF('[3]Total Proposed Rate Full Y1'!$AG2496="","",'[3]Total Proposed Rate Full Y1'!$AG2496)</f>
        <v/>
      </c>
      <c r="H2548" s="59"/>
      <c r="I2548" s="51" t="str">
        <f>IF('[4]Total Proposed Rate Full Y2'!$AG2549="","",'[4]Total Proposed Rate Full Y2'!$AG2549)</f>
        <v/>
      </c>
      <c r="J2548" s="51"/>
      <c r="K2548" s="51" t="str">
        <f t="shared" si="239"/>
        <v/>
      </c>
      <c r="L2548" s="51"/>
      <c r="M2548" s="60" t="str">
        <f t="shared" si="240"/>
        <v/>
      </c>
    </row>
    <row r="2549" spans="1:13" hidden="1" x14ac:dyDescent="0.2">
      <c r="A2549" s="6">
        <f t="shared" si="241"/>
        <v>15</v>
      </c>
      <c r="C2549" s="38" t="s">
        <v>151</v>
      </c>
      <c r="D2549" s="68"/>
      <c r="E2549" s="68" t="s">
        <v>15</v>
      </c>
      <c r="F2549" s="21"/>
      <c r="G2549" s="51">
        <f>IF('[3]Total Proposed Rate Full Y1'!$AG2497="","",'[3]Total Proposed Rate Full Y1'!$AG2497)</f>
        <v>0</v>
      </c>
      <c r="H2549" s="59"/>
      <c r="I2549" s="51">
        <f>IF('[4]Total Proposed Rate Full Y2'!$AG2550="","",'[4]Total Proposed Rate Full Y2'!$AG2550)</f>
        <v>0</v>
      </c>
      <c r="J2549" s="51"/>
      <c r="K2549" s="51">
        <f t="shared" si="239"/>
        <v>0</v>
      </c>
      <c r="L2549" s="51"/>
      <c r="M2549" s="60">
        <f t="shared" si="240"/>
        <v>0</v>
      </c>
    </row>
    <row r="2550" spans="1:13" hidden="1" x14ac:dyDescent="0.2">
      <c r="A2550" s="6">
        <f t="shared" si="241"/>
        <v>16</v>
      </c>
      <c r="C2550" s="38" t="s">
        <v>152</v>
      </c>
      <c r="D2550" s="68"/>
      <c r="E2550" s="68" t="s">
        <v>15</v>
      </c>
      <c r="F2550" s="21"/>
      <c r="G2550" s="51">
        <f>IF('[3]Total Proposed Rate Full Y1'!$AG2498="","",'[3]Total Proposed Rate Full Y1'!$AG2498)</f>
        <v>0</v>
      </c>
      <c r="H2550" s="59"/>
      <c r="I2550" s="51">
        <f>IF('[4]Total Proposed Rate Full Y2'!$AG2551="","",'[4]Total Proposed Rate Full Y2'!$AG2551)</f>
        <v>0</v>
      </c>
      <c r="J2550" s="51"/>
      <c r="K2550" s="51">
        <f t="shared" si="239"/>
        <v>0</v>
      </c>
      <c r="L2550" s="51"/>
      <c r="M2550" s="60">
        <f t="shared" si="240"/>
        <v>0</v>
      </c>
    </row>
    <row r="2551" spans="1:13" x14ac:dyDescent="0.2">
      <c r="A2551" s="6">
        <f>+A2547+1</f>
        <v>14</v>
      </c>
      <c r="C2551" s="68" t="s">
        <v>14</v>
      </c>
      <c r="D2551" s="68"/>
      <c r="E2551" s="68"/>
      <c r="F2551" s="21"/>
      <c r="G2551" s="51" t="str">
        <f>IF('[3]Total Proposed Rate Full Y1'!$AG2499="","",'[3]Total Proposed Rate Full Y1'!$AG2499)</f>
        <v/>
      </c>
      <c r="H2551" s="59"/>
      <c r="I2551" s="51" t="str">
        <f>IF('[4]Total Proposed Rate Full Y2'!$AG2552="","",'[4]Total Proposed Rate Full Y2'!$AG2552)</f>
        <v/>
      </c>
      <c r="J2551" s="51"/>
      <c r="K2551" s="51" t="str">
        <f t="shared" si="239"/>
        <v/>
      </c>
      <c r="L2551" s="51"/>
      <c r="M2551" s="60" t="str">
        <f t="shared" si="240"/>
        <v/>
      </c>
    </row>
    <row r="2552" spans="1:13" x14ac:dyDescent="0.2">
      <c r="A2552" s="6">
        <f t="shared" si="241"/>
        <v>15</v>
      </c>
      <c r="C2552" s="38" t="s">
        <v>151</v>
      </c>
      <c r="D2552" s="68"/>
      <c r="E2552" s="68" t="s">
        <v>15</v>
      </c>
      <c r="F2552" s="21"/>
      <c r="G2552" s="51">
        <f>IF('[3]Total Proposed Rate Full Y1'!$AG2500="","",'[3]Total Proposed Rate Full Y1'!$AG2500)</f>
        <v>19.669999999999998</v>
      </c>
      <c r="H2552" s="59"/>
      <c r="I2552" s="51">
        <f>IF('[4]Total Proposed Rate Full Y2'!$AG2553="","",'[4]Total Proposed Rate Full Y2'!$AG2553)</f>
        <v>19.59</v>
      </c>
      <c r="J2552" s="51"/>
      <c r="K2552" s="51">
        <f t="shared" si="239"/>
        <v>-7.9999999999998295E-2</v>
      </c>
      <c r="L2552" s="51"/>
      <c r="M2552" s="60">
        <f t="shared" si="240"/>
        <v>-4.0671072699541583E-3</v>
      </c>
    </row>
    <row r="2553" spans="1:13" x14ac:dyDescent="0.2">
      <c r="A2553" s="6">
        <f t="shared" si="241"/>
        <v>16</v>
      </c>
      <c r="C2553" s="38" t="s">
        <v>152</v>
      </c>
      <c r="D2553" s="68"/>
      <c r="E2553" s="68" t="s">
        <v>15</v>
      </c>
      <c r="F2553" s="21"/>
      <c r="G2553" s="51">
        <f>IF('[3]Total Proposed Rate Full Y1'!$AG2501="","",'[3]Total Proposed Rate Full Y1'!$AG2501)</f>
        <v>19.14</v>
      </c>
      <c r="H2553" s="59"/>
      <c r="I2553" s="51">
        <f>IF('[4]Total Proposed Rate Full Y2'!$AG2554="","",'[4]Total Proposed Rate Full Y2'!$AG2554)</f>
        <v>19.05</v>
      </c>
      <c r="J2553" s="59"/>
      <c r="K2553" s="51">
        <f t="shared" si="239"/>
        <v>-8.9999999999999858E-2</v>
      </c>
      <c r="L2553" s="4"/>
      <c r="M2553" s="60">
        <f t="shared" si="240"/>
        <v>-4.7021943573667636E-3</v>
      </c>
    </row>
    <row r="2554" spans="1:13" x14ac:dyDescent="0.2">
      <c r="A2554" s="6">
        <f t="shared" si="241"/>
        <v>17</v>
      </c>
      <c r="C2554" s="68" t="s">
        <v>226</v>
      </c>
      <c r="D2554" s="68"/>
      <c r="E2554" s="68"/>
      <c r="F2554" s="21"/>
      <c r="G2554" s="51" t="str">
        <f>IF('[3]Total Proposed Rate Full Y1'!$AG2502="","",'[3]Total Proposed Rate Full Y1'!$AG2502)</f>
        <v/>
      </c>
      <c r="H2554" s="59"/>
      <c r="I2554" s="51" t="str">
        <f>IF('[4]Total Proposed Rate Full Y2'!$AG2555="","",'[4]Total Proposed Rate Full Y2'!$AG2555)</f>
        <v/>
      </c>
      <c r="J2554" s="51"/>
      <c r="K2554" s="51" t="str">
        <f t="shared" si="239"/>
        <v/>
      </c>
      <c r="L2554" s="51"/>
      <c r="M2554" s="60" t="str">
        <f t="shared" si="240"/>
        <v/>
      </c>
    </row>
    <row r="2555" spans="1:13" x14ac:dyDescent="0.2">
      <c r="A2555" s="6">
        <f t="shared" si="241"/>
        <v>18</v>
      </c>
      <c r="C2555" s="38" t="s">
        <v>151</v>
      </c>
      <c r="D2555" s="68"/>
      <c r="E2555" s="68" t="s">
        <v>15</v>
      </c>
      <c r="F2555" s="21"/>
      <c r="G2555" s="51">
        <f>IF('[3]Total Proposed Rate Full Y1'!$AG2503="","",'[3]Total Proposed Rate Full Y1'!$AG2503)</f>
        <v>0</v>
      </c>
      <c r="H2555" s="59"/>
      <c r="I2555" s="51">
        <f>IF('[4]Total Proposed Rate Full Y2'!$AG2556="","",'[4]Total Proposed Rate Full Y2'!$AG2556)</f>
        <v>0</v>
      </c>
      <c r="J2555" s="51"/>
      <c r="K2555" s="51">
        <f t="shared" si="239"/>
        <v>0</v>
      </c>
      <c r="L2555" s="51"/>
      <c r="M2555" s="60">
        <f t="shared" si="240"/>
        <v>0</v>
      </c>
    </row>
    <row r="2556" spans="1:13" x14ac:dyDescent="0.2">
      <c r="A2556" s="6">
        <f t="shared" si="241"/>
        <v>19</v>
      </c>
      <c r="C2556" s="38" t="s">
        <v>152</v>
      </c>
      <c r="D2556" s="68"/>
      <c r="E2556" s="68" t="s">
        <v>15</v>
      </c>
      <c r="F2556" s="21"/>
      <c r="G2556" s="51">
        <f>IF('[3]Total Proposed Rate Full Y1'!$AG2504="","",'[3]Total Proposed Rate Full Y1'!$AG2504)</f>
        <v>0</v>
      </c>
      <c r="H2556" s="59"/>
      <c r="I2556" s="51">
        <f>IF('[4]Total Proposed Rate Full Y2'!$AG2557="","",'[4]Total Proposed Rate Full Y2'!$AG2557)</f>
        <v>0</v>
      </c>
      <c r="J2556" s="59"/>
      <c r="K2556" s="51">
        <f t="shared" si="239"/>
        <v>0</v>
      </c>
      <c r="L2556" s="4"/>
      <c r="M2556" s="60">
        <f t="shared" si="240"/>
        <v>0</v>
      </c>
    </row>
    <row r="2557" spans="1:13" x14ac:dyDescent="0.2">
      <c r="A2557" s="6">
        <f t="shared" si="241"/>
        <v>20</v>
      </c>
      <c r="C2557" s="68" t="s">
        <v>170</v>
      </c>
      <c r="D2557" s="68"/>
      <c r="E2557" s="68"/>
      <c r="F2557" s="21"/>
      <c r="G2557" s="51" t="str">
        <f>IF('[3]Total Proposed Rate Full Y1'!$AG2505="","",'[3]Total Proposed Rate Full Y1'!$AG2505)</f>
        <v/>
      </c>
      <c r="H2557" s="59"/>
      <c r="I2557" s="51" t="str">
        <f>IF('[4]Total Proposed Rate Full Y2'!$AG2558="","",'[4]Total Proposed Rate Full Y2'!$AG2558)</f>
        <v/>
      </c>
      <c r="J2557" s="51"/>
      <c r="K2557" s="51" t="str">
        <f t="shared" si="239"/>
        <v/>
      </c>
      <c r="L2557" s="51"/>
      <c r="M2557" s="60" t="str">
        <f t="shared" si="240"/>
        <v/>
      </c>
    </row>
    <row r="2558" spans="1:13" x14ac:dyDescent="0.2">
      <c r="A2558" s="6">
        <f t="shared" si="241"/>
        <v>21</v>
      </c>
      <c r="C2558" s="83" t="s">
        <v>70</v>
      </c>
      <c r="D2558" s="68"/>
      <c r="E2558" s="68"/>
      <c r="F2558" s="21"/>
      <c r="G2558" s="51" t="str">
        <f>IF('[3]Total Proposed Rate Full Y1'!$AG2506="","",'[3]Total Proposed Rate Full Y1'!$AG2506)</f>
        <v/>
      </c>
      <c r="H2558" s="59"/>
      <c r="I2558" s="51" t="str">
        <f>IF('[4]Total Proposed Rate Full Y2'!$AG2559="","",'[4]Total Proposed Rate Full Y2'!$AG2559)</f>
        <v/>
      </c>
      <c r="J2558" s="51"/>
      <c r="K2558" s="51" t="str">
        <f t="shared" si="239"/>
        <v/>
      </c>
      <c r="L2558" s="51"/>
      <c r="M2558" s="60" t="str">
        <f t="shared" si="240"/>
        <v/>
      </c>
    </row>
    <row r="2559" spans="1:13" x14ac:dyDescent="0.2">
      <c r="A2559" s="6">
        <f t="shared" si="241"/>
        <v>22</v>
      </c>
      <c r="C2559" s="38" t="s">
        <v>151</v>
      </c>
      <c r="D2559" s="68"/>
      <c r="E2559" s="68" t="s">
        <v>15</v>
      </c>
      <c r="F2559" s="21"/>
      <c r="G2559" s="51">
        <f>IF('[3]Total Proposed Rate Full Y1'!$AG2507="","",'[3]Total Proposed Rate Full Y1'!$AG2507)</f>
        <v>23.200000000000003</v>
      </c>
      <c r="H2559" s="59"/>
      <c r="I2559" s="51">
        <f>IF('[4]Total Proposed Rate Full Y2'!$AG2560="","",'[4]Total Proposed Rate Full Y2'!$AG2560)</f>
        <v>22.869999999999997</v>
      </c>
      <c r="J2559" s="59"/>
      <c r="K2559" s="51">
        <f t="shared" si="239"/>
        <v>-0.3300000000000054</v>
      </c>
      <c r="L2559" s="4"/>
      <c r="M2559" s="60">
        <f t="shared" si="240"/>
        <v>-1.4224137931034714E-2</v>
      </c>
    </row>
    <row r="2560" spans="1:13" x14ac:dyDescent="0.2">
      <c r="A2560" s="6">
        <f t="shared" si="241"/>
        <v>23</v>
      </c>
      <c r="C2560" s="38" t="s">
        <v>152</v>
      </c>
      <c r="D2560" s="68"/>
      <c r="E2560" s="68" t="s">
        <v>15</v>
      </c>
      <c r="F2560" s="21"/>
      <c r="G2560" s="51">
        <f>IF('[3]Total Proposed Rate Full Y1'!$AG2508="","",'[3]Total Proposed Rate Full Y1'!$AG2508)</f>
        <v>22.95</v>
      </c>
      <c r="H2560" s="59"/>
      <c r="I2560" s="51">
        <f>IF('[4]Total Proposed Rate Full Y2'!$AG2561="","",'[4]Total Proposed Rate Full Y2'!$AG2561)</f>
        <v>22.62</v>
      </c>
      <c r="J2560" s="59"/>
      <c r="K2560" s="51">
        <f t="shared" si="239"/>
        <v>-0.32999999999999829</v>
      </c>
      <c r="L2560" s="4"/>
      <c r="M2560" s="60">
        <f t="shared" si="240"/>
        <v>-1.4379084967320188E-2</v>
      </c>
    </row>
    <row r="2561" spans="1:13" x14ac:dyDescent="0.2">
      <c r="A2561" s="6">
        <f t="shared" si="241"/>
        <v>24</v>
      </c>
      <c r="C2561" s="68" t="s">
        <v>170</v>
      </c>
      <c r="D2561" s="68"/>
      <c r="E2561" s="68"/>
      <c r="F2561" s="21"/>
      <c r="G2561" s="51" t="str">
        <f>IF('[3]Total Proposed Rate Full Y1'!$AG2509="","",'[3]Total Proposed Rate Full Y1'!$AG2509)</f>
        <v/>
      </c>
      <c r="H2561" s="59"/>
      <c r="I2561" s="51" t="str">
        <f>IF('[4]Total Proposed Rate Full Y2'!$AG2562="","",'[4]Total Proposed Rate Full Y2'!$AG2562)</f>
        <v/>
      </c>
      <c r="J2561" s="59"/>
      <c r="K2561" s="51" t="str">
        <f t="shared" si="239"/>
        <v/>
      </c>
      <c r="L2561" s="51"/>
      <c r="M2561" s="60" t="str">
        <f t="shared" si="240"/>
        <v/>
      </c>
    </row>
    <row r="2562" spans="1:13" x14ac:dyDescent="0.2">
      <c r="A2562" s="6">
        <f t="shared" si="241"/>
        <v>25</v>
      </c>
      <c r="C2562" s="83" t="s">
        <v>71</v>
      </c>
      <c r="D2562" s="68"/>
      <c r="E2562" s="68"/>
      <c r="F2562" s="21"/>
      <c r="G2562" s="51" t="str">
        <f>IF('[3]Total Proposed Rate Full Y1'!$AG2510="","",'[3]Total Proposed Rate Full Y1'!$AG2510)</f>
        <v/>
      </c>
      <c r="H2562" s="59"/>
      <c r="I2562" s="51" t="str">
        <f>IF('[4]Total Proposed Rate Full Y2'!$AG2563="","",'[4]Total Proposed Rate Full Y2'!$AG2563)</f>
        <v/>
      </c>
      <c r="J2562" s="51"/>
      <c r="K2562" s="51" t="str">
        <f t="shared" si="239"/>
        <v/>
      </c>
      <c r="L2562" s="51"/>
      <c r="M2562" s="60" t="str">
        <f t="shared" si="240"/>
        <v/>
      </c>
    </row>
    <row r="2563" spans="1:13" x14ac:dyDescent="0.2">
      <c r="A2563" s="6">
        <f t="shared" si="241"/>
        <v>26</v>
      </c>
      <c r="C2563" s="38" t="s">
        <v>151</v>
      </c>
      <c r="D2563" s="68"/>
      <c r="E2563" s="68" t="s">
        <v>15</v>
      </c>
      <c r="F2563" s="21"/>
      <c r="G2563" s="51">
        <f>IF('[3]Total Proposed Rate Full Y1'!$AG2511="","",'[3]Total Proposed Rate Full Y1'!$AG2511)</f>
        <v>16.5</v>
      </c>
      <c r="H2563" s="59"/>
      <c r="I2563" s="51">
        <f>IF('[4]Total Proposed Rate Full Y2'!$AG2564="","",'[4]Total Proposed Rate Full Y2'!$AG2564)</f>
        <v>16.11</v>
      </c>
      <c r="J2563" s="59"/>
      <c r="K2563" s="51">
        <f t="shared" si="239"/>
        <v>-0.39000000000000057</v>
      </c>
      <c r="L2563" s="4"/>
      <c r="M2563" s="60">
        <f t="shared" si="240"/>
        <v>-2.3636363636363671E-2</v>
      </c>
    </row>
    <row r="2564" spans="1:13" x14ac:dyDescent="0.2">
      <c r="A2564" s="6">
        <f t="shared" si="241"/>
        <v>27</v>
      </c>
      <c r="C2564" s="38" t="s">
        <v>152</v>
      </c>
      <c r="D2564" s="68"/>
      <c r="E2564" s="68" t="s">
        <v>15</v>
      </c>
      <c r="F2564" s="21"/>
      <c r="G2564" s="51">
        <f>IF('[3]Total Proposed Rate Full Y1'!$AG2512="","",'[3]Total Proposed Rate Full Y1'!$AG2512)</f>
        <v>16.400000000000002</v>
      </c>
      <c r="H2564" s="59"/>
      <c r="I2564" s="51">
        <f>IF('[4]Total Proposed Rate Full Y2'!$AG2565="","",'[4]Total Proposed Rate Full Y2'!$AG2565)</f>
        <v>16.010000000000002</v>
      </c>
      <c r="J2564" s="51"/>
      <c r="K2564" s="51">
        <f t="shared" si="239"/>
        <v>-0.39000000000000057</v>
      </c>
      <c r="L2564" s="51"/>
      <c r="M2564" s="60">
        <f t="shared" si="240"/>
        <v>-2.378048780487808E-2</v>
      </c>
    </row>
    <row r="2565" spans="1:13" x14ac:dyDescent="0.2">
      <c r="A2565" s="6">
        <f t="shared" si="241"/>
        <v>28</v>
      </c>
      <c r="C2565" s="69" t="s">
        <v>227</v>
      </c>
      <c r="D2565" s="100"/>
      <c r="E2565" s="72"/>
      <c r="F2565" s="21"/>
      <c r="G2565" s="51" t="str">
        <f>IF('[3]Total Proposed Rate Full Y1'!$AG2513="","",'[3]Total Proposed Rate Full Y1'!$AG2513)</f>
        <v/>
      </c>
      <c r="H2565" s="59"/>
      <c r="I2565" s="51" t="str">
        <f>IF('[4]Total Proposed Rate Full Y2'!$AG2566="","",'[4]Total Proposed Rate Full Y2'!$AG2566)</f>
        <v/>
      </c>
      <c r="J2565" s="51"/>
      <c r="K2565" s="51" t="str">
        <f t="shared" si="239"/>
        <v/>
      </c>
      <c r="L2565" s="51"/>
      <c r="M2565" s="60" t="str">
        <f t="shared" si="240"/>
        <v/>
      </c>
    </row>
    <row r="2566" spans="1:13" x14ac:dyDescent="0.2">
      <c r="A2566" s="6">
        <f t="shared" si="241"/>
        <v>29</v>
      </c>
      <c r="C2566" s="38" t="s">
        <v>151</v>
      </c>
      <c r="D2566" s="100"/>
      <c r="E2566" s="72" t="s">
        <v>110</v>
      </c>
      <c r="G2566" s="51">
        <f>IF('[3]Total Proposed Rate Full Y1'!$AG2514="","",'[3]Total Proposed Rate Full Y1'!$AG2514)</f>
        <v>0.25</v>
      </c>
      <c r="H2566" s="59"/>
      <c r="I2566" s="51">
        <f>IF('[4]Total Proposed Rate Full Y2'!$AG2567="","",'[4]Total Proposed Rate Full Y2'!$AG2567)</f>
        <v>0.25</v>
      </c>
      <c r="J2566" s="59"/>
      <c r="K2566" s="51">
        <f t="shared" si="239"/>
        <v>0</v>
      </c>
      <c r="M2566" s="60">
        <f t="shared" si="240"/>
        <v>0</v>
      </c>
    </row>
    <row r="2567" spans="1:13" x14ac:dyDescent="0.2">
      <c r="A2567" s="6">
        <f t="shared" si="241"/>
        <v>30</v>
      </c>
      <c r="C2567" s="38" t="s">
        <v>152</v>
      </c>
      <c r="D2567" s="100"/>
      <c r="E2567" s="72" t="s">
        <v>110</v>
      </c>
      <c r="G2567" s="51">
        <f>IF('[3]Total Proposed Rate Full Y1'!$AG2515="","",'[3]Total Proposed Rate Full Y1'!$AG2515)</f>
        <v>0.25</v>
      </c>
      <c r="H2567" s="59"/>
      <c r="I2567" s="51">
        <f>IF('[4]Total Proposed Rate Full Y2'!$AG2568="","",'[4]Total Proposed Rate Full Y2'!$AG2568)</f>
        <v>0.25</v>
      </c>
      <c r="J2567" s="59"/>
      <c r="K2567" s="51">
        <f t="shared" si="239"/>
        <v>0</v>
      </c>
      <c r="L2567" s="51"/>
      <c r="M2567" s="60">
        <f t="shared" si="240"/>
        <v>0</v>
      </c>
    </row>
    <row r="2568" spans="1:13" x14ac:dyDescent="0.2">
      <c r="A2568" s="6">
        <f t="shared" si="241"/>
        <v>31</v>
      </c>
      <c r="C2568" s="68" t="s">
        <v>72</v>
      </c>
      <c r="D2568" s="68"/>
      <c r="E2568" s="68"/>
      <c r="G2568" s="51" t="str">
        <f>IF('[3]Total Proposed Rate Full Y1'!$AG2516="","",'[3]Total Proposed Rate Full Y1'!$AG2516)</f>
        <v/>
      </c>
      <c r="H2568" s="59"/>
      <c r="I2568" s="51" t="str">
        <f>IF('[4]Total Proposed Rate Full Y2'!$AG2569="","",'[4]Total Proposed Rate Full Y2'!$AG2569)</f>
        <v/>
      </c>
      <c r="J2568" s="59"/>
      <c r="K2568" s="59" t="str">
        <f t="shared" si="239"/>
        <v/>
      </c>
      <c r="L2568" s="51"/>
      <c r="M2568" s="60" t="str">
        <f t="shared" si="240"/>
        <v/>
      </c>
    </row>
    <row r="2569" spans="1:13" x14ac:dyDescent="0.2">
      <c r="A2569" s="6">
        <f t="shared" si="241"/>
        <v>32</v>
      </c>
      <c r="C2569" s="83" t="s">
        <v>171</v>
      </c>
      <c r="D2569" s="68"/>
      <c r="E2569" s="68"/>
      <c r="G2569" s="51" t="str">
        <f>IF('[3]Total Proposed Rate Full Y1'!$AG2517="","",'[3]Total Proposed Rate Full Y1'!$AG2517)</f>
        <v/>
      </c>
      <c r="H2569" s="59"/>
      <c r="I2569" s="51" t="str">
        <f>IF('[4]Total Proposed Rate Full Y2'!$AG2570="","",'[4]Total Proposed Rate Full Y2'!$AG2570)</f>
        <v/>
      </c>
      <c r="J2569" s="59"/>
      <c r="K2569" s="59" t="str">
        <f t="shared" si="239"/>
        <v/>
      </c>
      <c r="M2569" s="60" t="str">
        <f t="shared" si="240"/>
        <v/>
      </c>
    </row>
    <row r="2570" spans="1:13" x14ac:dyDescent="0.2">
      <c r="A2570" s="6">
        <f t="shared" si="241"/>
        <v>33</v>
      </c>
      <c r="C2570" s="38" t="s">
        <v>151</v>
      </c>
      <c r="D2570" s="68"/>
      <c r="E2570" s="68" t="s">
        <v>21</v>
      </c>
      <c r="G2570" s="59">
        <f>IF('[3]Total Proposed Rate Full Y1'!$AG2518="","",'[3]Total Proposed Rate Full Y1'!$AG2518)</f>
        <v>0.13647000000000001</v>
      </c>
      <c r="H2570" s="4"/>
      <c r="I2570" s="59">
        <f>IF('[4]Total Proposed Rate Full Y2'!$AG2571="","",'[4]Total Proposed Rate Full Y2'!$AG2571)</f>
        <v>0.13647000000000001</v>
      </c>
      <c r="J2570" s="59"/>
      <c r="K2570" s="59">
        <f t="shared" si="239"/>
        <v>0</v>
      </c>
      <c r="L2570" s="22"/>
      <c r="M2570" s="60">
        <f t="shared" si="240"/>
        <v>0</v>
      </c>
    </row>
    <row r="2571" spans="1:13" x14ac:dyDescent="0.2">
      <c r="A2571" s="6">
        <f t="shared" si="241"/>
        <v>34</v>
      </c>
      <c r="C2571" s="38" t="s">
        <v>152</v>
      </c>
      <c r="D2571" s="68"/>
      <c r="E2571" s="68" t="s">
        <v>21</v>
      </c>
      <c r="G2571" s="59">
        <f>IF('[3]Total Proposed Rate Full Y1'!$AG2519="","",'[3]Total Proposed Rate Full Y1'!$AG2519)</f>
        <v>0.13586999999999999</v>
      </c>
      <c r="H2571" s="4"/>
      <c r="I2571" s="59">
        <f>IF('[4]Total Proposed Rate Full Y2'!$AG2572="","",'[4]Total Proposed Rate Full Y2'!$AG2572)</f>
        <v>0.13586999999999999</v>
      </c>
      <c r="J2571" s="59"/>
      <c r="K2571" s="59">
        <f t="shared" si="239"/>
        <v>0</v>
      </c>
      <c r="L2571" s="22"/>
      <c r="M2571" s="60">
        <f t="shared" si="240"/>
        <v>0</v>
      </c>
    </row>
    <row r="2572" spans="1:13" x14ac:dyDescent="0.2">
      <c r="A2572" s="6">
        <f t="shared" si="241"/>
        <v>35</v>
      </c>
      <c r="C2572" s="83" t="s">
        <v>172</v>
      </c>
      <c r="D2572" s="68"/>
      <c r="E2572" s="68"/>
      <c r="G2572" s="59" t="str">
        <f>IF('[3]Total Proposed Rate Full Y1'!$AG2520="","",'[3]Total Proposed Rate Full Y1'!$AG2520)</f>
        <v/>
      </c>
      <c r="H2572" s="4"/>
      <c r="I2572" s="59" t="str">
        <f>IF('[4]Total Proposed Rate Full Y2'!$AG2573="","",'[4]Total Proposed Rate Full Y2'!$AG2573)</f>
        <v/>
      </c>
      <c r="J2572" s="59"/>
      <c r="K2572" s="59" t="str">
        <f t="shared" si="239"/>
        <v/>
      </c>
      <c r="L2572" s="22"/>
      <c r="M2572" s="60" t="str">
        <f t="shared" si="240"/>
        <v/>
      </c>
    </row>
    <row r="2573" spans="1:13" x14ac:dyDescent="0.2">
      <c r="A2573" s="6">
        <f t="shared" si="241"/>
        <v>36</v>
      </c>
      <c r="C2573" s="38" t="s">
        <v>151</v>
      </c>
      <c r="D2573" s="68"/>
      <c r="E2573" s="68" t="s">
        <v>21</v>
      </c>
      <c r="G2573" s="59">
        <f>IF('[3]Total Proposed Rate Full Y1'!$AG2521="","",'[3]Total Proposed Rate Full Y1'!$AG2521)</f>
        <v>8.9760000000000006E-2</v>
      </c>
      <c r="H2573" s="4"/>
      <c r="I2573" s="59">
        <f>IF('[4]Total Proposed Rate Full Y2'!$AG2574="","",'[4]Total Proposed Rate Full Y2'!$AG2574)</f>
        <v>8.9760000000000006E-2</v>
      </c>
      <c r="J2573" s="59"/>
      <c r="K2573" s="59">
        <f t="shared" si="239"/>
        <v>0</v>
      </c>
      <c r="L2573" s="22"/>
      <c r="M2573" s="60">
        <f t="shared" si="240"/>
        <v>0</v>
      </c>
    </row>
    <row r="2574" spans="1:13" x14ac:dyDescent="0.2">
      <c r="A2574" s="6">
        <f t="shared" si="241"/>
        <v>37</v>
      </c>
      <c r="C2574" s="38" t="s">
        <v>152</v>
      </c>
      <c r="D2574" s="68"/>
      <c r="E2574" s="68" t="s">
        <v>21</v>
      </c>
      <c r="G2574" s="59">
        <f>IF('[3]Total Proposed Rate Full Y1'!$AG2522="","",'[3]Total Proposed Rate Full Y1'!$AG2522)</f>
        <v>8.9400000000000007E-2</v>
      </c>
      <c r="H2574" s="4"/>
      <c r="I2574" s="59">
        <f>IF('[4]Total Proposed Rate Full Y2'!$AG2575="","",'[4]Total Proposed Rate Full Y2'!$AG2575)</f>
        <v>8.9400000000000007E-2</v>
      </c>
      <c r="J2574" s="59"/>
      <c r="K2574" s="59">
        <f t="shared" si="239"/>
        <v>0</v>
      </c>
      <c r="L2574" s="22"/>
      <c r="M2574" s="60">
        <f t="shared" si="240"/>
        <v>0</v>
      </c>
    </row>
    <row r="2575" spans="1:13" x14ac:dyDescent="0.2">
      <c r="A2575" s="6">
        <f t="shared" si="241"/>
        <v>38</v>
      </c>
      <c r="C2575" s="83" t="s">
        <v>173</v>
      </c>
      <c r="D2575" s="68"/>
      <c r="E2575" s="68"/>
      <c r="G2575" s="59" t="str">
        <f>IF('[3]Total Proposed Rate Full Y1'!$AG2523="","",'[3]Total Proposed Rate Full Y1'!$AG2523)</f>
        <v/>
      </c>
      <c r="H2575" s="4"/>
      <c r="I2575" s="59" t="str">
        <f>IF('[4]Total Proposed Rate Full Y2'!$AG2576="","",'[4]Total Proposed Rate Full Y2'!$AG2576)</f>
        <v/>
      </c>
      <c r="J2575" s="59"/>
      <c r="K2575" s="59" t="str">
        <f t="shared" si="239"/>
        <v/>
      </c>
      <c r="L2575" s="22"/>
      <c r="M2575" s="60" t="str">
        <f t="shared" si="240"/>
        <v/>
      </c>
    </row>
    <row r="2576" spans="1:13" x14ac:dyDescent="0.2">
      <c r="A2576" s="6">
        <f t="shared" si="241"/>
        <v>39</v>
      </c>
      <c r="C2576" s="38" t="s">
        <v>151</v>
      </c>
      <c r="D2576" s="68"/>
      <c r="E2576" s="68" t="s">
        <v>21</v>
      </c>
      <c r="G2576" s="59">
        <f>IF('[3]Total Proposed Rate Full Y1'!$AG2524="","",'[3]Total Proposed Rate Full Y1'!$AG2524)</f>
        <v>7.3899999999999993E-2</v>
      </c>
      <c r="H2576" s="4"/>
      <c r="I2576" s="59">
        <f>IF('[4]Total Proposed Rate Full Y2'!$AG2577="","",'[4]Total Proposed Rate Full Y2'!$AG2577)</f>
        <v>7.3899999999999993E-2</v>
      </c>
      <c r="J2576" s="59"/>
      <c r="K2576" s="59">
        <f t="shared" ref="K2576:K2633" si="242">IF(I2576="","",+I2576-G2576)</f>
        <v>0</v>
      </c>
      <c r="L2576" s="22"/>
      <c r="M2576" s="60">
        <f t="shared" ref="M2576:M2633" si="243">IF(K2576="","",+IFERROR(K2576/G2576,0))</f>
        <v>0</v>
      </c>
    </row>
    <row r="2577" spans="1:13" x14ac:dyDescent="0.2">
      <c r="A2577" s="6">
        <f t="shared" si="241"/>
        <v>40</v>
      </c>
      <c r="C2577" s="38" t="s">
        <v>152</v>
      </c>
      <c r="D2577" s="68"/>
      <c r="E2577" s="68" t="s">
        <v>21</v>
      </c>
      <c r="G2577" s="59">
        <f>IF('[3]Total Proposed Rate Full Y1'!$AG2525="","",'[3]Total Proposed Rate Full Y1'!$AG2525)</f>
        <v>7.3690000000000005E-2</v>
      </c>
      <c r="H2577" s="4"/>
      <c r="I2577" s="59">
        <f>IF('[4]Total Proposed Rate Full Y2'!$AG2578="","",'[4]Total Proposed Rate Full Y2'!$AG2578)</f>
        <v>7.3690000000000005E-2</v>
      </c>
      <c r="J2577" s="59"/>
      <c r="K2577" s="59">
        <f t="shared" si="242"/>
        <v>0</v>
      </c>
      <c r="L2577" s="22"/>
      <c r="M2577" s="60">
        <f t="shared" si="243"/>
        <v>0</v>
      </c>
    </row>
    <row r="2578" spans="1:13" x14ac:dyDescent="0.2">
      <c r="A2578" s="6">
        <f t="shared" si="241"/>
        <v>41</v>
      </c>
      <c r="C2578" s="83" t="s">
        <v>174</v>
      </c>
      <c r="D2578" s="68"/>
      <c r="E2578" s="68"/>
      <c r="G2578" s="59" t="str">
        <f>IF('[3]Total Proposed Rate Full Y1'!$AG2526="","",'[3]Total Proposed Rate Full Y1'!$AG2526)</f>
        <v/>
      </c>
      <c r="H2578" s="4"/>
      <c r="I2578" s="59" t="str">
        <f>IF('[4]Total Proposed Rate Full Y2'!$AG2579="","",'[4]Total Proposed Rate Full Y2'!$AG2579)</f>
        <v/>
      </c>
      <c r="J2578" s="59"/>
      <c r="K2578" s="59" t="str">
        <f t="shared" si="242"/>
        <v/>
      </c>
      <c r="L2578" s="22"/>
      <c r="M2578" s="60" t="str">
        <f t="shared" si="243"/>
        <v/>
      </c>
    </row>
    <row r="2579" spans="1:13" x14ac:dyDescent="0.2">
      <c r="A2579" s="6">
        <f t="shared" si="241"/>
        <v>42</v>
      </c>
      <c r="C2579" s="38" t="s">
        <v>151</v>
      </c>
      <c r="D2579" s="68"/>
      <c r="E2579" s="68" t="s">
        <v>21</v>
      </c>
      <c r="G2579" s="59">
        <f>IF('[3]Total Proposed Rate Full Y1'!$AG2527="","",'[3]Total Proposed Rate Full Y1'!$AG2527)</f>
        <v>0.14090999999999998</v>
      </c>
      <c r="H2579" s="4"/>
      <c r="I2579" s="59">
        <f>IF('[4]Total Proposed Rate Full Y2'!$AG2580="","",'[4]Total Proposed Rate Full Y2'!$AG2580)</f>
        <v>0.14090999999999998</v>
      </c>
      <c r="J2579" s="59"/>
      <c r="K2579" s="59">
        <f t="shared" si="242"/>
        <v>0</v>
      </c>
      <c r="L2579" s="22"/>
      <c r="M2579" s="60">
        <f t="shared" si="243"/>
        <v>0</v>
      </c>
    </row>
    <row r="2580" spans="1:13" x14ac:dyDescent="0.2">
      <c r="A2580" s="6">
        <f t="shared" si="241"/>
        <v>43</v>
      </c>
      <c r="C2580" s="38" t="s">
        <v>152</v>
      </c>
      <c r="D2580" s="68"/>
      <c r="E2580" s="68" t="s">
        <v>21</v>
      </c>
      <c r="G2580" s="59">
        <f>IF('[3]Total Proposed Rate Full Y1'!$AG2528="","",'[3]Total Proposed Rate Full Y1'!$AG2528)</f>
        <v>0.14032999999999998</v>
      </c>
      <c r="H2580" s="4"/>
      <c r="I2580" s="59">
        <f>IF('[4]Total Proposed Rate Full Y2'!$AG2581="","",'[4]Total Proposed Rate Full Y2'!$AG2581)</f>
        <v>0.14032999999999998</v>
      </c>
      <c r="J2580" s="59"/>
      <c r="K2580" s="59">
        <f t="shared" si="242"/>
        <v>0</v>
      </c>
      <c r="L2580" s="22"/>
      <c r="M2580" s="60">
        <f t="shared" si="243"/>
        <v>0</v>
      </c>
    </row>
    <row r="2581" spans="1:13" x14ac:dyDescent="0.2">
      <c r="A2581" s="6">
        <f t="shared" si="241"/>
        <v>44</v>
      </c>
      <c r="C2581" s="83" t="s">
        <v>175</v>
      </c>
      <c r="D2581" s="68"/>
      <c r="E2581" s="68"/>
      <c r="G2581" s="59" t="str">
        <f>IF('[3]Total Proposed Rate Full Y1'!$AG2529="","",'[3]Total Proposed Rate Full Y1'!$AG2529)</f>
        <v/>
      </c>
      <c r="H2581" s="4"/>
      <c r="I2581" s="59" t="str">
        <f>IF('[4]Total Proposed Rate Full Y2'!$AG2582="","",'[4]Total Proposed Rate Full Y2'!$AG2582)</f>
        <v/>
      </c>
      <c r="J2581" s="59"/>
      <c r="K2581" s="59" t="str">
        <f t="shared" si="242"/>
        <v/>
      </c>
      <c r="L2581" s="22"/>
      <c r="M2581" s="60" t="str">
        <f t="shared" si="243"/>
        <v/>
      </c>
    </row>
    <row r="2582" spans="1:13" x14ac:dyDescent="0.2">
      <c r="A2582" s="6">
        <f t="shared" si="241"/>
        <v>45</v>
      </c>
      <c r="C2582" s="38" t="s">
        <v>151</v>
      </c>
      <c r="D2582" s="68"/>
      <c r="E2582" s="68" t="s">
        <v>21</v>
      </c>
      <c r="G2582" s="59">
        <f>IF('[3]Total Proposed Rate Full Y1'!$AG2530="","",'[3]Total Proposed Rate Full Y1'!$AG2530)</f>
        <v>8.4680000000000005E-2</v>
      </c>
      <c r="H2582" s="4"/>
      <c r="I2582" s="59">
        <f>IF('[4]Total Proposed Rate Full Y2'!$AG2583="","",'[4]Total Proposed Rate Full Y2'!$AG2583)</f>
        <v>8.4680000000000005E-2</v>
      </c>
      <c r="J2582" s="59"/>
      <c r="K2582" s="59">
        <f t="shared" si="242"/>
        <v>0</v>
      </c>
      <c r="L2582" s="22"/>
      <c r="M2582" s="60">
        <f t="shared" si="243"/>
        <v>0</v>
      </c>
    </row>
    <row r="2583" spans="1:13" x14ac:dyDescent="0.2">
      <c r="A2583" s="6">
        <f t="shared" si="241"/>
        <v>46</v>
      </c>
      <c r="C2583" s="38" t="s">
        <v>152</v>
      </c>
      <c r="D2583" s="68"/>
      <c r="E2583" s="68" t="s">
        <v>21</v>
      </c>
      <c r="G2583" s="59">
        <f>IF('[3]Total Proposed Rate Full Y1'!$AG2531="","",'[3]Total Proposed Rate Full Y1'!$AG2531)</f>
        <v>8.4379999999999997E-2</v>
      </c>
      <c r="H2583" s="4"/>
      <c r="I2583" s="59">
        <f>IF('[4]Total Proposed Rate Full Y2'!$AG2584="","",'[4]Total Proposed Rate Full Y2'!$AG2584)</f>
        <v>8.4379999999999997E-2</v>
      </c>
      <c r="J2583" s="59"/>
      <c r="K2583" s="59">
        <f t="shared" si="242"/>
        <v>0</v>
      </c>
      <c r="L2583" s="22"/>
      <c r="M2583" s="60">
        <f t="shared" si="243"/>
        <v>0</v>
      </c>
    </row>
    <row r="2584" spans="1:13" x14ac:dyDescent="0.2">
      <c r="A2584" s="6">
        <f t="shared" si="241"/>
        <v>47</v>
      </c>
      <c r="C2584" s="83" t="s">
        <v>176</v>
      </c>
      <c r="D2584" s="68"/>
      <c r="E2584" s="68"/>
      <c r="G2584" s="59" t="str">
        <f>IF('[3]Total Proposed Rate Full Y1'!$AG2532="","",'[3]Total Proposed Rate Full Y1'!$AG2532)</f>
        <v/>
      </c>
      <c r="H2584" s="4"/>
      <c r="I2584" s="59" t="str">
        <f>IF('[4]Total Proposed Rate Full Y2'!$AG2585="","",'[4]Total Proposed Rate Full Y2'!$AG2585)</f>
        <v/>
      </c>
      <c r="J2584" s="59"/>
      <c r="K2584" s="59" t="str">
        <f t="shared" si="242"/>
        <v/>
      </c>
      <c r="L2584" s="22"/>
      <c r="M2584" s="60" t="str">
        <f t="shared" si="243"/>
        <v/>
      </c>
    </row>
    <row r="2585" spans="1:13" x14ac:dyDescent="0.2">
      <c r="A2585" s="6">
        <f t="shared" si="241"/>
        <v>48</v>
      </c>
      <c r="C2585" s="38" t="s">
        <v>151</v>
      </c>
      <c r="D2585" s="68"/>
      <c r="E2585" s="68" t="s">
        <v>21</v>
      </c>
      <c r="G2585" s="59">
        <f>IF('[3]Total Proposed Rate Full Y1'!$AG2533="","",'[3]Total Proposed Rate Full Y1'!$AG2533)</f>
        <v>6.837E-2</v>
      </c>
      <c r="H2585" s="4"/>
      <c r="I2585" s="59">
        <f>IF('[4]Total Proposed Rate Full Y2'!$AG2586="","",'[4]Total Proposed Rate Full Y2'!$AG2586)</f>
        <v>6.837E-2</v>
      </c>
      <c r="J2585" s="59"/>
      <c r="K2585" s="59">
        <f t="shared" si="242"/>
        <v>0</v>
      </c>
      <c r="L2585" s="22"/>
      <c r="M2585" s="60">
        <f t="shared" si="243"/>
        <v>0</v>
      </c>
    </row>
    <row r="2586" spans="1:13" x14ac:dyDescent="0.2">
      <c r="A2586" s="6">
        <f t="shared" si="241"/>
        <v>49</v>
      </c>
      <c r="C2586" s="38" t="s">
        <v>152</v>
      </c>
      <c r="D2586" s="68"/>
      <c r="E2586" s="68" t="s">
        <v>21</v>
      </c>
      <c r="G2586" s="59">
        <f>IF('[3]Total Proposed Rate Full Y1'!$AG2534="","",'[3]Total Proposed Rate Full Y1'!$AG2534)</f>
        <v>6.8190000000000001E-2</v>
      </c>
      <c r="H2586" s="4"/>
      <c r="I2586" s="59">
        <f>IF('[4]Total Proposed Rate Full Y2'!$AG2587="","",'[4]Total Proposed Rate Full Y2'!$AG2587)</f>
        <v>6.8190000000000001E-2</v>
      </c>
      <c r="J2586" s="59"/>
      <c r="K2586" s="59">
        <f t="shared" si="242"/>
        <v>0</v>
      </c>
      <c r="L2586" s="22"/>
      <c r="M2586" s="60">
        <f t="shared" si="243"/>
        <v>0</v>
      </c>
    </row>
    <row r="2587" spans="1:13" x14ac:dyDescent="0.2">
      <c r="A2587" s="6"/>
      <c r="C2587" s="45"/>
      <c r="E2587" s="14"/>
      <c r="G2587" s="51" t="str">
        <f>IF('[3]Total Proposed Rate Full Y1'!$AG2535="","",'[3]Total Proposed Rate Full Y1'!$AG2535)</f>
        <v/>
      </c>
      <c r="H2587" s="59"/>
      <c r="I2587" s="51" t="str">
        <f>IF('[4]Total Proposed Rate Full Y2'!$AG2589="","",'[4]Total Proposed Rate Full Y2'!$AG2589)</f>
        <v/>
      </c>
      <c r="J2587" s="59"/>
      <c r="K2587" s="51" t="str">
        <f t="shared" si="242"/>
        <v/>
      </c>
      <c r="M2587" s="60" t="str">
        <f t="shared" si="243"/>
        <v/>
      </c>
    </row>
    <row r="2588" spans="1:13" ht="10.5" x14ac:dyDescent="0.25">
      <c r="A2588" s="6">
        <f t="shared" si="241"/>
        <v>1</v>
      </c>
      <c r="C2588" s="71" t="s">
        <v>228</v>
      </c>
      <c r="D2588" s="72"/>
      <c r="G2588" s="51" t="str">
        <f>IF('[3]Total Proposed Rate Full Y1'!$AG2536="","",'[3]Total Proposed Rate Full Y1'!$AG2536)</f>
        <v/>
      </c>
      <c r="H2588" s="59"/>
      <c r="I2588" s="51" t="str">
        <f>IF('[4]Total Proposed Rate Full Y2'!$AG2590="","",'[4]Total Proposed Rate Full Y2'!$AG2590)</f>
        <v/>
      </c>
      <c r="J2588" s="59"/>
      <c r="K2588" s="51" t="str">
        <f t="shared" si="242"/>
        <v/>
      </c>
      <c r="L2588" s="4"/>
      <c r="M2588" s="60" t="str">
        <f t="shared" si="243"/>
        <v/>
      </c>
    </row>
    <row r="2589" spans="1:13" x14ac:dyDescent="0.2">
      <c r="A2589" s="6">
        <f t="shared" si="241"/>
        <v>2</v>
      </c>
      <c r="C2589" s="68" t="s">
        <v>12</v>
      </c>
      <c r="D2589" s="72"/>
      <c r="G2589" s="51" t="str">
        <f>IF('[3]Total Proposed Rate Full Y1'!$AG2537="","",'[3]Total Proposed Rate Full Y1'!$AG2537)</f>
        <v/>
      </c>
      <c r="H2589" s="59"/>
      <c r="I2589" s="51" t="str">
        <f>IF('[4]Total Proposed Rate Full Y2'!$AG2589="","",'[4]Total Proposed Rate Full Y2'!$AG2589)</f>
        <v/>
      </c>
      <c r="J2589" s="59"/>
      <c r="K2589" s="51" t="str">
        <f t="shared" si="242"/>
        <v/>
      </c>
      <c r="L2589" s="4"/>
      <c r="M2589" s="60" t="str">
        <f t="shared" si="243"/>
        <v/>
      </c>
    </row>
    <row r="2590" spans="1:13" x14ac:dyDescent="0.2">
      <c r="A2590" s="6">
        <f t="shared" si="241"/>
        <v>3</v>
      </c>
      <c r="C2590" s="83" t="s">
        <v>219</v>
      </c>
      <c r="D2590" s="72"/>
      <c r="G2590" s="51" t="str">
        <f>IF('[3]Total Proposed Rate Full Y1'!$AG2538="","",'[3]Total Proposed Rate Full Y1'!$AG2538)</f>
        <v/>
      </c>
      <c r="I2590" s="51" t="str">
        <f>IF('[4]Total Proposed Rate Full Y2'!$AG2590="","",'[4]Total Proposed Rate Full Y2'!$AG2590)</f>
        <v/>
      </c>
      <c r="K2590" s="51" t="str">
        <f t="shared" si="242"/>
        <v/>
      </c>
      <c r="M2590" s="60" t="str">
        <f t="shared" si="243"/>
        <v/>
      </c>
    </row>
    <row r="2591" spans="1:13" x14ac:dyDescent="0.2">
      <c r="A2591" s="6">
        <f t="shared" si="241"/>
        <v>4</v>
      </c>
      <c r="C2591" s="38" t="s">
        <v>151</v>
      </c>
      <c r="D2591" s="100"/>
      <c r="E2591" s="72" t="s">
        <v>13</v>
      </c>
      <c r="G2591" s="51">
        <f>IF('[3]Total Proposed Rate Full Y1'!$AG2539="","",'[3]Total Proposed Rate Full Y1'!$AG2539)</f>
        <v>223.56</v>
      </c>
      <c r="I2591" s="51">
        <f>IF('[4]Total Proposed Rate Full Y2'!$AG2592="","",'[4]Total Proposed Rate Full Y2'!$AG2592)</f>
        <v>268.27999999999997</v>
      </c>
      <c r="K2591" s="51">
        <f t="shared" si="242"/>
        <v>44.71999999999997</v>
      </c>
      <c r="L2591" s="4"/>
      <c r="M2591" s="60">
        <f t="shared" si="243"/>
        <v>0.20003578457684723</v>
      </c>
    </row>
    <row r="2592" spans="1:13" x14ac:dyDescent="0.2">
      <c r="A2592" s="6">
        <f t="shared" si="241"/>
        <v>5</v>
      </c>
      <c r="C2592" s="38" t="s">
        <v>152</v>
      </c>
      <c r="D2592" s="100"/>
      <c r="E2592" s="72" t="s">
        <v>13</v>
      </c>
      <c r="G2592" s="51">
        <f>IF('[3]Total Proposed Rate Full Y1'!$AG2540="","",'[3]Total Proposed Rate Full Y1'!$AG2540)</f>
        <v>60.29</v>
      </c>
      <c r="I2592" s="51">
        <f>IF('[4]Total Proposed Rate Full Y2'!$AG2593="","",'[4]Total Proposed Rate Full Y2'!$AG2593)</f>
        <v>72.34</v>
      </c>
      <c r="K2592" s="51">
        <f t="shared" si="242"/>
        <v>12.050000000000004</v>
      </c>
      <c r="L2592" s="4"/>
      <c r="M2592" s="60">
        <f t="shared" si="243"/>
        <v>0.19986730801127889</v>
      </c>
    </row>
    <row r="2593" spans="1:13" x14ac:dyDescent="0.2">
      <c r="A2593" s="6">
        <f t="shared" si="241"/>
        <v>6</v>
      </c>
      <c r="C2593" s="83" t="s">
        <v>220</v>
      </c>
      <c r="D2593" s="100"/>
      <c r="E2593" s="72"/>
      <c r="G2593" s="51" t="str">
        <f>IF('[3]Total Proposed Rate Full Y1'!$AG2541="","",'[3]Total Proposed Rate Full Y1'!$AG2541)</f>
        <v/>
      </c>
      <c r="I2593" s="51" t="str">
        <f>IF('[4]Total Proposed Rate Full Y2'!$AG2594="","",'[4]Total Proposed Rate Full Y2'!$AG2594)</f>
        <v/>
      </c>
      <c r="K2593" s="51" t="str">
        <f t="shared" si="242"/>
        <v/>
      </c>
      <c r="M2593" s="60" t="str">
        <f t="shared" si="243"/>
        <v/>
      </c>
    </row>
    <row r="2594" spans="1:13" x14ac:dyDescent="0.2">
      <c r="A2594" s="6">
        <f t="shared" si="241"/>
        <v>7</v>
      </c>
      <c r="C2594" s="38" t="s">
        <v>151</v>
      </c>
      <c r="D2594" s="100"/>
      <c r="E2594" s="72" t="s">
        <v>13</v>
      </c>
      <c r="G2594" s="51">
        <f>IF('[3]Total Proposed Rate Full Y1'!$AG2542="","",'[3]Total Proposed Rate Full Y1'!$AG2542)</f>
        <v>223.56</v>
      </c>
      <c r="I2594" s="51">
        <f>IF('[4]Total Proposed Rate Full Y2'!$AG2595="","",'[4]Total Proposed Rate Full Y2'!$AG2595)</f>
        <v>268.27999999999997</v>
      </c>
      <c r="K2594" s="51">
        <f t="shared" si="242"/>
        <v>44.71999999999997</v>
      </c>
      <c r="L2594" s="4"/>
      <c r="M2594" s="60">
        <f t="shared" si="243"/>
        <v>0.20003578457684723</v>
      </c>
    </row>
    <row r="2595" spans="1:13" x14ac:dyDescent="0.2">
      <c r="A2595" s="6">
        <f t="shared" si="241"/>
        <v>8</v>
      </c>
      <c r="C2595" s="38" t="s">
        <v>152</v>
      </c>
      <c r="D2595" s="100"/>
      <c r="E2595" s="72" t="s">
        <v>13</v>
      </c>
      <c r="G2595" s="51">
        <f>IF('[3]Total Proposed Rate Full Y1'!$AG2543="","",'[3]Total Proposed Rate Full Y1'!$AG2543)</f>
        <v>60.29</v>
      </c>
      <c r="I2595" s="51">
        <f>IF('[4]Total Proposed Rate Full Y2'!$AG2596="","",'[4]Total Proposed Rate Full Y2'!$AG2596)</f>
        <v>72.34</v>
      </c>
      <c r="K2595" s="51">
        <f t="shared" si="242"/>
        <v>12.050000000000004</v>
      </c>
      <c r="L2595" s="4"/>
      <c r="M2595" s="60">
        <f t="shared" si="243"/>
        <v>0.19986730801127889</v>
      </c>
    </row>
    <row r="2596" spans="1:13" x14ac:dyDescent="0.2">
      <c r="A2596" s="6">
        <f t="shared" si="241"/>
        <v>9</v>
      </c>
      <c r="C2596" s="68" t="s">
        <v>221</v>
      </c>
      <c r="D2596" s="68"/>
      <c r="E2596" s="68" t="s">
        <v>235</v>
      </c>
      <c r="G2596" s="51">
        <f>IF('[3]Total Proposed Rate Full Y1'!$AG2544="","",'[3]Total Proposed Rate Full Y1'!$AG2544)</f>
        <v>1.23</v>
      </c>
      <c r="I2596" s="51">
        <f>IF('[4]Total Proposed Rate Full Y2'!$AG2597="","",'[4]Total Proposed Rate Full Y2'!$AG2597)</f>
        <v>1.23</v>
      </c>
      <c r="K2596" s="51">
        <f t="shared" si="242"/>
        <v>0</v>
      </c>
      <c r="M2596" s="60">
        <f t="shared" si="243"/>
        <v>0</v>
      </c>
    </row>
    <row r="2597" spans="1:13" x14ac:dyDescent="0.2">
      <c r="A2597" s="6">
        <f t="shared" si="241"/>
        <v>10</v>
      </c>
      <c r="C2597" s="68" t="s">
        <v>222</v>
      </c>
      <c r="D2597" s="68"/>
      <c r="E2597" s="68" t="s">
        <v>235</v>
      </c>
      <c r="G2597" s="51">
        <f>IF('[3]Total Proposed Rate Full Y1'!$AG2545="","",'[3]Total Proposed Rate Full Y1'!$AG2545)</f>
        <v>3.17</v>
      </c>
      <c r="I2597" s="51">
        <f>IF('[4]Total Proposed Rate Full Y2'!$AG2598="","",'[4]Total Proposed Rate Full Y2'!$AG2598)</f>
        <v>3.17</v>
      </c>
      <c r="K2597" s="51">
        <f t="shared" si="242"/>
        <v>0</v>
      </c>
      <c r="M2597" s="60">
        <f t="shared" si="243"/>
        <v>0</v>
      </c>
    </row>
    <row r="2598" spans="1:13" x14ac:dyDescent="0.2">
      <c r="A2598" s="6">
        <f t="shared" si="241"/>
        <v>11</v>
      </c>
      <c r="C2598" s="68" t="s">
        <v>223</v>
      </c>
      <c r="D2598" s="68"/>
      <c r="E2598" s="68" t="s">
        <v>235</v>
      </c>
      <c r="G2598" s="51">
        <f>IF('[3]Total Proposed Rate Full Y1'!$AG2546="","",'[3]Total Proposed Rate Full Y1'!$AG2546)</f>
        <v>1.22</v>
      </c>
      <c r="I2598" s="51">
        <f>IF('[4]Total Proposed Rate Full Y2'!$AG2599="","",'[4]Total Proposed Rate Full Y2'!$AG2599)</f>
        <v>1.22</v>
      </c>
      <c r="K2598" s="51">
        <f t="shared" si="242"/>
        <v>0</v>
      </c>
      <c r="L2598" s="4"/>
      <c r="M2598" s="60">
        <f t="shared" si="243"/>
        <v>0</v>
      </c>
    </row>
    <row r="2599" spans="1:13" x14ac:dyDescent="0.2">
      <c r="A2599" s="6">
        <f t="shared" si="241"/>
        <v>12</v>
      </c>
      <c r="C2599" s="68" t="s">
        <v>224</v>
      </c>
      <c r="D2599" s="68"/>
      <c r="E2599" s="68" t="s">
        <v>235</v>
      </c>
      <c r="G2599" s="51">
        <f>IF('[3]Total Proposed Rate Full Y1'!$AG2547="","",'[3]Total Proposed Rate Full Y1'!$AG2547)</f>
        <v>3.13</v>
      </c>
      <c r="I2599" s="51">
        <f>IF('[4]Total Proposed Rate Full Y2'!$AG2600="","",'[4]Total Proposed Rate Full Y2'!$AG2600)</f>
        <v>3.13</v>
      </c>
      <c r="K2599" s="51">
        <f t="shared" si="242"/>
        <v>0</v>
      </c>
      <c r="L2599" s="4"/>
      <c r="M2599" s="60">
        <f t="shared" si="243"/>
        <v>0</v>
      </c>
    </row>
    <row r="2600" spans="1:13" x14ac:dyDescent="0.2">
      <c r="A2600" s="6">
        <f t="shared" si="241"/>
        <v>13</v>
      </c>
      <c r="C2600" s="68" t="s">
        <v>137</v>
      </c>
      <c r="D2600" s="100"/>
      <c r="E2600" s="72"/>
      <c r="G2600" s="51" t="str">
        <f>IF('[3]Total Proposed Rate Full Y1'!$AG2548="","",'[3]Total Proposed Rate Full Y1'!$AG2548)</f>
        <v/>
      </c>
      <c r="I2600" s="51" t="str">
        <f>IF('[4]Total Proposed Rate Full Y2'!$AG2601="","",'[4]Total Proposed Rate Full Y2'!$AG2601)</f>
        <v/>
      </c>
      <c r="K2600" s="51" t="str">
        <f t="shared" si="242"/>
        <v/>
      </c>
      <c r="M2600" s="60" t="str">
        <f t="shared" si="243"/>
        <v/>
      </c>
    </row>
    <row r="2601" spans="1:13" x14ac:dyDescent="0.2">
      <c r="A2601" s="6">
        <f t="shared" si="241"/>
        <v>14</v>
      </c>
      <c r="C2601" s="38" t="s">
        <v>151</v>
      </c>
      <c r="D2601" s="100"/>
      <c r="E2601" s="72" t="s">
        <v>15</v>
      </c>
      <c r="G2601" s="51">
        <f>IF('[3]Total Proposed Rate Full Y1'!$AG2549="","",'[3]Total Proposed Rate Full Y1'!$AG2549)</f>
        <v>14.11</v>
      </c>
      <c r="I2601" s="51">
        <f>IF('[4]Total Proposed Rate Full Y2'!$AG2602="","",'[4]Total Proposed Rate Full Y2'!$AG2602)</f>
        <v>14.11</v>
      </c>
      <c r="K2601" s="51">
        <f t="shared" si="242"/>
        <v>0</v>
      </c>
      <c r="L2601" s="4"/>
      <c r="M2601" s="60">
        <f t="shared" si="243"/>
        <v>0</v>
      </c>
    </row>
    <row r="2602" spans="1:13" x14ac:dyDescent="0.2">
      <c r="A2602" s="6">
        <f t="shared" si="241"/>
        <v>15</v>
      </c>
      <c r="C2602" s="38" t="s">
        <v>152</v>
      </c>
      <c r="D2602" s="100"/>
      <c r="E2602" s="72" t="s">
        <v>15</v>
      </c>
      <c r="G2602" s="51">
        <f>IF('[3]Total Proposed Rate Full Y1'!$AG2550="","",'[3]Total Proposed Rate Full Y1'!$AG2550)</f>
        <v>13.63</v>
      </c>
      <c r="I2602" s="51">
        <f>IF('[4]Total Proposed Rate Full Y2'!$AG2603="","",'[4]Total Proposed Rate Full Y2'!$AG2603)</f>
        <v>13.63</v>
      </c>
      <c r="K2602" s="51">
        <f t="shared" si="242"/>
        <v>0</v>
      </c>
      <c r="L2602" s="4"/>
      <c r="M2602" s="60">
        <f t="shared" si="243"/>
        <v>0</v>
      </c>
    </row>
    <row r="2603" spans="1:13" x14ac:dyDescent="0.2">
      <c r="A2603" s="6">
        <f t="shared" si="241"/>
        <v>16</v>
      </c>
      <c r="C2603" s="68" t="s">
        <v>226</v>
      </c>
      <c r="D2603" s="100"/>
      <c r="E2603" s="72"/>
      <c r="G2603" s="51" t="str">
        <f>IF('[3]Total Proposed Rate Full Y1'!$AG2551="","",'[3]Total Proposed Rate Full Y1'!$AG2551)</f>
        <v/>
      </c>
      <c r="I2603" s="51" t="str">
        <f>IF('[4]Total Proposed Rate Full Y2'!$AG2604="","",'[4]Total Proposed Rate Full Y2'!$AG2604)</f>
        <v/>
      </c>
      <c r="K2603" s="51" t="str">
        <f t="shared" si="242"/>
        <v/>
      </c>
      <c r="M2603" s="60" t="str">
        <f t="shared" si="243"/>
        <v/>
      </c>
    </row>
    <row r="2604" spans="1:13" x14ac:dyDescent="0.2">
      <c r="A2604" s="6">
        <f t="shared" si="241"/>
        <v>17</v>
      </c>
      <c r="C2604" s="38" t="s">
        <v>151</v>
      </c>
      <c r="D2604" s="100"/>
      <c r="E2604" s="72" t="s">
        <v>15</v>
      </c>
      <c r="G2604" s="51">
        <f>IF('[3]Total Proposed Rate Full Y1'!$AG2552="","",'[3]Total Proposed Rate Full Y1'!$AG2552)</f>
        <v>0</v>
      </c>
      <c r="I2604" s="51">
        <f>IF('[4]Total Proposed Rate Full Y2'!$AG2605="","",'[4]Total Proposed Rate Full Y2'!$AG2605)</f>
        <v>0</v>
      </c>
      <c r="K2604" s="51">
        <f t="shared" si="242"/>
        <v>0</v>
      </c>
      <c r="L2604" s="4"/>
      <c r="M2604" s="60">
        <f t="shared" si="243"/>
        <v>0</v>
      </c>
    </row>
    <row r="2605" spans="1:13" x14ac:dyDescent="0.2">
      <c r="A2605" s="6">
        <f t="shared" si="241"/>
        <v>18</v>
      </c>
      <c r="C2605" s="38" t="s">
        <v>152</v>
      </c>
      <c r="D2605" s="100"/>
      <c r="E2605" s="72" t="s">
        <v>15</v>
      </c>
      <c r="G2605" s="51">
        <f>IF('[3]Total Proposed Rate Full Y1'!$AG2553="","",'[3]Total Proposed Rate Full Y1'!$AG2553)</f>
        <v>0</v>
      </c>
      <c r="I2605" s="51">
        <f>IF('[4]Total Proposed Rate Full Y2'!$AG2606="","",'[4]Total Proposed Rate Full Y2'!$AG2606)</f>
        <v>0</v>
      </c>
      <c r="K2605" s="51">
        <f t="shared" si="242"/>
        <v>0</v>
      </c>
      <c r="L2605" s="4"/>
      <c r="M2605" s="60">
        <f t="shared" si="243"/>
        <v>0</v>
      </c>
    </row>
    <row r="2606" spans="1:13" x14ac:dyDescent="0.2">
      <c r="A2606" s="6">
        <f t="shared" ref="A2606:A2609" si="244">+A2605+1</f>
        <v>19</v>
      </c>
      <c r="C2606" s="72" t="s">
        <v>229</v>
      </c>
      <c r="D2606" s="100"/>
      <c r="E2606" s="72"/>
      <c r="G2606" s="51" t="str">
        <f>IF('[3]Total Proposed Rate Full Y1'!$AG2554="","",'[3]Total Proposed Rate Full Y1'!$AG2554)</f>
        <v/>
      </c>
      <c r="I2606" s="51" t="str">
        <f>IF('[4]Total Proposed Rate Full Y2'!$AG2607="","",'[4]Total Proposed Rate Full Y2'!$AG2607)</f>
        <v/>
      </c>
      <c r="K2606" s="51" t="str">
        <f t="shared" si="242"/>
        <v/>
      </c>
      <c r="M2606" s="60" t="str">
        <f t="shared" si="243"/>
        <v/>
      </c>
    </row>
    <row r="2607" spans="1:13" x14ac:dyDescent="0.2">
      <c r="A2607" s="6">
        <f t="shared" si="244"/>
        <v>20</v>
      </c>
      <c r="C2607" s="83" t="s">
        <v>70</v>
      </c>
      <c r="D2607" s="100"/>
      <c r="E2607" s="72"/>
      <c r="F2607" s="22"/>
      <c r="G2607" s="51" t="str">
        <f>IF('[3]Total Proposed Rate Full Y1'!$AG2555="","",'[3]Total Proposed Rate Full Y1'!$AG2555)</f>
        <v/>
      </c>
      <c r="I2607" s="51" t="str">
        <f>IF('[4]Total Proposed Rate Full Y2'!$AG2608="","",'[4]Total Proposed Rate Full Y2'!$AG2608)</f>
        <v/>
      </c>
      <c r="J2607" s="22"/>
      <c r="K2607" s="51" t="str">
        <f t="shared" si="242"/>
        <v/>
      </c>
      <c r="L2607" s="22"/>
      <c r="M2607" s="60" t="str">
        <f t="shared" si="243"/>
        <v/>
      </c>
    </row>
    <row r="2608" spans="1:13" x14ac:dyDescent="0.2">
      <c r="A2608" s="6">
        <f t="shared" si="244"/>
        <v>21</v>
      </c>
      <c r="C2608" s="38" t="s">
        <v>151</v>
      </c>
      <c r="D2608" s="100"/>
      <c r="E2608" s="72" t="s">
        <v>15</v>
      </c>
      <c r="G2608" s="51">
        <f>IF('[3]Total Proposed Rate Full Y1'!$AG2556="","",'[3]Total Proposed Rate Full Y1'!$AG2556)</f>
        <v>3.02</v>
      </c>
      <c r="I2608" s="51">
        <f>IF('[4]Total Proposed Rate Full Y2'!$AG2609="","",'[4]Total Proposed Rate Full Y2'!$AG2609)</f>
        <v>3.02</v>
      </c>
      <c r="K2608" s="51">
        <f t="shared" si="242"/>
        <v>0</v>
      </c>
      <c r="L2608" s="22"/>
      <c r="M2608" s="60">
        <f t="shared" si="243"/>
        <v>0</v>
      </c>
    </row>
    <row r="2609" spans="1:13" x14ac:dyDescent="0.2">
      <c r="A2609" s="6">
        <f t="shared" si="244"/>
        <v>22</v>
      </c>
      <c r="C2609" s="38" t="s">
        <v>152</v>
      </c>
      <c r="D2609" s="100"/>
      <c r="E2609" s="72" t="s">
        <v>15</v>
      </c>
      <c r="G2609" s="51">
        <f>IF('[3]Total Proposed Rate Full Y1'!$AG2557="","",'[3]Total Proposed Rate Full Y1'!$AG2557)</f>
        <v>2.9099999999999997</v>
      </c>
      <c r="I2609" s="51">
        <f>IF('[4]Total Proposed Rate Full Y2'!$AG2610="","",'[4]Total Proposed Rate Full Y2'!$AG2610)</f>
        <v>2.9099999999999997</v>
      </c>
      <c r="K2609" s="51">
        <f t="shared" si="242"/>
        <v>0</v>
      </c>
      <c r="L2609" s="22"/>
      <c r="M2609" s="60">
        <f t="shared" si="243"/>
        <v>0</v>
      </c>
    </row>
    <row r="2610" spans="1:13" x14ac:dyDescent="0.2">
      <c r="A2610" s="6">
        <f t="shared" ref="A2610:A2611" si="245">+A2609+1</f>
        <v>23</v>
      </c>
      <c r="C2610" s="83" t="s">
        <v>71</v>
      </c>
      <c r="D2610" s="100"/>
      <c r="E2610" s="72"/>
      <c r="G2610" s="51" t="str">
        <f>IF('[3]Total Proposed Rate Full Y1'!$AG2558="","",'[3]Total Proposed Rate Full Y1'!$AG2558)</f>
        <v/>
      </c>
      <c r="I2610" s="51" t="str">
        <f>IF('[4]Total Proposed Rate Full Y2'!$AG2611="","",'[4]Total Proposed Rate Full Y2'!$AG2611)</f>
        <v/>
      </c>
      <c r="K2610" s="51" t="str">
        <f t="shared" si="242"/>
        <v/>
      </c>
      <c r="M2610" s="60" t="str">
        <f t="shared" si="243"/>
        <v/>
      </c>
    </row>
    <row r="2611" spans="1:13" x14ac:dyDescent="0.2">
      <c r="A2611" s="6">
        <f t="shared" si="245"/>
        <v>24</v>
      </c>
      <c r="C2611" s="38" t="s">
        <v>151</v>
      </c>
      <c r="D2611" s="100"/>
      <c r="E2611" s="72" t="s">
        <v>15</v>
      </c>
      <c r="G2611" s="51">
        <f>IF('[3]Total Proposed Rate Full Y1'!$AG2559="","",'[3]Total Proposed Rate Full Y1'!$AG2559)</f>
        <v>0.61</v>
      </c>
      <c r="I2611" s="51">
        <f>IF('[4]Total Proposed Rate Full Y2'!$AG2612="","",'[4]Total Proposed Rate Full Y2'!$AG2612)</f>
        <v>0.61</v>
      </c>
      <c r="K2611" s="51">
        <f t="shared" si="242"/>
        <v>0</v>
      </c>
      <c r="L2611" s="22"/>
      <c r="M2611" s="60">
        <f t="shared" si="243"/>
        <v>0</v>
      </c>
    </row>
    <row r="2612" spans="1:13" x14ac:dyDescent="0.2">
      <c r="A2612" s="6">
        <f t="shared" ref="A2612:A2636" si="246">+A2611+1</f>
        <v>25</v>
      </c>
      <c r="C2612" s="38" t="s">
        <v>152</v>
      </c>
      <c r="D2612" s="100"/>
      <c r="E2612" s="72" t="s">
        <v>15</v>
      </c>
      <c r="G2612" s="51">
        <f>IF('[3]Total Proposed Rate Full Y1'!$AG2560="","",'[3]Total Proposed Rate Full Y1'!$AG2560)</f>
        <v>0.59</v>
      </c>
      <c r="I2612" s="51">
        <f>IF('[4]Total Proposed Rate Full Y2'!$AG2613="","",'[4]Total Proposed Rate Full Y2'!$AG2613)</f>
        <v>0.59</v>
      </c>
      <c r="K2612" s="51">
        <f t="shared" si="242"/>
        <v>0</v>
      </c>
      <c r="L2612" s="22"/>
      <c r="M2612" s="60">
        <f t="shared" si="243"/>
        <v>0</v>
      </c>
    </row>
    <row r="2613" spans="1:13" x14ac:dyDescent="0.2">
      <c r="A2613" s="6">
        <f t="shared" si="246"/>
        <v>26</v>
      </c>
      <c r="C2613" s="69" t="s">
        <v>227</v>
      </c>
      <c r="D2613" s="100"/>
      <c r="E2613" s="72"/>
      <c r="G2613" s="51" t="str">
        <f>IF('[3]Total Proposed Rate Full Y1'!$AG2561="","",'[3]Total Proposed Rate Full Y1'!$AG2561)</f>
        <v/>
      </c>
      <c r="I2613" s="51" t="str">
        <f>IF('[4]Total Proposed Rate Full Y2'!$AG2614="","",'[4]Total Proposed Rate Full Y2'!$AG2614)</f>
        <v/>
      </c>
      <c r="K2613" s="51" t="str">
        <f t="shared" si="242"/>
        <v/>
      </c>
      <c r="M2613" s="60" t="str">
        <f t="shared" si="243"/>
        <v/>
      </c>
    </row>
    <row r="2614" spans="1:13" x14ac:dyDescent="0.2">
      <c r="A2614" s="6">
        <f t="shared" si="246"/>
        <v>27</v>
      </c>
      <c r="C2614" s="38" t="s">
        <v>151</v>
      </c>
      <c r="D2614" s="100"/>
      <c r="E2614" s="72" t="s">
        <v>110</v>
      </c>
      <c r="G2614" s="51">
        <f>IF('[3]Total Proposed Rate Full Y1'!$AG2562="","",'[3]Total Proposed Rate Full Y1'!$AG2562)</f>
        <v>0</v>
      </c>
      <c r="I2614" s="51">
        <f>IF('[4]Total Proposed Rate Full Y2'!$AG2615="","",'[4]Total Proposed Rate Full Y2'!$AG2615)</f>
        <v>0</v>
      </c>
      <c r="K2614" s="51">
        <f t="shared" si="242"/>
        <v>0</v>
      </c>
      <c r="L2614" s="22"/>
      <c r="M2614" s="60">
        <f t="shared" si="243"/>
        <v>0</v>
      </c>
    </row>
    <row r="2615" spans="1:13" x14ac:dyDescent="0.2">
      <c r="A2615" s="6">
        <f t="shared" si="246"/>
        <v>28</v>
      </c>
      <c r="C2615" s="38" t="s">
        <v>152</v>
      </c>
      <c r="D2615" s="100"/>
      <c r="E2615" s="72" t="s">
        <v>110</v>
      </c>
      <c r="G2615" s="51">
        <f>IF('[3]Total Proposed Rate Full Y1'!$AG2563="","",'[3]Total Proposed Rate Full Y1'!$AG2563)</f>
        <v>0</v>
      </c>
      <c r="I2615" s="51">
        <f>IF('[4]Total Proposed Rate Full Y2'!$AG2616="","",'[4]Total Proposed Rate Full Y2'!$AG2616)</f>
        <v>0</v>
      </c>
      <c r="K2615" s="51">
        <f t="shared" si="242"/>
        <v>0</v>
      </c>
      <c r="L2615" s="22"/>
      <c r="M2615" s="60">
        <f t="shared" si="243"/>
        <v>0</v>
      </c>
    </row>
    <row r="2616" spans="1:13" x14ac:dyDescent="0.2">
      <c r="A2616" s="6">
        <f t="shared" si="246"/>
        <v>29</v>
      </c>
      <c r="C2616" s="72" t="s">
        <v>230</v>
      </c>
      <c r="D2616" s="100"/>
      <c r="E2616" s="72"/>
      <c r="G2616" s="51" t="str">
        <f>IF('[3]Total Proposed Rate Full Y1'!$AG2564="","",'[3]Total Proposed Rate Full Y1'!$AG2564)</f>
        <v/>
      </c>
      <c r="I2616" s="51" t="str">
        <f>IF('[4]Total Proposed Rate Full Y2'!$AG2617="","",'[4]Total Proposed Rate Full Y2'!$AG2617)</f>
        <v/>
      </c>
      <c r="J2616" s="59"/>
      <c r="K2616" s="59" t="str">
        <f t="shared" si="242"/>
        <v/>
      </c>
      <c r="M2616" s="60" t="str">
        <f t="shared" si="243"/>
        <v/>
      </c>
    </row>
    <row r="2617" spans="1:13" x14ac:dyDescent="0.2">
      <c r="A2617" s="6">
        <f t="shared" si="246"/>
        <v>30</v>
      </c>
      <c r="C2617" s="83" t="s">
        <v>70</v>
      </c>
      <c r="D2617" s="100"/>
      <c r="E2617" s="72"/>
      <c r="G2617" s="51" t="str">
        <f>IF('[3]Total Proposed Rate Full Y1'!$AG2565="","",'[3]Total Proposed Rate Full Y1'!$AG2565)</f>
        <v/>
      </c>
      <c r="I2617" s="51" t="str">
        <f>IF('[4]Total Proposed Rate Full Y2'!$AG2618="","",'[4]Total Proposed Rate Full Y2'!$AG2618)</f>
        <v/>
      </c>
      <c r="J2617" s="59"/>
      <c r="K2617" s="59" t="str">
        <f t="shared" si="242"/>
        <v/>
      </c>
      <c r="M2617" s="60" t="str">
        <f t="shared" si="243"/>
        <v/>
      </c>
    </row>
    <row r="2618" spans="1:13" x14ac:dyDescent="0.2">
      <c r="A2618" s="6">
        <f t="shared" si="246"/>
        <v>31</v>
      </c>
      <c r="C2618" s="70" t="s">
        <v>231</v>
      </c>
      <c r="D2618" s="100"/>
      <c r="E2618" s="72"/>
      <c r="G2618" s="51" t="str">
        <f>IF('[3]Total Proposed Rate Full Y1'!$AG2566="","",'[3]Total Proposed Rate Full Y1'!$AG2566)</f>
        <v/>
      </c>
      <c r="I2618" s="51" t="str">
        <f>IF('[4]Total Proposed Rate Full Y2'!$AG2619="","",'[4]Total Proposed Rate Full Y2'!$AG2619)</f>
        <v/>
      </c>
      <c r="J2618" s="59"/>
      <c r="K2618" s="59" t="str">
        <f t="shared" si="242"/>
        <v/>
      </c>
      <c r="L2618" s="22"/>
      <c r="M2618" s="60" t="str">
        <f t="shared" si="243"/>
        <v/>
      </c>
    </row>
    <row r="2619" spans="1:13" x14ac:dyDescent="0.2">
      <c r="A2619" s="6">
        <f t="shared" si="246"/>
        <v>32</v>
      </c>
      <c r="C2619" s="45" t="s">
        <v>151</v>
      </c>
      <c r="D2619" s="100"/>
      <c r="E2619" s="72" t="s">
        <v>21</v>
      </c>
      <c r="G2619" s="59">
        <f>IF('[3]Total Proposed Rate Full Y1'!$AG2567="","",'[3]Total Proposed Rate Full Y1'!$AG2567)</f>
        <v>0.58499000000000001</v>
      </c>
      <c r="H2619" s="4"/>
      <c r="I2619" s="59">
        <f>IF('[4]Total Proposed Rate Full Y2'!$AG2620="","",'[4]Total Proposed Rate Full Y2'!$AG2620)</f>
        <v>0.57821</v>
      </c>
      <c r="J2619" s="59"/>
      <c r="K2619" s="59">
        <f t="shared" si="242"/>
        <v>-6.7800000000000082E-3</v>
      </c>
      <c r="L2619" s="22"/>
      <c r="M2619" s="60">
        <f t="shared" si="243"/>
        <v>-1.1589941708405285E-2</v>
      </c>
    </row>
    <row r="2620" spans="1:13" x14ac:dyDescent="0.2">
      <c r="A2620" s="6">
        <f t="shared" si="246"/>
        <v>33</v>
      </c>
      <c r="B2620" s="17"/>
      <c r="C2620" s="45" t="s">
        <v>152</v>
      </c>
      <c r="D2620" s="100"/>
      <c r="E2620" s="72" t="s">
        <v>21</v>
      </c>
      <c r="G2620" s="59">
        <f>IF('[3]Total Proposed Rate Full Y1'!$AG2568="","",'[3]Total Proposed Rate Full Y1'!$AG2568)</f>
        <v>0.58222999999999991</v>
      </c>
      <c r="H2620" s="4"/>
      <c r="I2620" s="59">
        <f>IF('[4]Total Proposed Rate Full Y2'!$AG2621="","",'[4]Total Proposed Rate Full Y2'!$AG2621)</f>
        <v>0.57547999999999999</v>
      </c>
      <c r="J2620" s="59"/>
      <c r="K2620" s="59">
        <f t="shared" si="242"/>
        <v>-6.7499999999999227E-3</v>
      </c>
      <c r="M2620" s="60">
        <f t="shared" si="243"/>
        <v>-1.1593356577297501E-2</v>
      </c>
    </row>
    <row r="2621" spans="1:13" x14ac:dyDescent="0.2">
      <c r="A2621" s="6">
        <f t="shared" si="246"/>
        <v>34</v>
      </c>
      <c r="B2621" s="17"/>
      <c r="C2621" s="70" t="s">
        <v>232</v>
      </c>
      <c r="D2621" s="100"/>
      <c r="E2621" s="72"/>
      <c r="G2621" s="59" t="str">
        <f>IF('[3]Total Proposed Rate Full Y1'!$AG2569="","",'[3]Total Proposed Rate Full Y1'!$AG2569)</f>
        <v/>
      </c>
      <c r="H2621" s="4"/>
      <c r="I2621" s="59" t="str">
        <f>IF('[4]Total Proposed Rate Full Y2'!$AG2622="","",'[4]Total Proposed Rate Full Y2'!$AG2622)</f>
        <v/>
      </c>
      <c r="J2621" s="59"/>
      <c r="K2621" s="59" t="str">
        <f t="shared" si="242"/>
        <v/>
      </c>
      <c r="L2621" s="22"/>
      <c r="M2621" s="60" t="str">
        <f t="shared" si="243"/>
        <v/>
      </c>
    </row>
    <row r="2622" spans="1:13" x14ac:dyDescent="0.2">
      <c r="A2622" s="6">
        <f t="shared" si="246"/>
        <v>35</v>
      </c>
      <c r="C2622" s="45" t="s">
        <v>151</v>
      </c>
      <c r="D2622" s="100"/>
      <c r="E2622" s="72" t="s">
        <v>21</v>
      </c>
      <c r="G2622" s="59">
        <f>IF('[3]Total Proposed Rate Full Y1'!$AG2570="","",'[3]Total Proposed Rate Full Y1'!$AG2570)</f>
        <v>0.1331</v>
      </c>
      <c r="H2622" s="4"/>
      <c r="I2622" s="59">
        <f>IF('[4]Total Proposed Rate Full Y2'!$AG2623="","",'[4]Total Proposed Rate Full Y2'!$AG2623)</f>
        <v>0.13238</v>
      </c>
      <c r="J2622" s="59"/>
      <c r="K2622" s="59">
        <f t="shared" si="242"/>
        <v>-7.1999999999999842E-4</v>
      </c>
      <c r="L2622" s="22"/>
      <c r="M2622" s="60">
        <f t="shared" si="243"/>
        <v>-5.4094665664913485E-3</v>
      </c>
    </row>
    <row r="2623" spans="1:13" x14ac:dyDescent="0.2">
      <c r="A2623" s="6">
        <f t="shared" si="246"/>
        <v>36</v>
      </c>
      <c r="C2623" s="45" t="s">
        <v>152</v>
      </c>
      <c r="D2623" s="100"/>
      <c r="E2623" s="72" t="s">
        <v>21</v>
      </c>
      <c r="G2623" s="59">
        <f>IF('[3]Total Proposed Rate Full Y1'!$AG2571="","",'[3]Total Proposed Rate Full Y1'!$AG2571)</f>
        <v>0.13255</v>
      </c>
      <c r="H2623" s="4"/>
      <c r="I2623" s="59">
        <f>IF('[4]Total Proposed Rate Full Y2'!$AG2624="","",'[4]Total Proposed Rate Full Y2'!$AG2624)</f>
        <v>0.13184000000000001</v>
      </c>
      <c r="J2623" s="59"/>
      <c r="K2623" s="59">
        <f t="shared" si="242"/>
        <v>-7.0999999999998842E-4</v>
      </c>
      <c r="M2623" s="60">
        <f t="shared" si="243"/>
        <v>-5.3564692568841069E-3</v>
      </c>
    </row>
    <row r="2624" spans="1:13" x14ac:dyDescent="0.2">
      <c r="A2624" s="6">
        <f t="shared" si="246"/>
        <v>37</v>
      </c>
      <c r="C2624" s="70" t="s">
        <v>233</v>
      </c>
      <c r="D2624" s="100"/>
      <c r="E2624" s="72"/>
      <c r="G2624" s="59" t="str">
        <f>IF('[3]Total Proposed Rate Full Y1'!$AG2572="","",'[3]Total Proposed Rate Full Y1'!$AG2572)</f>
        <v/>
      </c>
      <c r="H2624" s="4"/>
      <c r="I2624" s="59" t="str">
        <f>IF('[4]Total Proposed Rate Full Y2'!$AG2625="","",'[4]Total Proposed Rate Full Y2'!$AG2625)</f>
        <v/>
      </c>
      <c r="J2624" s="59"/>
      <c r="K2624" s="59" t="str">
        <f t="shared" si="242"/>
        <v/>
      </c>
      <c r="M2624" s="60" t="str">
        <f t="shared" si="243"/>
        <v/>
      </c>
    </row>
    <row r="2625" spans="1:14" x14ac:dyDescent="0.2">
      <c r="A2625" s="6">
        <f t="shared" si="246"/>
        <v>38</v>
      </c>
      <c r="C2625" s="45" t="s">
        <v>151</v>
      </c>
      <c r="D2625" s="100"/>
      <c r="E2625" s="72" t="s">
        <v>21</v>
      </c>
      <c r="G2625" s="59">
        <f>IF('[3]Total Proposed Rate Full Y1'!$AG2573="","",'[3]Total Proposed Rate Full Y1'!$AG2573)</f>
        <v>8.9529999999999998E-2</v>
      </c>
      <c r="H2625" s="4"/>
      <c r="I2625" s="59">
        <f>IF('[4]Total Proposed Rate Full Y2'!$AG2626="","",'[4]Total Proposed Rate Full Y2'!$AG2626)</f>
        <v>8.881E-2</v>
      </c>
      <c r="J2625" s="59"/>
      <c r="K2625" s="59">
        <f t="shared" si="242"/>
        <v>-7.1999999999999842E-4</v>
      </c>
      <c r="M2625" s="60">
        <f t="shared" si="243"/>
        <v>-8.0419970959454759E-3</v>
      </c>
    </row>
    <row r="2626" spans="1:14" x14ac:dyDescent="0.2">
      <c r="A2626" s="6">
        <f t="shared" si="246"/>
        <v>39</v>
      </c>
      <c r="C2626" s="45" t="s">
        <v>152</v>
      </c>
      <c r="D2626" s="100"/>
      <c r="E2626" s="72" t="s">
        <v>21</v>
      </c>
      <c r="G2626" s="59">
        <f>IF('[3]Total Proposed Rate Full Y1'!$AG2574="","",'[3]Total Proposed Rate Full Y1'!$AG2574)</f>
        <v>8.9219999999999994E-2</v>
      </c>
      <c r="H2626" s="4"/>
      <c r="I2626" s="59">
        <f>IF('[4]Total Proposed Rate Full Y2'!$AG2627="","",'[4]Total Proposed Rate Full Y2'!$AG2627)</f>
        <v>8.8510000000000005E-2</v>
      </c>
      <c r="J2626" s="59"/>
      <c r="K2626" s="59">
        <f t="shared" si="242"/>
        <v>-7.0999999999998842E-4</v>
      </c>
      <c r="L2626" s="4"/>
      <c r="M2626" s="60">
        <f t="shared" si="243"/>
        <v>-7.9578569827391671E-3</v>
      </c>
    </row>
    <row r="2627" spans="1:14" x14ac:dyDescent="0.2">
      <c r="A2627" s="6">
        <f t="shared" si="246"/>
        <v>40</v>
      </c>
      <c r="C2627" s="83" t="s">
        <v>71</v>
      </c>
      <c r="D2627" s="100"/>
      <c r="E2627" s="72"/>
      <c r="G2627" s="59" t="str">
        <f>IF('[3]Total Proposed Rate Full Y1'!$AG2575="","",'[3]Total Proposed Rate Full Y1'!$AG2575)</f>
        <v/>
      </c>
      <c r="H2627" s="4"/>
      <c r="I2627" s="59" t="str">
        <f>IF('[4]Total Proposed Rate Full Y2'!$AG2628="","",'[4]Total Proposed Rate Full Y2'!$AG2628)</f>
        <v/>
      </c>
      <c r="J2627" s="59"/>
      <c r="K2627" s="59" t="str">
        <f t="shared" si="242"/>
        <v/>
      </c>
      <c r="L2627" s="4"/>
      <c r="M2627" s="60" t="str">
        <f t="shared" si="243"/>
        <v/>
      </c>
    </row>
    <row r="2628" spans="1:14" x14ac:dyDescent="0.2">
      <c r="A2628" s="6">
        <f t="shared" si="246"/>
        <v>41</v>
      </c>
      <c r="C2628" s="70" t="s">
        <v>231</v>
      </c>
      <c r="D2628" s="100"/>
      <c r="E2628" s="72"/>
      <c r="G2628" s="59" t="str">
        <f>IF('[3]Total Proposed Rate Full Y1'!$AG2576="","",'[3]Total Proposed Rate Full Y1'!$AG2576)</f>
        <v/>
      </c>
      <c r="H2628" s="4"/>
      <c r="I2628" s="59" t="str">
        <f>IF('[4]Total Proposed Rate Full Y2'!$AG2629="","",'[4]Total Proposed Rate Full Y2'!$AG2629)</f>
        <v/>
      </c>
      <c r="J2628" s="59"/>
      <c r="K2628" s="59" t="str">
        <f t="shared" si="242"/>
        <v/>
      </c>
      <c r="M2628" s="60" t="str">
        <f t="shared" si="243"/>
        <v/>
      </c>
    </row>
    <row r="2629" spans="1:14" x14ac:dyDescent="0.2">
      <c r="A2629" s="6">
        <f t="shared" si="246"/>
        <v>42</v>
      </c>
      <c r="C2629" s="45" t="s">
        <v>151</v>
      </c>
      <c r="D2629" s="100"/>
      <c r="E2629" s="72" t="s">
        <v>21</v>
      </c>
      <c r="G2629" s="59">
        <f>IF('[3]Total Proposed Rate Full Y1'!$AG2577="","",'[3]Total Proposed Rate Full Y1'!$AG2577)</f>
        <v>0.36343999999999993</v>
      </c>
      <c r="H2629" s="4"/>
      <c r="I2629" s="59">
        <f>IF('[4]Total Proposed Rate Full Y2'!$AG2630="","",'[4]Total Proposed Rate Full Y2'!$AG2630)</f>
        <v>0.35682999999999993</v>
      </c>
      <c r="J2629" s="59"/>
      <c r="K2629" s="59">
        <f t="shared" si="242"/>
        <v>-6.6100000000000048E-3</v>
      </c>
      <c r="L2629" s="4"/>
      <c r="M2629" s="60">
        <f t="shared" si="243"/>
        <v>-1.8187321153422864E-2</v>
      </c>
    </row>
    <row r="2630" spans="1:14" x14ac:dyDescent="0.2">
      <c r="A2630" s="6">
        <f t="shared" si="246"/>
        <v>43</v>
      </c>
      <c r="C2630" s="45" t="s">
        <v>152</v>
      </c>
      <c r="D2630" s="100"/>
      <c r="E2630" s="72" t="s">
        <v>21</v>
      </c>
      <c r="G2630" s="59">
        <f>IF('[3]Total Proposed Rate Full Y1'!$AG2578="","",'[3]Total Proposed Rate Full Y1'!$AG2578)</f>
        <v>0.36168999999999996</v>
      </c>
      <c r="H2630" s="4"/>
      <c r="I2630" s="59">
        <f>IF('[4]Total Proposed Rate Full Y2'!$AG2631="","",'[4]Total Proposed Rate Full Y2'!$AG2631)</f>
        <v>0.35511999999999999</v>
      </c>
      <c r="J2630" s="59"/>
      <c r="K2630" s="59">
        <f t="shared" si="242"/>
        <v>-6.5699999999999648E-3</v>
      </c>
      <c r="L2630" s="4"/>
      <c r="M2630" s="60">
        <f t="shared" si="243"/>
        <v>-1.8164726699659836E-2</v>
      </c>
    </row>
    <row r="2631" spans="1:14" x14ac:dyDescent="0.2">
      <c r="A2631" s="6">
        <f t="shared" si="246"/>
        <v>44</v>
      </c>
      <c r="C2631" s="70" t="s">
        <v>232</v>
      </c>
      <c r="D2631" s="100"/>
      <c r="E2631" s="72"/>
      <c r="G2631" s="59" t="str">
        <f>IF('[3]Total Proposed Rate Full Y1'!$AG2579="","",'[3]Total Proposed Rate Full Y1'!$AG2579)</f>
        <v/>
      </c>
      <c r="H2631" s="4"/>
      <c r="I2631" s="59" t="str">
        <f>IF('[4]Total Proposed Rate Full Y2'!$AG2632="","",'[4]Total Proposed Rate Full Y2'!$AG2632)</f>
        <v/>
      </c>
      <c r="J2631" s="59"/>
      <c r="K2631" s="59" t="str">
        <f t="shared" si="242"/>
        <v/>
      </c>
      <c r="M2631" s="60" t="str">
        <f t="shared" si="243"/>
        <v/>
      </c>
    </row>
    <row r="2632" spans="1:14" x14ac:dyDescent="0.2">
      <c r="A2632" s="6">
        <f t="shared" si="246"/>
        <v>45</v>
      </c>
      <c r="C2632" s="45" t="s">
        <v>151</v>
      </c>
      <c r="D2632" s="100"/>
      <c r="E2632" s="72" t="s">
        <v>21</v>
      </c>
      <c r="G2632" s="59">
        <f>IF('[3]Total Proposed Rate Full Y1'!$AG2580="","",'[3]Total Proposed Rate Full Y1'!$AG2580)</f>
        <v>9.8309999999999995E-2</v>
      </c>
      <c r="H2632" s="4"/>
      <c r="I2632" s="59">
        <f>IF('[4]Total Proposed Rate Full Y2'!$AG2633="","",'[4]Total Proposed Rate Full Y2'!$AG2633)</f>
        <v>9.7589999999999996E-2</v>
      </c>
      <c r="J2632" s="59"/>
      <c r="K2632" s="59">
        <f t="shared" si="242"/>
        <v>-7.1999999999999842E-4</v>
      </c>
      <c r="L2632" s="4"/>
      <c r="M2632" s="60">
        <f t="shared" si="243"/>
        <v>-7.3237717424473447E-3</v>
      </c>
    </row>
    <row r="2633" spans="1:14" x14ac:dyDescent="0.2">
      <c r="A2633" s="6">
        <f t="shared" si="246"/>
        <v>46</v>
      </c>
      <c r="C2633" s="45" t="s">
        <v>152</v>
      </c>
      <c r="D2633" s="100"/>
      <c r="E2633" s="72" t="s">
        <v>21</v>
      </c>
      <c r="G2633" s="59">
        <f>IF('[3]Total Proposed Rate Full Y1'!$AG2581="","",'[3]Total Proposed Rate Full Y1'!$AG2581)</f>
        <v>9.7929999999999989E-2</v>
      </c>
      <c r="H2633" s="4"/>
      <c r="I2633" s="59">
        <f>IF('[4]Total Proposed Rate Full Y2'!$AG2634="","",'[4]Total Proposed Rate Full Y2'!$AG2634)</f>
        <v>9.7220000000000001E-2</v>
      </c>
      <c r="J2633" s="59"/>
      <c r="K2633" s="59">
        <f t="shared" si="242"/>
        <v>-7.0999999999998842E-4</v>
      </c>
      <c r="L2633" s="4"/>
      <c r="M2633" s="60">
        <f t="shared" si="243"/>
        <v>-7.2500765853159245E-3</v>
      </c>
    </row>
    <row r="2634" spans="1:14" x14ac:dyDescent="0.2">
      <c r="A2634" s="6">
        <f t="shared" si="246"/>
        <v>47</v>
      </c>
      <c r="C2634" s="70" t="s">
        <v>233</v>
      </c>
      <c r="D2634" s="100"/>
      <c r="E2634" s="72"/>
      <c r="G2634" s="59" t="str">
        <f>IF('[3]Total Proposed Rate Full Y1'!$AG2582="","",'[3]Total Proposed Rate Full Y1'!$AG2582)</f>
        <v/>
      </c>
      <c r="H2634" s="4"/>
      <c r="I2634" s="59" t="str">
        <f>IF('[4]Total Proposed Rate Full Y2'!$AG2635="","",'[4]Total Proposed Rate Full Y2'!$AG2635)</f>
        <v/>
      </c>
      <c r="K2634" s="59" t="str">
        <f t="shared" ref="K2634:K2636" si="247">IF(I2634="","",+I2634-G2634)</f>
        <v/>
      </c>
      <c r="L2634" s="4"/>
      <c r="M2634" s="60" t="str">
        <f t="shared" ref="M2634:M2636" si="248">IF(K2634="","",+IFERROR(K2634/G2634,0))</f>
        <v/>
      </c>
    </row>
    <row r="2635" spans="1:14" x14ac:dyDescent="0.2">
      <c r="A2635" s="6">
        <f t="shared" si="246"/>
        <v>48</v>
      </c>
      <c r="C2635" s="45" t="s">
        <v>151</v>
      </c>
      <c r="D2635" s="100"/>
      <c r="E2635" s="72" t="s">
        <v>21</v>
      </c>
      <c r="G2635" s="59">
        <f>IF('[3]Total Proposed Rate Full Y1'!$AG2583="","",'[3]Total Proposed Rate Full Y1'!$AG2583)</f>
        <v>8.5040000000000004E-2</v>
      </c>
      <c r="H2635" s="4"/>
      <c r="I2635" s="59">
        <f>IF('[4]Total Proposed Rate Full Y2'!$AG2636="","",'[4]Total Proposed Rate Full Y2'!$AG2636)</f>
        <v>8.4320000000000006E-2</v>
      </c>
      <c r="K2635" s="59">
        <f t="shared" si="247"/>
        <v>-7.1999999999999842E-4</v>
      </c>
      <c r="L2635" s="4"/>
      <c r="M2635" s="60">
        <f t="shared" si="248"/>
        <v>-8.466603951081824E-3</v>
      </c>
    </row>
    <row r="2636" spans="1:14" x14ac:dyDescent="0.2">
      <c r="A2636" s="6">
        <f t="shared" si="246"/>
        <v>49</v>
      </c>
      <c r="C2636" s="45" t="s">
        <v>152</v>
      </c>
      <c r="D2636" s="100"/>
      <c r="E2636" s="72" t="s">
        <v>21</v>
      </c>
      <c r="G2636" s="59">
        <f>IF('[3]Total Proposed Rate Full Y1'!$AG2584="","",'[3]Total Proposed Rate Full Y1'!$AG2584)</f>
        <v>8.4749999999999992E-2</v>
      </c>
      <c r="H2636" s="4"/>
      <c r="I2636" s="59">
        <f>IF('[4]Total Proposed Rate Full Y2'!$AG2637="","",'[4]Total Proposed Rate Full Y2'!$AG2637)</f>
        <v>8.4040000000000004E-2</v>
      </c>
      <c r="K2636" s="59">
        <f t="shared" si="247"/>
        <v>-7.0999999999998842E-4</v>
      </c>
      <c r="L2636" s="4"/>
      <c r="M2636" s="60">
        <f t="shared" si="248"/>
        <v>-8.3775811209438177E-3</v>
      </c>
    </row>
    <row r="2638" spans="1:14" x14ac:dyDescent="0.2">
      <c r="N2638" s="5"/>
    </row>
  </sheetData>
  <autoFilter ref="E1:E2638" xr:uid="{54853311-24AD-4722-AE59-1EBE5264EC10}"/>
  <printOptions horizontalCentered="1"/>
  <pageMargins left="0.75" right="0.75" top="1" bottom="1" header="0.5" footer="0.5"/>
  <pageSetup scale="85" fitToHeight="0" orientation="portrait" r:id="rId1"/>
  <headerFooter scaleWithDoc="0" alignWithMargins="0">
    <oddHeader>&amp;C&amp;"Arial,Bold"&amp;10ATTACHMENT I
COMPARISON OF ILLUSTRATIVE PROPOSED RATE FOR YEAR 1 AND YEAR 2
(STANDARD TOU)
SAN DIEGO GAS AND ELECTRIC COMPANY - ELECTRIC DEPARTMENT
2019 GENERAL RATE CASE (GRC) PHASE 2 A.19-03-002</oddHeader>
    <oddFooter>&amp;LChapter 3 - G. Morien
Filed March 2020&amp;R&amp;P of &amp;N</oddFooter>
  </headerFooter>
  <rowBreaks count="50" manualBreakCount="50">
    <brk id="69" max="12" man="1"/>
    <brk id="129" max="12" man="1"/>
    <brk id="189" max="12" man="1"/>
    <brk id="249" max="12" man="1"/>
    <brk id="309" max="12" man="1"/>
    <brk id="370" max="12" man="1"/>
    <brk id="430" max="12" man="1"/>
    <brk id="492" max="12" man="1"/>
    <brk id="552" max="12" man="1"/>
    <brk id="612" max="12" man="1"/>
    <brk id="652" max="12" man="1"/>
    <brk id="692" max="12" man="1"/>
    <brk id="732" max="12" man="1"/>
    <brk id="772" max="12" man="1"/>
    <brk id="812" max="12" man="1"/>
    <brk id="864" max="12" man="1"/>
    <brk id="928" max="12" man="1"/>
    <brk id="992" max="12" man="1"/>
    <brk id="1060" max="12" man="1"/>
    <brk id="1120" max="12" man="1"/>
    <brk id="1180" max="12" man="1"/>
    <brk id="1240" max="12" man="1"/>
    <brk id="1301" max="12" man="1"/>
    <brk id="1322" max="16383" man="1"/>
    <brk id="1361" max="12" man="1"/>
    <brk id="1399" max="12" man="1"/>
    <brk id="1444" max="12" man="1"/>
    <brk id="1489" max="12" man="1"/>
    <brk id="1534" max="12" man="1"/>
    <brk id="1578" max="12" man="1"/>
    <brk id="1645" max="12" man="1"/>
    <brk id="1716" max="12" man="1"/>
    <brk id="1760" max="12" man="1"/>
    <brk id="1832" max="12" man="1"/>
    <brk id="1877" max="12" man="1"/>
    <brk id="1948" max="12" man="1"/>
    <brk id="1992" max="12" man="1"/>
    <brk id="2064" max="12" man="1"/>
    <brk id="2108" max="12" man="1"/>
    <brk id="2158" max="12" man="1"/>
    <brk id="2196" max="12" man="1"/>
    <brk id="2250" max="12" man="1"/>
    <brk id="2285" max="12" man="1"/>
    <brk id="2335" max="12" man="1"/>
    <brk id="2369" max="12" man="1"/>
    <brk id="2409" max="16383" man="1"/>
    <brk id="2473" max="12" man="1"/>
    <brk id="2496" max="12" man="1"/>
    <brk id="2533" max="12" man="1"/>
    <brk id="2586" max="1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25F28-0CDB-4542-A879-FD5F3B6B2D16}">
  <dimension ref="A1:I2635"/>
  <sheetViews>
    <sheetView workbookViewId="0">
      <selection activeCell="G1797" sqref="G1797"/>
    </sheetView>
  </sheetViews>
  <sheetFormatPr defaultRowHeight="10" x14ac:dyDescent="0.2"/>
  <cols>
    <col min="1" max="1" width="5.44140625" style="8" customWidth="1"/>
    <col min="2" max="2" width="2" style="2" customWidth="1"/>
    <col min="3" max="3" width="48.109375" style="2" bestFit="1" customWidth="1"/>
    <col min="4" max="4" width="2" style="2" customWidth="1"/>
    <col min="5" max="5" width="14.109375" style="2" customWidth="1"/>
    <col min="6" max="6" width="2" style="2" customWidth="1"/>
    <col min="7" max="7" width="14.109375" style="2" customWidth="1"/>
    <col min="8" max="8" width="2" style="2" customWidth="1"/>
    <col min="9" max="9" width="13" style="2" bestFit="1" customWidth="1"/>
  </cols>
  <sheetData>
    <row r="1" spans="1:9" ht="10.5" x14ac:dyDescent="0.25">
      <c r="A1" s="3"/>
      <c r="B1" s="1"/>
      <c r="C1" s="46"/>
      <c r="D1" s="1"/>
      <c r="E1" s="1"/>
    </row>
    <row r="2" spans="1:9" x14ac:dyDescent="0.2">
      <c r="A2" s="3"/>
      <c r="B2" s="1"/>
      <c r="C2" s="1"/>
      <c r="D2" s="1"/>
      <c r="E2" s="1"/>
    </row>
    <row r="3" spans="1:9" x14ac:dyDescent="0.2">
      <c r="A3" s="3"/>
      <c r="B3" s="1"/>
      <c r="C3" s="1"/>
      <c r="D3" s="1"/>
      <c r="E3" s="1"/>
    </row>
    <row r="4" spans="1:9" x14ac:dyDescent="0.2">
      <c r="A4" s="3"/>
      <c r="B4" s="1"/>
      <c r="C4" s="1"/>
      <c r="D4" s="1"/>
      <c r="E4" s="1"/>
      <c r="I4" s="8" t="s">
        <v>157</v>
      </c>
    </row>
    <row r="5" spans="1:9" x14ac:dyDescent="0.2">
      <c r="A5" s="3"/>
      <c r="B5" s="1"/>
      <c r="C5" s="1"/>
      <c r="D5" s="1"/>
      <c r="E5" s="1"/>
      <c r="G5" s="58" t="s">
        <v>163</v>
      </c>
      <c r="I5" s="8" t="s">
        <v>1</v>
      </c>
    </row>
    <row r="6" spans="1:9" x14ac:dyDescent="0.2">
      <c r="A6" s="3"/>
      <c r="B6" s="1"/>
      <c r="C6" s="1" t="s">
        <v>0</v>
      </c>
      <c r="D6" s="1"/>
      <c r="E6" s="1"/>
      <c r="G6" s="8" t="s">
        <v>1</v>
      </c>
      <c r="I6" s="7" t="s">
        <v>158</v>
      </c>
    </row>
    <row r="7" spans="1:9" x14ac:dyDescent="0.2">
      <c r="A7" s="3"/>
      <c r="B7" s="1"/>
      <c r="C7" s="1"/>
      <c r="D7" s="1"/>
      <c r="E7" s="1"/>
      <c r="G7" s="7" t="s">
        <v>156</v>
      </c>
      <c r="I7" s="7" t="s">
        <v>164</v>
      </c>
    </row>
    <row r="8" spans="1:9" x14ac:dyDescent="0.2">
      <c r="A8" s="6" t="s">
        <v>2</v>
      </c>
      <c r="B8" s="6"/>
      <c r="C8" s="6" t="s">
        <v>3</v>
      </c>
      <c r="D8" s="6"/>
      <c r="E8" s="6" t="s">
        <v>4</v>
      </c>
      <c r="G8" s="7" t="s">
        <v>5</v>
      </c>
      <c r="I8" s="7" t="s">
        <v>5</v>
      </c>
    </row>
    <row r="9" spans="1:9" x14ac:dyDescent="0.2">
      <c r="A9" s="47" t="s">
        <v>6</v>
      </c>
      <c r="B9" s="1"/>
      <c r="C9" s="47" t="s">
        <v>7</v>
      </c>
      <c r="D9" s="1"/>
      <c r="E9" s="47" t="s">
        <v>8</v>
      </c>
      <c r="G9" s="9" t="s">
        <v>160</v>
      </c>
      <c r="I9" s="9" t="s">
        <v>9</v>
      </c>
    </row>
    <row r="10" spans="1:9" x14ac:dyDescent="0.2">
      <c r="A10" s="6"/>
      <c r="B10" s="1"/>
      <c r="C10" s="11"/>
      <c r="D10" s="1"/>
      <c r="E10" s="10"/>
    </row>
    <row r="11" spans="1:9" ht="10.5" x14ac:dyDescent="0.25">
      <c r="A11" s="6">
        <v>1</v>
      </c>
      <c r="B11" s="25"/>
      <c r="C11" s="12" t="s">
        <v>11</v>
      </c>
      <c r="E11" s="1"/>
    </row>
    <row r="12" spans="1:9" x14ac:dyDescent="0.2">
      <c r="A12" s="6">
        <f>+A11+1</f>
        <v>2</v>
      </c>
      <c r="B12" s="1"/>
      <c r="C12" s="1" t="s">
        <v>12</v>
      </c>
      <c r="E12" s="13" t="s">
        <v>13</v>
      </c>
      <c r="F12" s="22"/>
      <c r="G12" s="51">
        <f>'[3]Total Proposed Rate Full Y1'!AG12-Comparison!G12</f>
        <v>0</v>
      </c>
      <c r="H12" s="22"/>
      <c r="I12" s="51">
        <f>'[4]Total Proposed Rate Full Y2'!AG12-Comparison!I12</f>
        <v>0</v>
      </c>
    </row>
    <row r="13" spans="1:9" x14ac:dyDescent="0.2">
      <c r="A13" s="6">
        <f t="shared" ref="A13:A28" si="0">+A12+1</f>
        <v>3</v>
      </c>
      <c r="B13" s="1"/>
      <c r="C13" s="1" t="s">
        <v>14</v>
      </c>
      <c r="E13" s="2" t="s">
        <v>15</v>
      </c>
      <c r="F13" s="22"/>
      <c r="G13" s="51">
        <f>'[3]Total Proposed Rate Full Y1'!AG13-Comparison!G13</f>
        <v>0</v>
      </c>
      <c r="H13" s="22"/>
      <c r="I13" s="51">
        <f>'[4]Total Proposed Rate Full Y2'!AG13-Comparison!I13</f>
        <v>0</v>
      </c>
    </row>
    <row r="14" spans="1:9" x14ac:dyDescent="0.2">
      <c r="A14" s="6">
        <f t="shared" si="0"/>
        <v>4</v>
      </c>
      <c r="B14" s="1"/>
      <c r="C14" s="42" t="s">
        <v>165</v>
      </c>
      <c r="E14" s="2" t="s">
        <v>15</v>
      </c>
      <c r="F14" s="22"/>
      <c r="G14" s="51">
        <f>'[3]Total Proposed Rate Full Y1'!AG14-Comparison!G14</f>
        <v>0</v>
      </c>
      <c r="H14" s="22"/>
      <c r="I14" s="51">
        <f>'[4]Total Proposed Rate Full Y2'!AG14-Comparison!I14</f>
        <v>0</v>
      </c>
    </row>
    <row r="15" spans="1:9" x14ac:dyDescent="0.2">
      <c r="A15" s="6">
        <v>4</v>
      </c>
      <c r="B15" s="1"/>
      <c r="C15" s="1" t="s">
        <v>17</v>
      </c>
      <c r="G15" s="51"/>
      <c r="I15" s="51"/>
    </row>
    <row r="16" spans="1:9" x14ac:dyDescent="0.2">
      <c r="A16" s="6">
        <f t="shared" si="0"/>
        <v>5</v>
      </c>
      <c r="B16" s="1"/>
      <c r="C16" s="87" t="s">
        <v>70</v>
      </c>
      <c r="E16" s="14" t="s">
        <v>15</v>
      </c>
      <c r="F16" s="22"/>
      <c r="G16" s="51">
        <f>'[3]Total Proposed Rate Full Y1'!AG16-Comparison!G16</f>
        <v>0</v>
      </c>
      <c r="H16" s="22"/>
      <c r="I16" s="51">
        <f>'[4]Total Proposed Rate Full Y2'!AG16-Comparison!I16</f>
        <v>0</v>
      </c>
    </row>
    <row r="17" spans="1:9" x14ac:dyDescent="0.2">
      <c r="A17" s="6">
        <f t="shared" si="0"/>
        <v>6</v>
      </c>
      <c r="B17" s="1"/>
      <c r="C17" s="87" t="s">
        <v>71</v>
      </c>
      <c r="E17" s="14" t="s">
        <v>15</v>
      </c>
      <c r="F17" s="22"/>
      <c r="G17" s="51">
        <f>'[3]Total Proposed Rate Full Y1'!AG17-Comparison!G17</f>
        <v>0.30885000000000001</v>
      </c>
      <c r="H17" s="22"/>
      <c r="I17" s="51">
        <f>'[4]Total Proposed Rate Full Y2'!AG17-Comparison!I17</f>
        <v>0</v>
      </c>
    </row>
    <row r="18" spans="1:9" x14ac:dyDescent="0.2">
      <c r="A18" s="6">
        <f t="shared" si="0"/>
        <v>7</v>
      </c>
      <c r="B18" s="1"/>
      <c r="C18" s="1" t="s">
        <v>20</v>
      </c>
      <c r="E18" s="13"/>
      <c r="F18" s="52"/>
      <c r="G18" s="51"/>
      <c r="H18" s="52"/>
      <c r="I18" s="51"/>
    </row>
    <row r="19" spans="1:9" x14ac:dyDescent="0.2">
      <c r="A19" s="6">
        <f t="shared" si="0"/>
        <v>8</v>
      </c>
      <c r="B19" s="1"/>
      <c r="C19" s="101" t="s">
        <v>269</v>
      </c>
      <c r="E19" s="13" t="s">
        <v>21</v>
      </c>
      <c r="F19" s="21"/>
      <c r="G19" s="51">
        <f>'[3]Total Proposed Rate Full Y1'!AG19-Comparison!G19</f>
        <v>8.004E-2</v>
      </c>
      <c r="H19" s="59"/>
      <c r="I19" s="51">
        <f>'[4]Total Proposed Rate Full Y2'!AG19-Comparison!I19</f>
        <v>0</v>
      </c>
    </row>
    <row r="20" spans="1:9" x14ac:dyDescent="0.2">
      <c r="A20" s="6">
        <f t="shared" si="0"/>
        <v>9</v>
      </c>
      <c r="B20" s="1"/>
      <c r="C20" s="101" t="s">
        <v>270</v>
      </c>
      <c r="E20" s="13" t="s">
        <v>21</v>
      </c>
      <c r="F20" s="21"/>
      <c r="G20" s="51">
        <f>'[3]Total Proposed Rate Full Y1'!AG20-Comparison!G20</f>
        <v>0.37248000000000009</v>
      </c>
      <c r="H20" s="59"/>
      <c r="I20" s="51">
        <f>'[4]Total Proposed Rate Full Y2'!AG20-Comparison!I20</f>
        <v>0</v>
      </c>
    </row>
    <row r="21" spans="1:9" x14ac:dyDescent="0.2">
      <c r="A21" s="6">
        <f t="shared" si="0"/>
        <v>10</v>
      </c>
      <c r="B21" s="1"/>
      <c r="C21" s="101" t="s">
        <v>271</v>
      </c>
      <c r="E21" s="13" t="s">
        <v>21</v>
      </c>
      <c r="F21" s="21"/>
      <c r="G21" s="51">
        <f>'[3]Total Proposed Rate Full Y1'!AG21-Comparison!G21</f>
        <v>-0.38889000000000001</v>
      </c>
      <c r="H21" s="59"/>
      <c r="I21" s="51">
        <f>'[4]Total Proposed Rate Full Y2'!AG21-Comparison!I21</f>
        <v>0</v>
      </c>
    </row>
    <row r="22" spans="1:9" x14ac:dyDescent="0.2">
      <c r="A22" s="6">
        <f t="shared" si="0"/>
        <v>11</v>
      </c>
      <c r="B22" s="1"/>
      <c r="C22" s="101" t="s">
        <v>272</v>
      </c>
      <c r="E22" s="13" t="s">
        <v>21</v>
      </c>
      <c r="F22" s="21"/>
      <c r="G22" s="51">
        <f>'[3]Total Proposed Rate Full Y1'!AG22-Comparison!G22</f>
        <v>-0.39844000000000013</v>
      </c>
      <c r="H22" s="59"/>
      <c r="I22" s="51">
        <f>'[4]Total Proposed Rate Full Y2'!AG22-Comparison!I22</f>
        <v>0</v>
      </c>
    </row>
    <row r="23" spans="1:9" x14ac:dyDescent="0.2">
      <c r="A23" s="6">
        <f t="shared" si="0"/>
        <v>12</v>
      </c>
      <c r="B23" s="1"/>
      <c r="C23" s="15" t="s">
        <v>22</v>
      </c>
      <c r="E23" s="13"/>
      <c r="F23" s="21"/>
      <c r="G23" s="51"/>
      <c r="H23" s="59"/>
      <c r="I23" s="51"/>
    </row>
    <row r="24" spans="1:9" x14ac:dyDescent="0.2">
      <c r="A24" s="6">
        <f t="shared" si="0"/>
        <v>13</v>
      </c>
      <c r="B24" s="1"/>
      <c r="C24" s="101" t="s">
        <v>269</v>
      </c>
      <c r="E24" s="13" t="s">
        <v>21</v>
      </c>
      <c r="F24" s="21"/>
      <c r="G24" s="51">
        <f>'[3]Total Proposed Rate Full Y1'!AG24-Comparison!G24</f>
        <v>7.3310000000000042E-2</v>
      </c>
      <c r="H24" s="59"/>
      <c r="I24" s="51">
        <f>'[4]Total Proposed Rate Full Y2'!AG24-Comparison!I24</f>
        <v>0</v>
      </c>
    </row>
    <row r="25" spans="1:9" x14ac:dyDescent="0.2">
      <c r="A25" s="6">
        <f t="shared" si="0"/>
        <v>14</v>
      </c>
      <c r="B25" s="1"/>
      <c r="C25" s="101" t="s">
        <v>270</v>
      </c>
      <c r="E25" s="13" t="s">
        <v>21</v>
      </c>
      <c r="F25" s="21"/>
      <c r="G25" s="51">
        <f>'[3]Total Proposed Rate Full Y1'!AG25-Comparison!G25</f>
        <v>0.34117000000000008</v>
      </c>
      <c r="H25" s="59"/>
      <c r="I25" s="51">
        <f>'[4]Total Proposed Rate Full Y2'!AG25-Comparison!I25</f>
        <v>0</v>
      </c>
    </row>
    <row r="26" spans="1:9" x14ac:dyDescent="0.2">
      <c r="A26" s="6">
        <f t="shared" si="0"/>
        <v>15</v>
      </c>
      <c r="B26" s="1"/>
      <c r="C26" s="101" t="s">
        <v>271</v>
      </c>
      <c r="E26" s="13" t="s">
        <v>21</v>
      </c>
      <c r="F26" s="21"/>
      <c r="G26" s="51">
        <f>'[3]Total Proposed Rate Full Y1'!AG26-Comparison!G26</f>
        <v>-1.8199999999999994E-2</v>
      </c>
      <c r="H26" s="59"/>
      <c r="I26" s="51">
        <f>'[4]Total Proposed Rate Full Y2'!AG26-Comparison!I26</f>
        <v>0</v>
      </c>
    </row>
    <row r="27" spans="1:9" x14ac:dyDescent="0.2">
      <c r="A27" s="6">
        <f t="shared" si="0"/>
        <v>16</v>
      </c>
      <c r="B27" s="1"/>
      <c r="C27" s="101" t="s">
        <v>272</v>
      </c>
      <c r="E27" s="13" t="s">
        <v>21</v>
      </c>
      <c r="F27" s="21"/>
      <c r="G27" s="51">
        <f>'[3]Total Proposed Rate Full Y1'!AG27-Comparison!G27</f>
        <v>-0.62406000000000006</v>
      </c>
      <c r="H27" s="59"/>
      <c r="I27" s="51">
        <f>'[4]Total Proposed Rate Full Y2'!AG27-Comparison!I27</f>
        <v>0</v>
      </c>
    </row>
    <row r="28" spans="1:9" x14ac:dyDescent="0.2">
      <c r="A28" s="6">
        <f t="shared" si="0"/>
        <v>17</v>
      </c>
      <c r="B28" s="1"/>
      <c r="C28" s="86" t="s">
        <v>23</v>
      </c>
      <c r="E28" s="17" t="s">
        <v>24</v>
      </c>
      <c r="F28" s="54"/>
      <c r="G28" s="51">
        <f>'[3]Total Proposed Rate Full Y1'!AG28-Comparison!G28</f>
        <v>-0.33800000000000002</v>
      </c>
      <c r="H28" s="102"/>
      <c r="I28" s="51">
        <f>'[4]Total Proposed Rate Full Y2'!AG28-Comparison!I28</f>
        <v>0</v>
      </c>
    </row>
    <row r="29" spans="1:9" x14ac:dyDescent="0.2">
      <c r="A29" s="6"/>
      <c r="B29" s="1"/>
      <c r="C29" s="1"/>
      <c r="E29" s="1"/>
      <c r="F29" s="21"/>
      <c r="G29" s="51"/>
      <c r="H29" s="102"/>
      <c r="I29" s="51"/>
    </row>
    <row r="30" spans="1:9" x14ac:dyDescent="0.2">
      <c r="A30" s="6"/>
      <c r="B30" s="1"/>
      <c r="C30" s="1"/>
      <c r="E30" s="1"/>
      <c r="F30" s="21"/>
      <c r="G30" s="51">
        <f>IF('[3]Total Proposed Rate Full Y1'!$AG30="","",'[3]Total Proposed Rate Full Y1'!$AG30)</f>
        <v>0</v>
      </c>
      <c r="H30" s="59"/>
      <c r="I30" s="51" t="str">
        <f>IF('[4]Total Proposed Rate Full Y2'!$AG30="","",'[4]Total Proposed Rate Full Y2'!$AG30)</f>
        <v/>
      </c>
    </row>
    <row r="31" spans="1:9" ht="10.5" x14ac:dyDescent="0.25">
      <c r="A31" s="6">
        <f>+A30+1</f>
        <v>1</v>
      </c>
      <c r="B31" s="1"/>
      <c r="C31" s="12" t="s">
        <v>25</v>
      </c>
      <c r="E31" s="1"/>
      <c r="F31" s="21"/>
      <c r="G31" s="51">
        <f>IF('[3]Total Proposed Rate Full Y1'!$AG31="","",'[3]Total Proposed Rate Full Y1'!$AG31)</f>
        <v>0</v>
      </c>
      <c r="H31" s="59"/>
      <c r="I31" s="51" t="str">
        <f>IF('[4]Total Proposed Rate Full Y2'!$AG31="","",'[4]Total Proposed Rate Full Y2'!$AG31)</f>
        <v/>
      </c>
    </row>
    <row r="32" spans="1:9" x14ac:dyDescent="0.2">
      <c r="A32" s="6">
        <f t="shared" ref="A32:A48" si="1">+A31+1</f>
        <v>2</v>
      </c>
      <c r="B32" s="1"/>
      <c r="C32" s="1" t="s">
        <v>12</v>
      </c>
      <c r="E32" s="13" t="s">
        <v>13</v>
      </c>
      <c r="F32" s="21"/>
      <c r="G32" s="51">
        <f>'[3]Total Proposed Rate Full Y1'!AG32-Comparison!G32</f>
        <v>0</v>
      </c>
      <c r="H32" s="51"/>
      <c r="I32" s="51">
        <f>'[4]Total Proposed Rate Full Y2'!AG32-Comparison!I32</f>
        <v>0</v>
      </c>
    </row>
    <row r="33" spans="1:9" x14ac:dyDescent="0.2">
      <c r="A33" s="6">
        <f t="shared" si="1"/>
        <v>3</v>
      </c>
      <c r="B33" s="1"/>
      <c r="C33" s="1" t="s">
        <v>14</v>
      </c>
      <c r="E33" s="2" t="s">
        <v>15</v>
      </c>
      <c r="F33" s="22"/>
      <c r="G33" s="51">
        <f>'[3]Total Proposed Rate Full Y1'!AG33-Comparison!G33</f>
        <v>0</v>
      </c>
      <c r="H33" s="51"/>
      <c r="I33" s="51">
        <f>'[4]Total Proposed Rate Full Y2'!AG33-Comparison!I33</f>
        <v>0</v>
      </c>
    </row>
    <row r="34" spans="1:9" x14ac:dyDescent="0.2">
      <c r="A34" s="6">
        <v>4</v>
      </c>
      <c r="B34" s="1"/>
      <c r="C34" s="42" t="s">
        <v>165</v>
      </c>
      <c r="E34" s="2" t="s">
        <v>15</v>
      </c>
      <c r="F34" s="22"/>
      <c r="G34" s="51">
        <f>'[3]Total Proposed Rate Full Y1'!AG34-Comparison!G34</f>
        <v>0</v>
      </c>
      <c r="H34" s="51"/>
      <c r="I34" s="51">
        <f>'[4]Total Proposed Rate Full Y2'!AG34-Comparison!I34</f>
        <v>0</v>
      </c>
    </row>
    <row r="35" spans="1:9" x14ac:dyDescent="0.2">
      <c r="A35" s="6">
        <v>4</v>
      </c>
      <c r="B35" s="1"/>
      <c r="C35" s="1" t="s">
        <v>17</v>
      </c>
      <c r="G35" s="51"/>
      <c r="H35" s="59"/>
      <c r="I35" s="51"/>
    </row>
    <row r="36" spans="1:9" x14ac:dyDescent="0.2">
      <c r="A36" s="6">
        <f t="shared" si="1"/>
        <v>5</v>
      </c>
      <c r="B36" s="1"/>
      <c r="C36" s="87" t="s">
        <v>70</v>
      </c>
      <c r="E36" s="14" t="s">
        <v>15</v>
      </c>
      <c r="F36" s="22"/>
      <c r="G36" s="51">
        <f>'[3]Total Proposed Rate Full Y1'!AG36-Comparison!G36</f>
        <v>0.22950000000000001</v>
      </c>
      <c r="H36" s="51"/>
      <c r="I36" s="51">
        <f>'[4]Total Proposed Rate Full Y2'!AG36-Comparison!I36</f>
        <v>0</v>
      </c>
    </row>
    <row r="37" spans="1:9" x14ac:dyDescent="0.2">
      <c r="A37" s="6">
        <f t="shared" si="1"/>
        <v>6</v>
      </c>
      <c r="B37" s="1"/>
      <c r="C37" s="87" t="s">
        <v>71</v>
      </c>
      <c r="E37" s="14" t="s">
        <v>15</v>
      </c>
      <c r="F37" s="22"/>
      <c r="G37" s="51">
        <f>'[3]Total Proposed Rate Full Y1'!AG37-Comparison!G37</f>
        <v>0.22950000000000001</v>
      </c>
      <c r="H37" s="51"/>
      <c r="I37" s="51">
        <f>'[4]Total Proposed Rate Full Y2'!AG37-Comparison!I37</f>
        <v>0</v>
      </c>
    </row>
    <row r="38" spans="1:9" x14ac:dyDescent="0.2">
      <c r="A38" s="6">
        <f t="shared" si="1"/>
        <v>7</v>
      </c>
      <c r="B38" s="1"/>
      <c r="C38" s="1" t="s">
        <v>20</v>
      </c>
      <c r="D38" s="1"/>
      <c r="E38" s="13"/>
      <c r="F38" s="52"/>
      <c r="G38" s="51"/>
      <c r="H38" s="59"/>
      <c r="I38" s="51"/>
    </row>
    <row r="39" spans="1:9" x14ac:dyDescent="0.2">
      <c r="A39" s="6">
        <f t="shared" si="1"/>
        <v>8</v>
      </c>
      <c r="B39" s="1"/>
      <c r="C39" s="101" t="s">
        <v>269</v>
      </c>
      <c r="D39" s="1"/>
      <c r="E39" s="13" t="s">
        <v>21</v>
      </c>
      <c r="F39" s="21"/>
      <c r="G39" s="51">
        <f>'[3]Total Proposed Rate Full Y1'!AG39-Comparison!G39</f>
        <v>0.27677000000000007</v>
      </c>
      <c r="H39" s="59"/>
      <c r="I39" s="51">
        <f>'[4]Total Proposed Rate Full Y2'!AG39-Comparison!I39</f>
        <v>0</v>
      </c>
    </row>
    <row r="40" spans="1:9" x14ac:dyDescent="0.2">
      <c r="A40" s="6">
        <f t="shared" si="1"/>
        <v>9</v>
      </c>
      <c r="B40" s="1"/>
      <c r="C40" s="101" t="s">
        <v>270</v>
      </c>
      <c r="D40" s="1"/>
      <c r="E40" s="13" t="s">
        <v>21</v>
      </c>
      <c r="F40" s="21"/>
      <c r="G40" s="51">
        <f>'[3]Total Proposed Rate Full Y1'!AG40-Comparison!G40</f>
        <v>-0.22950000000000001</v>
      </c>
      <c r="H40" s="59"/>
      <c r="I40" s="51">
        <f>'[4]Total Proposed Rate Full Y2'!AG40-Comparison!I40</f>
        <v>0</v>
      </c>
    </row>
    <row r="41" spans="1:9" x14ac:dyDescent="0.2">
      <c r="A41" s="6">
        <f t="shared" si="1"/>
        <v>10</v>
      </c>
      <c r="B41" s="1"/>
      <c r="C41" s="101" t="s">
        <v>271</v>
      </c>
      <c r="D41" s="1"/>
      <c r="E41" s="13" t="s">
        <v>21</v>
      </c>
      <c r="F41" s="21"/>
      <c r="G41" s="51">
        <f>'[3]Total Proposed Rate Full Y1'!AG41-Comparison!G41</f>
        <v>-7.8759999999999997E-2</v>
      </c>
      <c r="H41" s="59"/>
      <c r="I41" s="51">
        <f>'[4]Total Proposed Rate Full Y2'!AG41-Comparison!I41</f>
        <v>0</v>
      </c>
    </row>
    <row r="42" spans="1:9" x14ac:dyDescent="0.2">
      <c r="A42" s="6">
        <f t="shared" si="1"/>
        <v>11</v>
      </c>
      <c r="B42" s="1"/>
      <c r="C42" s="101" t="s">
        <v>272</v>
      </c>
      <c r="D42" s="1"/>
      <c r="E42" s="13" t="s">
        <v>21</v>
      </c>
      <c r="F42" s="21"/>
      <c r="G42" s="51">
        <f>'[3]Total Proposed Rate Full Y1'!AG42-Comparison!G42</f>
        <v>-0.2960600000000001</v>
      </c>
      <c r="H42" s="59"/>
      <c r="I42" s="51">
        <f>'[4]Total Proposed Rate Full Y2'!AG42-Comparison!I42</f>
        <v>0</v>
      </c>
    </row>
    <row r="43" spans="1:9" x14ac:dyDescent="0.2">
      <c r="A43" s="6">
        <f t="shared" si="1"/>
        <v>12</v>
      </c>
      <c r="B43" s="1"/>
      <c r="C43" s="15" t="s">
        <v>22</v>
      </c>
      <c r="D43" s="1"/>
      <c r="E43" s="13"/>
      <c r="F43" s="21"/>
      <c r="G43" s="51"/>
      <c r="H43" s="59"/>
      <c r="I43" s="51"/>
    </row>
    <row r="44" spans="1:9" x14ac:dyDescent="0.2">
      <c r="A44" s="6">
        <f t="shared" si="1"/>
        <v>13</v>
      </c>
      <c r="B44" s="1"/>
      <c r="C44" s="101" t="s">
        <v>269</v>
      </c>
      <c r="D44" s="1"/>
      <c r="E44" s="13" t="s">
        <v>21</v>
      </c>
      <c r="F44" s="21"/>
      <c r="G44" s="51">
        <f>'[3]Total Proposed Rate Full Y1'!AG44-Comparison!G44</f>
        <v>0.25350999999999996</v>
      </c>
      <c r="H44" s="59"/>
      <c r="I44" s="51">
        <f>'[4]Total Proposed Rate Full Y2'!AG44-Comparison!I44</f>
        <v>0</v>
      </c>
    </row>
    <row r="45" spans="1:9" x14ac:dyDescent="0.2">
      <c r="A45" s="6">
        <f t="shared" si="1"/>
        <v>14</v>
      </c>
      <c r="B45" s="1"/>
      <c r="C45" s="101" t="s">
        <v>270</v>
      </c>
      <c r="D45" s="1"/>
      <c r="E45" s="13" t="s">
        <v>21</v>
      </c>
      <c r="F45" s="21"/>
      <c r="G45" s="51">
        <f>'[3]Total Proposed Rate Full Y1'!AG45-Comparison!G45</f>
        <v>-4.1209999999999997E-2</v>
      </c>
      <c r="H45" s="59"/>
      <c r="I45" s="51">
        <f>'[4]Total Proposed Rate Full Y2'!AG45-Comparison!I45</f>
        <v>0</v>
      </c>
    </row>
    <row r="46" spans="1:9" x14ac:dyDescent="0.2">
      <c r="A46" s="6">
        <f t="shared" si="1"/>
        <v>15</v>
      </c>
      <c r="B46" s="1"/>
      <c r="C46" s="101" t="s">
        <v>271</v>
      </c>
      <c r="D46" s="1"/>
      <c r="E46" s="13" t="s">
        <v>21</v>
      </c>
      <c r="F46" s="21"/>
      <c r="G46" s="51">
        <f>'[3]Total Proposed Rate Full Y1'!AG46-Comparison!G46</f>
        <v>-0.26467999999999997</v>
      </c>
      <c r="H46" s="59"/>
      <c r="I46" s="51">
        <f>'[4]Total Proposed Rate Full Y2'!AG46-Comparison!I46</f>
        <v>0</v>
      </c>
    </row>
    <row r="47" spans="1:9" x14ac:dyDescent="0.2">
      <c r="A47" s="6">
        <f t="shared" si="1"/>
        <v>16</v>
      </c>
      <c r="B47" s="1"/>
      <c r="C47" s="101" t="s">
        <v>272</v>
      </c>
      <c r="D47" s="1"/>
      <c r="E47" s="13" t="s">
        <v>21</v>
      </c>
      <c r="F47" s="21"/>
      <c r="G47" s="51">
        <f>'[3]Total Proposed Rate Full Y1'!AG47-Comparison!G47</f>
        <v>-0.46371999999999997</v>
      </c>
      <c r="H47" s="59"/>
      <c r="I47" s="51">
        <f>'[4]Total Proposed Rate Full Y2'!AG47-Comparison!I47</f>
        <v>0</v>
      </c>
    </row>
    <row r="48" spans="1:9" x14ac:dyDescent="0.2">
      <c r="A48" s="6">
        <f t="shared" si="1"/>
        <v>17</v>
      </c>
      <c r="B48" s="1"/>
      <c r="C48" s="86" t="s">
        <v>23</v>
      </c>
      <c r="E48" s="17" t="s">
        <v>24</v>
      </c>
      <c r="F48" s="54"/>
      <c r="G48" s="51">
        <f>'[3]Total Proposed Rate Full Y1'!AG48-Comparison!G48</f>
        <v>-0.16900000000000001</v>
      </c>
      <c r="H48" s="102"/>
      <c r="I48" s="51">
        <f>'[4]Total Proposed Rate Full Y2'!AG48-Comparison!I48</f>
        <v>0</v>
      </c>
    </row>
    <row r="49" spans="1:9" x14ac:dyDescent="0.2">
      <c r="A49" s="6"/>
      <c r="B49" s="1"/>
      <c r="C49" s="14"/>
      <c r="D49" s="1"/>
      <c r="E49" s="1"/>
      <c r="F49" s="21"/>
      <c r="G49" s="51">
        <f>IF('[3]Total Proposed Rate Full Y1'!$AG49="","",'[3]Total Proposed Rate Full Y1'!$AG49)</f>
        <v>0</v>
      </c>
      <c r="H49" s="59"/>
      <c r="I49" s="51" t="str">
        <f>IF('[4]Total Proposed Rate Full Y2'!$AG49="","",'[4]Total Proposed Rate Full Y2'!$AG49)</f>
        <v/>
      </c>
    </row>
    <row r="50" spans="1:9" x14ac:dyDescent="0.2">
      <c r="A50" s="6"/>
      <c r="B50" s="1"/>
      <c r="C50" s="14"/>
      <c r="D50" s="1"/>
      <c r="E50" s="1"/>
      <c r="F50" s="21"/>
      <c r="G50" s="51">
        <f>IF('[3]Total Proposed Rate Full Y1'!$AG50="","",'[3]Total Proposed Rate Full Y1'!$AG50)</f>
        <v>0</v>
      </c>
      <c r="H50" s="59"/>
      <c r="I50" s="51" t="str">
        <f>IF('[4]Total Proposed Rate Full Y2'!$AG50="","",'[4]Total Proposed Rate Full Y2'!$AG50)</f>
        <v/>
      </c>
    </row>
    <row r="51" spans="1:9" ht="10.5" x14ac:dyDescent="0.25">
      <c r="A51" s="6">
        <f>+A50+1</f>
        <v>1</v>
      </c>
      <c r="B51" s="1"/>
      <c r="C51" s="12" t="s">
        <v>273</v>
      </c>
      <c r="E51" s="1"/>
      <c r="F51" s="21"/>
      <c r="G51" s="51" t="str">
        <f>IF('[3]Total Proposed Rate Full Y1'!$AG51="","",'[3]Total Proposed Rate Full Y1'!$AG51)</f>
        <v/>
      </c>
      <c r="H51" s="59"/>
      <c r="I51" s="51" t="str">
        <f>IF('[4]Total Proposed Rate Full Y2'!$AG51="","",'[4]Total Proposed Rate Full Y2'!$AG51)</f>
        <v/>
      </c>
    </row>
    <row r="52" spans="1:9" x14ac:dyDescent="0.2">
      <c r="A52" s="6">
        <f t="shared" ref="A52:A68" si="2">+A51+1</f>
        <v>2</v>
      </c>
      <c r="B52" s="1"/>
      <c r="C52" s="1" t="s">
        <v>12</v>
      </c>
      <c r="E52" s="13" t="s">
        <v>13</v>
      </c>
      <c r="F52" s="21"/>
      <c r="G52" s="51">
        <f>'[3]Total Proposed Rate Full Y1'!AG52-Comparison!G52</f>
        <v>0</v>
      </c>
      <c r="H52" s="51"/>
      <c r="I52" s="51">
        <f>'[4]Total Proposed Rate Full Y2'!AG52-Comparison!I52</f>
        <v>0</v>
      </c>
    </row>
    <row r="53" spans="1:9" x14ac:dyDescent="0.2">
      <c r="A53" s="6">
        <f t="shared" si="2"/>
        <v>3</v>
      </c>
      <c r="B53" s="1"/>
      <c r="C53" s="1" t="s">
        <v>14</v>
      </c>
      <c r="E53" s="2" t="s">
        <v>15</v>
      </c>
      <c r="F53" s="22"/>
      <c r="G53" s="51">
        <f>'[3]Total Proposed Rate Full Y1'!AG53-Comparison!G53</f>
        <v>0</v>
      </c>
      <c r="H53" s="51"/>
      <c r="I53" s="51">
        <f>'[4]Total Proposed Rate Full Y2'!AG53-Comparison!I53</f>
        <v>0</v>
      </c>
    </row>
    <row r="54" spans="1:9" x14ac:dyDescent="0.2">
      <c r="A54" s="6">
        <v>4</v>
      </c>
      <c r="B54" s="1"/>
      <c r="C54" s="42" t="s">
        <v>165</v>
      </c>
      <c r="E54" s="2" t="s">
        <v>15</v>
      </c>
      <c r="F54" s="22"/>
      <c r="G54" s="51">
        <f>'[3]Total Proposed Rate Full Y1'!AG54-Comparison!G54</f>
        <v>0</v>
      </c>
      <c r="H54" s="51"/>
      <c r="I54" s="51">
        <f>'[4]Total Proposed Rate Full Y2'!AG54-Comparison!I54</f>
        <v>0</v>
      </c>
    </row>
    <row r="55" spans="1:9" x14ac:dyDescent="0.2">
      <c r="A55" s="6">
        <v>4</v>
      </c>
      <c r="B55" s="1"/>
      <c r="C55" s="1" t="s">
        <v>17</v>
      </c>
      <c r="G55" s="51"/>
      <c r="H55" s="59"/>
      <c r="I55" s="51"/>
    </row>
    <row r="56" spans="1:9" x14ac:dyDescent="0.2">
      <c r="A56" s="6">
        <f t="shared" si="2"/>
        <v>5</v>
      </c>
      <c r="B56" s="1"/>
      <c r="C56" s="87" t="s">
        <v>70</v>
      </c>
      <c r="E56" s="14" t="s">
        <v>15</v>
      </c>
      <c r="F56" s="22"/>
      <c r="G56" s="51">
        <f>'[3]Total Proposed Rate Full Y1'!AG56-Comparison!G56</f>
        <v>0.30230999999999997</v>
      </c>
      <c r="H56" s="51"/>
      <c r="I56" s="51">
        <f>'[4]Total Proposed Rate Full Y2'!AG56-Comparison!I56</f>
        <v>0</v>
      </c>
    </row>
    <row r="57" spans="1:9" x14ac:dyDescent="0.2">
      <c r="A57" s="6">
        <f t="shared" si="2"/>
        <v>6</v>
      </c>
      <c r="B57" s="1"/>
      <c r="C57" s="87" t="s">
        <v>71</v>
      </c>
      <c r="E57" s="14" t="s">
        <v>15</v>
      </c>
      <c r="F57" s="22"/>
      <c r="G57" s="51">
        <f>'[3]Total Proposed Rate Full Y1'!AG57-Comparison!G57</f>
        <v>0.38234999999999997</v>
      </c>
      <c r="H57" s="51"/>
      <c r="I57" s="51">
        <f>'[4]Total Proposed Rate Full Y2'!AG57-Comparison!I57</f>
        <v>0</v>
      </c>
    </row>
    <row r="58" spans="1:9" x14ac:dyDescent="0.2">
      <c r="A58" s="6">
        <f t="shared" si="2"/>
        <v>7</v>
      </c>
      <c r="B58" s="1"/>
      <c r="C58" s="1" t="s">
        <v>20</v>
      </c>
      <c r="D58" s="1"/>
      <c r="E58" s="13"/>
      <c r="F58" s="52"/>
      <c r="G58" s="51"/>
      <c r="H58" s="59"/>
      <c r="I58" s="51"/>
    </row>
    <row r="59" spans="1:9" x14ac:dyDescent="0.2">
      <c r="A59" s="6">
        <f t="shared" si="2"/>
        <v>8</v>
      </c>
      <c r="B59" s="1"/>
      <c r="C59" s="101" t="s">
        <v>269</v>
      </c>
      <c r="D59" s="1"/>
      <c r="E59" s="13" t="s">
        <v>21</v>
      </c>
      <c r="F59" s="21"/>
      <c r="G59" s="51">
        <f>'[3]Total Proposed Rate Full Y1'!AG59-Comparison!G59</f>
        <v>-0.30230999999999997</v>
      </c>
      <c r="H59" s="59"/>
      <c r="I59" s="51">
        <f>'[4]Total Proposed Rate Full Y2'!AG59-Comparison!I59</f>
        <v>0</v>
      </c>
    </row>
    <row r="60" spans="1:9" x14ac:dyDescent="0.2">
      <c r="A60" s="6">
        <f t="shared" si="2"/>
        <v>9</v>
      </c>
      <c r="B60" s="1"/>
      <c r="C60" s="101" t="s">
        <v>270</v>
      </c>
      <c r="D60" s="1"/>
      <c r="E60" s="13" t="s">
        <v>21</v>
      </c>
      <c r="F60" s="21"/>
      <c r="G60" s="51">
        <f>'[3]Total Proposed Rate Full Y1'!AG60-Comparison!G60</f>
        <v>-2.5960000000000039E-2</v>
      </c>
      <c r="H60" s="59"/>
      <c r="I60" s="51">
        <f>'[4]Total Proposed Rate Full Y2'!AG60-Comparison!I60</f>
        <v>0</v>
      </c>
    </row>
    <row r="61" spans="1:9" x14ac:dyDescent="0.2">
      <c r="A61" s="6">
        <f t="shared" si="2"/>
        <v>10</v>
      </c>
      <c r="B61" s="1"/>
      <c r="C61" s="101" t="s">
        <v>271</v>
      </c>
      <c r="D61" s="1"/>
      <c r="E61" s="13" t="s">
        <v>21</v>
      </c>
      <c r="F61" s="21"/>
      <c r="G61" s="51">
        <f>'[3]Total Proposed Rate Full Y1'!AG61-Comparison!G61</f>
        <v>-0.10600000000000004</v>
      </c>
      <c r="H61" s="59"/>
      <c r="I61" s="51">
        <f>'[4]Total Proposed Rate Full Y2'!AG61-Comparison!I61</f>
        <v>0</v>
      </c>
    </row>
    <row r="62" spans="1:9" x14ac:dyDescent="0.2">
      <c r="A62" s="6">
        <f t="shared" si="2"/>
        <v>11</v>
      </c>
      <c r="B62" s="1"/>
      <c r="C62" s="101" t="s">
        <v>272</v>
      </c>
      <c r="D62" s="1"/>
      <c r="E62" s="13" t="s">
        <v>21</v>
      </c>
      <c r="F62" s="21"/>
      <c r="G62" s="51">
        <f>'[3]Total Proposed Rate Full Y1'!AG62-Comparison!G62</f>
        <v>-0.32513000000000009</v>
      </c>
      <c r="H62" s="59"/>
      <c r="I62" s="51">
        <f>'[4]Total Proposed Rate Full Y2'!AG62-Comparison!I62</f>
        <v>0</v>
      </c>
    </row>
    <row r="63" spans="1:9" x14ac:dyDescent="0.2">
      <c r="A63" s="6">
        <f t="shared" si="2"/>
        <v>12</v>
      </c>
      <c r="B63" s="1"/>
      <c r="C63" s="15" t="s">
        <v>22</v>
      </c>
      <c r="D63" s="1"/>
      <c r="E63" s="13"/>
      <c r="F63" s="21"/>
      <c r="G63" s="51"/>
      <c r="H63" s="59"/>
      <c r="I63" s="51"/>
    </row>
    <row r="64" spans="1:9" x14ac:dyDescent="0.2">
      <c r="A64" s="6">
        <f t="shared" si="2"/>
        <v>13</v>
      </c>
      <c r="B64" s="1"/>
      <c r="C64" s="101" t="s">
        <v>269</v>
      </c>
      <c r="D64" s="1"/>
      <c r="E64" s="13" t="s">
        <v>21</v>
      </c>
      <c r="F64" s="21"/>
      <c r="G64" s="51">
        <f>'[3]Total Proposed Rate Full Y1'!AG64-Comparison!G64</f>
        <v>-0.10734999999999992</v>
      </c>
      <c r="H64" s="59"/>
      <c r="I64" s="51">
        <f>'[4]Total Proposed Rate Full Y2'!AG64-Comparison!I64</f>
        <v>0</v>
      </c>
    </row>
    <row r="65" spans="1:9" x14ac:dyDescent="0.2">
      <c r="A65" s="6">
        <f t="shared" si="2"/>
        <v>14</v>
      </c>
      <c r="B65" s="1"/>
      <c r="C65" s="101" t="s">
        <v>270</v>
      </c>
      <c r="D65" s="1"/>
      <c r="E65" s="13" t="s">
        <v>21</v>
      </c>
      <c r="F65" s="21"/>
      <c r="G65" s="51">
        <f>'[3]Total Proposed Rate Full Y1'!AG65-Comparison!G65</f>
        <v>-0.27634999999999993</v>
      </c>
      <c r="H65" s="59"/>
      <c r="I65" s="51">
        <f>'[4]Total Proposed Rate Full Y2'!AG65-Comparison!I65</f>
        <v>0</v>
      </c>
    </row>
    <row r="66" spans="1:9" x14ac:dyDescent="0.2">
      <c r="A66" s="6">
        <f t="shared" si="2"/>
        <v>15</v>
      </c>
      <c r="B66" s="1"/>
      <c r="C66" s="101" t="s">
        <v>271</v>
      </c>
      <c r="D66" s="1"/>
      <c r="E66" s="13" t="s">
        <v>21</v>
      </c>
      <c r="F66" s="21"/>
      <c r="G66" s="51">
        <f>'[3]Total Proposed Rate Full Y1'!AG66-Comparison!G66</f>
        <v>-0.34966000000000003</v>
      </c>
      <c r="H66" s="59"/>
      <c r="I66" s="51">
        <f>'[4]Total Proposed Rate Full Y2'!AG66-Comparison!I66</f>
        <v>0</v>
      </c>
    </row>
    <row r="67" spans="1:9" x14ac:dyDescent="0.2">
      <c r="A67" s="6">
        <f t="shared" si="2"/>
        <v>16</v>
      </c>
      <c r="B67" s="1"/>
      <c r="C67" s="101" t="s">
        <v>272</v>
      </c>
      <c r="D67" s="1"/>
      <c r="E67" s="13" t="s">
        <v>21</v>
      </c>
      <c r="F67" s="21"/>
      <c r="G67" s="51">
        <f>'[3]Total Proposed Rate Full Y1'!AG67-Comparison!G67</f>
        <v>-0.61752000000000007</v>
      </c>
      <c r="H67" s="59"/>
      <c r="I67" s="51">
        <f>'[4]Total Proposed Rate Full Y2'!AG67-Comparison!I67</f>
        <v>0</v>
      </c>
    </row>
    <row r="68" spans="1:9" x14ac:dyDescent="0.2">
      <c r="A68" s="6">
        <f t="shared" si="2"/>
        <v>17</v>
      </c>
      <c r="B68" s="1"/>
      <c r="C68" s="86" t="s">
        <v>23</v>
      </c>
      <c r="E68" s="17" t="s">
        <v>24</v>
      </c>
      <c r="F68" s="54"/>
      <c r="G68" s="51">
        <f>'[3]Total Proposed Rate Full Y1'!AG68-Comparison!G68</f>
        <v>-0.16900000000000001</v>
      </c>
      <c r="H68" s="102"/>
      <c r="I68" s="51">
        <f>'[4]Total Proposed Rate Full Y2'!AG68-Comparison!I68</f>
        <v>0</v>
      </c>
    </row>
    <row r="69" spans="1:9" x14ac:dyDescent="0.2">
      <c r="A69" s="6"/>
      <c r="B69" s="1"/>
      <c r="C69" s="14"/>
      <c r="D69" s="1"/>
      <c r="E69" s="1"/>
      <c r="F69" s="21"/>
      <c r="G69" s="51">
        <f>IF('[3]Total Proposed Rate Full Y1'!$AG69="","",'[3]Total Proposed Rate Full Y1'!$AG69)</f>
        <v>0</v>
      </c>
      <c r="H69" s="59"/>
      <c r="I69" s="51" t="str">
        <f>IF('[4]Total Proposed Rate Full Y2'!$AG69="","",'[4]Total Proposed Rate Full Y2'!$AG69)</f>
        <v/>
      </c>
    </row>
    <row r="70" spans="1:9" x14ac:dyDescent="0.2">
      <c r="A70" s="6"/>
      <c r="B70" s="1"/>
      <c r="C70" s="14"/>
      <c r="D70" s="1"/>
      <c r="E70" s="1"/>
      <c r="F70" s="21"/>
      <c r="G70" s="51" t="str">
        <f>IF('[3]Total Proposed Rate Full Y1'!$AG70="","",'[3]Total Proposed Rate Full Y1'!$AG70)</f>
        <v/>
      </c>
      <c r="H70" s="59"/>
      <c r="I70" s="51" t="str">
        <f>IF('[4]Total Proposed Rate Full Y2'!$AG70="","",'[4]Total Proposed Rate Full Y2'!$AG70)</f>
        <v/>
      </c>
    </row>
    <row r="71" spans="1:9" ht="10.5" x14ac:dyDescent="0.25">
      <c r="A71" s="6">
        <f>+A70+1</f>
        <v>1</v>
      </c>
      <c r="B71" s="1"/>
      <c r="C71" s="12" t="s">
        <v>274</v>
      </c>
      <c r="E71" s="1"/>
      <c r="F71" s="21"/>
      <c r="G71" s="51">
        <f>IF('[3]Total Proposed Rate Full Y1'!$AG71="","",'[3]Total Proposed Rate Full Y1'!$AG71)</f>
        <v>0</v>
      </c>
      <c r="H71" s="59"/>
      <c r="I71" s="51" t="str">
        <f>IF('[4]Total Proposed Rate Full Y2'!$AG71="","",'[4]Total Proposed Rate Full Y2'!$AG71)</f>
        <v/>
      </c>
    </row>
    <row r="72" spans="1:9" x14ac:dyDescent="0.2">
      <c r="A72" s="6">
        <f t="shared" ref="A72:A88" si="3">+A71+1</f>
        <v>2</v>
      </c>
      <c r="B72" s="1"/>
      <c r="C72" s="1" t="s">
        <v>12</v>
      </c>
      <c r="E72" s="13" t="s">
        <v>13</v>
      </c>
      <c r="F72" s="21"/>
      <c r="G72" s="51">
        <f>'[3]Total Proposed Rate Full Y1'!AG72-Comparison!G72</f>
        <v>0</v>
      </c>
      <c r="H72" s="51"/>
      <c r="I72" s="51">
        <f>'[4]Total Proposed Rate Full Y2'!AG72-Comparison!I72</f>
        <v>0</v>
      </c>
    </row>
    <row r="73" spans="1:9" x14ac:dyDescent="0.2">
      <c r="A73" s="6">
        <f t="shared" si="3"/>
        <v>3</v>
      </c>
      <c r="B73" s="1"/>
      <c r="C73" s="1" t="s">
        <v>14</v>
      </c>
      <c r="E73" s="2" t="s">
        <v>15</v>
      </c>
      <c r="F73" s="22"/>
      <c r="G73" s="51">
        <f>'[3]Total Proposed Rate Full Y1'!AG73-Comparison!G73</f>
        <v>0</v>
      </c>
      <c r="H73" s="51"/>
      <c r="I73" s="51">
        <f>'[4]Total Proposed Rate Full Y2'!AG73-Comparison!I73</f>
        <v>0</v>
      </c>
    </row>
    <row r="74" spans="1:9" x14ac:dyDescent="0.2">
      <c r="A74" s="6">
        <v>4</v>
      </c>
      <c r="B74" s="1"/>
      <c r="C74" s="42" t="s">
        <v>165</v>
      </c>
      <c r="E74" s="2" t="s">
        <v>15</v>
      </c>
      <c r="F74" s="22"/>
      <c r="G74" s="51">
        <f>'[3]Total Proposed Rate Full Y1'!AG74-Comparison!G74</f>
        <v>0.22875999999999999</v>
      </c>
      <c r="H74" s="51"/>
      <c r="I74" s="51">
        <f>'[4]Total Proposed Rate Full Y2'!AG74-Comparison!I74</f>
        <v>0</v>
      </c>
    </row>
    <row r="75" spans="1:9" x14ac:dyDescent="0.2">
      <c r="A75" s="6">
        <v>4</v>
      </c>
      <c r="B75" s="1"/>
      <c r="C75" s="1" t="s">
        <v>17</v>
      </c>
      <c r="G75" s="51"/>
      <c r="H75" s="59"/>
      <c r="I75" s="51"/>
    </row>
    <row r="76" spans="1:9" x14ac:dyDescent="0.2">
      <c r="A76" s="6">
        <f t="shared" si="3"/>
        <v>5</v>
      </c>
      <c r="B76" s="1"/>
      <c r="C76" s="87" t="s">
        <v>70</v>
      </c>
      <c r="E76" s="14" t="s">
        <v>15</v>
      </c>
      <c r="F76" s="22"/>
      <c r="G76" s="51">
        <f>'[3]Total Proposed Rate Full Y1'!AG76-Comparison!G76</f>
        <v>0.28822999999999993</v>
      </c>
      <c r="H76" s="51"/>
      <c r="I76" s="51">
        <f>'[4]Total Proposed Rate Full Y2'!AG76-Comparison!I76</f>
        <v>0</v>
      </c>
    </row>
    <row r="77" spans="1:9" x14ac:dyDescent="0.2">
      <c r="A77" s="6">
        <f t="shared" si="3"/>
        <v>6</v>
      </c>
      <c r="B77" s="1"/>
      <c r="C77" s="87" t="s">
        <v>71</v>
      </c>
      <c r="E77" s="14" t="s">
        <v>15</v>
      </c>
      <c r="F77" s="22"/>
      <c r="G77" s="51">
        <f>'[3]Total Proposed Rate Full Y1'!AG77-Comparison!G77</f>
        <v>0.50552999999999992</v>
      </c>
      <c r="H77" s="51"/>
      <c r="I77" s="51">
        <f>'[4]Total Proposed Rate Full Y2'!AG77-Comparison!I77</f>
        <v>0</v>
      </c>
    </row>
    <row r="78" spans="1:9" x14ac:dyDescent="0.2">
      <c r="A78" s="6">
        <f t="shared" si="3"/>
        <v>7</v>
      </c>
      <c r="B78" s="1"/>
      <c r="C78" s="1" t="s">
        <v>20</v>
      </c>
      <c r="D78" s="1"/>
      <c r="E78" s="13"/>
      <c r="F78" s="52"/>
      <c r="G78" s="51"/>
      <c r="H78" s="59"/>
      <c r="I78" s="51"/>
    </row>
    <row r="79" spans="1:9" x14ac:dyDescent="0.2">
      <c r="A79" s="6">
        <f t="shared" si="3"/>
        <v>8</v>
      </c>
      <c r="B79" s="1"/>
      <c r="C79" s="101" t="s">
        <v>269</v>
      </c>
      <c r="D79" s="1"/>
      <c r="E79" s="13" t="s">
        <v>21</v>
      </c>
      <c r="F79" s="21"/>
      <c r="G79" s="51">
        <f>'[3]Total Proposed Rate Full Y1'!AG79-Comparison!G79</f>
        <v>-1.9290000000000002E-2</v>
      </c>
      <c r="H79" s="59"/>
      <c r="I79" s="51">
        <f>'[4]Total Proposed Rate Full Y2'!AG79-Comparison!I79</f>
        <v>0</v>
      </c>
    </row>
    <row r="80" spans="1:9" x14ac:dyDescent="0.2">
      <c r="A80" s="6">
        <f t="shared" si="3"/>
        <v>9</v>
      </c>
      <c r="B80" s="1"/>
      <c r="C80" s="101" t="s">
        <v>270</v>
      </c>
      <c r="D80" s="1"/>
      <c r="E80" s="13" t="s">
        <v>21</v>
      </c>
      <c r="F80" s="21"/>
      <c r="G80" s="51">
        <f>'[3]Total Proposed Rate Full Y1'!AG80-Comparison!G80</f>
        <v>-1.9290000000000002E-2</v>
      </c>
      <c r="H80" s="59"/>
      <c r="I80" s="51">
        <f>'[4]Total Proposed Rate Full Y2'!AG80-Comparison!I80</f>
        <v>0</v>
      </c>
    </row>
    <row r="81" spans="1:9" x14ac:dyDescent="0.2">
      <c r="A81" s="6">
        <f t="shared" si="3"/>
        <v>10</v>
      </c>
      <c r="B81" s="1"/>
      <c r="C81" s="101" t="s">
        <v>271</v>
      </c>
      <c r="D81" s="1"/>
      <c r="E81" s="13" t="s">
        <v>21</v>
      </c>
      <c r="F81" s="21"/>
      <c r="G81" s="51">
        <f>'[3]Total Proposed Rate Full Y1'!AG81-Comparison!G81</f>
        <v>-2.4289999999999923E-2</v>
      </c>
      <c r="H81" s="59"/>
      <c r="I81" s="51">
        <f>'[4]Total Proposed Rate Full Y2'!AG81-Comparison!I81</f>
        <v>0</v>
      </c>
    </row>
    <row r="82" spans="1:9" x14ac:dyDescent="0.2">
      <c r="A82" s="6">
        <f t="shared" si="3"/>
        <v>11</v>
      </c>
      <c r="B82" s="1"/>
      <c r="C82" s="101" t="s">
        <v>272</v>
      </c>
      <c r="D82" s="1"/>
      <c r="E82" s="13" t="s">
        <v>21</v>
      </c>
      <c r="F82" s="21"/>
      <c r="G82" s="51">
        <f>'[3]Total Proposed Rate Full Y1'!AG82-Comparison!G82</f>
        <v>-4.2549999999999921E-2</v>
      </c>
      <c r="H82" s="59"/>
      <c r="I82" s="51">
        <f>'[4]Total Proposed Rate Full Y2'!AG82-Comparison!I82</f>
        <v>0</v>
      </c>
    </row>
    <row r="83" spans="1:9" x14ac:dyDescent="0.2">
      <c r="A83" s="6">
        <f t="shared" si="3"/>
        <v>12</v>
      </c>
      <c r="B83" s="1"/>
      <c r="C83" s="15" t="s">
        <v>22</v>
      </c>
      <c r="D83" s="1"/>
      <c r="E83" s="13"/>
      <c r="F83" s="21"/>
      <c r="G83" s="51"/>
      <c r="H83" s="59"/>
      <c r="I83" s="51"/>
    </row>
    <row r="84" spans="1:9" x14ac:dyDescent="0.2">
      <c r="A84" s="6">
        <f t="shared" si="3"/>
        <v>13</v>
      </c>
      <c r="B84" s="1"/>
      <c r="C84" s="101" t="s">
        <v>269</v>
      </c>
      <c r="D84" s="1"/>
      <c r="E84" s="13" t="s">
        <v>21</v>
      </c>
      <c r="F84" s="21"/>
      <c r="G84" s="51">
        <f>'[3]Total Proposed Rate Full Y1'!AG84-Comparison!G84</f>
        <v>-0.20946999999999999</v>
      </c>
      <c r="H84" s="59"/>
      <c r="I84" s="51">
        <f>'[4]Total Proposed Rate Full Y2'!AG84-Comparison!I84</f>
        <v>0</v>
      </c>
    </row>
    <row r="85" spans="1:9" x14ac:dyDescent="0.2">
      <c r="A85" s="6">
        <f t="shared" si="3"/>
        <v>14</v>
      </c>
      <c r="B85" s="1"/>
      <c r="C85" s="101" t="s">
        <v>270</v>
      </c>
      <c r="D85" s="1"/>
      <c r="E85" s="13" t="s">
        <v>21</v>
      </c>
      <c r="F85" s="21"/>
      <c r="G85" s="51">
        <f>'[3]Total Proposed Rate Full Y1'!AG85-Comparison!G85</f>
        <v>-0.20946999999999999</v>
      </c>
      <c r="H85" s="59"/>
      <c r="I85" s="51">
        <f>'[4]Total Proposed Rate Full Y2'!AG85-Comparison!I85</f>
        <v>0</v>
      </c>
    </row>
    <row r="86" spans="1:9" x14ac:dyDescent="0.2">
      <c r="A86" s="6">
        <f t="shared" si="3"/>
        <v>15</v>
      </c>
      <c r="B86" s="1"/>
      <c r="C86" s="101" t="s">
        <v>271</v>
      </c>
      <c r="D86" s="1"/>
      <c r="E86" s="13" t="s">
        <v>21</v>
      </c>
      <c r="F86" s="21"/>
      <c r="G86" s="51">
        <f>'[3]Total Proposed Rate Full Y1'!AG86-Comparison!G86</f>
        <v>-0.26394000000000001</v>
      </c>
      <c r="H86" s="59"/>
      <c r="I86" s="51">
        <f>'[4]Total Proposed Rate Full Y2'!AG86-Comparison!I86</f>
        <v>0</v>
      </c>
    </row>
    <row r="87" spans="1:9" x14ac:dyDescent="0.2">
      <c r="A87" s="6">
        <f t="shared" si="3"/>
        <v>16</v>
      </c>
      <c r="B87" s="1"/>
      <c r="C87" s="101" t="s">
        <v>272</v>
      </c>
      <c r="D87" s="1"/>
      <c r="E87" s="13" t="s">
        <v>21</v>
      </c>
      <c r="F87" s="21"/>
      <c r="G87" s="51">
        <f>'[3]Total Proposed Rate Full Y1'!AG87-Comparison!G87</f>
        <v>-0.46298</v>
      </c>
      <c r="H87" s="59"/>
      <c r="I87" s="51">
        <f>'[4]Total Proposed Rate Full Y2'!AG87-Comparison!I87</f>
        <v>0</v>
      </c>
    </row>
    <row r="88" spans="1:9" x14ac:dyDescent="0.2">
      <c r="A88" s="6">
        <f t="shared" si="3"/>
        <v>17</v>
      </c>
      <c r="B88" s="1"/>
      <c r="C88" s="86" t="s">
        <v>23</v>
      </c>
      <c r="E88" s="17" t="s">
        <v>24</v>
      </c>
      <c r="F88" s="54"/>
      <c r="G88" s="51">
        <f>'[3]Total Proposed Rate Full Y1'!AG88-Comparison!G88</f>
        <v>-0.16900000000000001</v>
      </c>
      <c r="H88" s="102"/>
      <c r="I88" s="51">
        <f>'[4]Total Proposed Rate Full Y2'!AG88-Comparison!I88</f>
        <v>0</v>
      </c>
    </row>
    <row r="89" spans="1:9" x14ac:dyDescent="0.2">
      <c r="A89" s="6"/>
      <c r="B89" s="1"/>
      <c r="C89" s="14"/>
      <c r="D89" s="1"/>
      <c r="E89" s="1"/>
      <c r="F89" s="21"/>
      <c r="G89" s="51" t="str">
        <f>IF('[3]Total Proposed Rate Full Y1'!$AG89="","",'[3]Total Proposed Rate Full Y1'!$AG89)</f>
        <v/>
      </c>
      <c r="H89" s="59"/>
      <c r="I89" s="51" t="str">
        <f>IF('[4]Total Proposed Rate Full Y2'!$AG89="","",'[4]Total Proposed Rate Full Y2'!$AG89)</f>
        <v/>
      </c>
    </row>
    <row r="90" spans="1:9" x14ac:dyDescent="0.2">
      <c r="A90" s="6"/>
      <c r="B90" s="1"/>
      <c r="C90" s="14"/>
      <c r="D90" s="1"/>
      <c r="E90" s="1"/>
      <c r="F90" s="21"/>
      <c r="G90" s="51">
        <f>IF('[3]Total Proposed Rate Full Y1'!$AG90="","",'[3]Total Proposed Rate Full Y1'!$AG90)</f>
        <v>0</v>
      </c>
      <c r="H90" s="59"/>
      <c r="I90" s="51" t="str">
        <f>IF('[4]Total Proposed Rate Full Y2'!$AG90="","",'[4]Total Proposed Rate Full Y2'!$AG90)</f>
        <v/>
      </c>
    </row>
    <row r="91" spans="1:9" ht="10.5" x14ac:dyDescent="0.25">
      <c r="A91" s="6">
        <f>+A90+1</f>
        <v>1</v>
      </c>
      <c r="B91" s="1"/>
      <c r="C91" s="12" t="s">
        <v>27</v>
      </c>
      <c r="D91" s="1"/>
      <c r="E91" s="1"/>
      <c r="F91" s="21"/>
      <c r="G91" s="51">
        <f>IF('[3]Total Proposed Rate Full Y1'!$AG91="","",'[3]Total Proposed Rate Full Y1'!$AG91)</f>
        <v>0</v>
      </c>
      <c r="H91" s="59"/>
      <c r="I91" s="51" t="str">
        <f>IF('[4]Total Proposed Rate Full Y2'!$AG91="","",'[4]Total Proposed Rate Full Y2'!$AG91)</f>
        <v/>
      </c>
    </row>
    <row r="92" spans="1:9" x14ac:dyDescent="0.2">
      <c r="A92" s="6">
        <f t="shared" ref="A92:A108" si="4">+A91+1</f>
        <v>2</v>
      </c>
      <c r="B92" s="1"/>
      <c r="C92" s="1" t="s">
        <v>12</v>
      </c>
      <c r="D92" s="1"/>
      <c r="E92" s="13" t="s">
        <v>13</v>
      </c>
      <c r="F92" s="22"/>
      <c r="G92" s="51">
        <f>'[3]Total Proposed Rate Full Y1'!AG92-Comparison!G92</f>
        <v>0</v>
      </c>
      <c r="H92" s="51"/>
      <c r="I92" s="51">
        <f>'[4]Total Proposed Rate Full Y2'!AG92-Comparison!I92</f>
        <v>0</v>
      </c>
    </row>
    <row r="93" spans="1:9" x14ac:dyDescent="0.2">
      <c r="A93" s="6">
        <f t="shared" si="4"/>
        <v>3</v>
      </c>
      <c r="B93" s="1"/>
      <c r="C93" s="1" t="s">
        <v>14</v>
      </c>
      <c r="D93" s="1"/>
      <c r="E93" s="2" t="s">
        <v>15</v>
      </c>
      <c r="F93" s="22"/>
      <c r="G93" s="51">
        <f>'[3]Total Proposed Rate Full Y1'!AG93-Comparison!G93</f>
        <v>0.30885000000000001</v>
      </c>
      <c r="H93" s="51"/>
      <c r="I93" s="51">
        <f>'[4]Total Proposed Rate Full Y2'!AG93-Comparison!I93</f>
        <v>0</v>
      </c>
    </row>
    <row r="94" spans="1:9" x14ac:dyDescent="0.2">
      <c r="A94" s="6">
        <v>4</v>
      </c>
      <c r="B94" s="1"/>
      <c r="C94" s="42" t="s">
        <v>165</v>
      </c>
      <c r="E94" s="2" t="s">
        <v>15</v>
      </c>
      <c r="F94" s="22"/>
      <c r="G94" s="51">
        <f>'[3]Total Proposed Rate Full Y1'!AG94-Comparison!G94</f>
        <v>0.30885000000000001</v>
      </c>
      <c r="H94" s="51"/>
      <c r="I94" s="51">
        <f>'[4]Total Proposed Rate Full Y2'!AG94-Comparison!I94</f>
        <v>0</v>
      </c>
    </row>
    <row r="95" spans="1:9" x14ac:dyDescent="0.2">
      <c r="A95" s="6">
        <v>4</v>
      </c>
      <c r="B95" s="1"/>
      <c r="C95" s="1" t="s">
        <v>17</v>
      </c>
      <c r="D95" s="1"/>
      <c r="G95" s="51"/>
      <c r="H95" s="59"/>
      <c r="I95" s="51"/>
    </row>
    <row r="96" spans="1:9" x14ac:dyDescent="0.2">
      <c r="A96" s="6">
        <f t="shared" si="4"/>
        <v>5</v>
      </c>
      <c r="B96" s="1"/>
      <c r="C96" s="87" t="s">
        <v>70</v>
      </c>
      <c r="D96" s="1"/>
      <c r="E96" s="14" t="s">
        <v>15</v>
      </c>
      <c r="F96" s="22"/>
      <c r="G96" s="51">
        <f>'[3]Total Proposed Rate Full Y1'!AG96-Comparison!G96</f>
        <v>0.6813300000000001</v>
      </c>
      <c r="H96" s="51"/>
      <c r="I96" s="51">
        <f>'[4]Total Proposed Rate Full Y2'!AG96-Comparison!I96</f>
        <v>0</v>
      </c>
    </row>
    <row r="97" spans="1:9" x14ac:dyDescent="0.2">
      <c r="A97" s="6">
        <f t="shared" si="4"/>
        <v>6</v>
      </c>
      <c r="B97" s="1"/>
      <c r="C97" s="87" t="s">
        <v>71</v>
      </c>
      <c r="D97" s="1"/>
      <c r="E97" s="14" t="s">
        <v>15</v>
      </c>
      <c r="F97" s="22"/>
      <c r="G97" s="51">
        <f>'[3]Total Proposed Rate Full Y1'!AG97-Comparison!G97</f>
        <v>0</v>
      </c>
      <c r="H97" s="51"/>
      <c r="I97" s="51">
        <f>'[4]Total Proposed Rate Full Y2'!AG97-Comparison!I97</f>
        <v>0</v>
      </c>
    </row>
    <row r="98" spans="1:9" x14ac:dyDescent="0.2">
      <c r="A98" s="6">
        <f t="shared" si="4"/>
        <v>7</v>
      </c>
      <c r="B98" s="1"/>
      <c r="C98" s="1" t="s">
        <v>20</v>
      </c>
      <c r="D98" s="1"/>
      <c r="E98" s="13"/>
      <c r="F98" s="52"/>
      <c r="G98" s="51"/>
      <c r="H98" s="59"/>
      <c r="I98" s="51"/>
    </row>
    <row r="99" spans="1:9" x14ac:dyDescent="0.2">
      <c r="A99" s="6">
        <f t="shared" si="4"/>
        <v>8</v>
      </c>
      <c r="B99" s="1"/>
      <c r="C99" s="101" t="s">
        <v>269</v>
      </c>
      <c r="D99" s="1"/>
      <c r="E99" s="13" t="s">
        <v>21</v>
      </c>
      <c r="F99" s="21"/>
      <c r="G99" s="51">
        <f>'[3]Total Proposed Rate Full Y1'!AG99-Comparison!G99</f>
        <v>-2.5960000000000039E-2</v>
      </c>
      <c r="H99" s="59"/>
      <c r="I99" s="51">
        <f>'[4]Total Proposed Rate Full Y2'!AG99-Comparison!I99</f>
        <v>0</v>
      </c>
    </row>
    <row r="100" spans="1:9" x14ac:dyDescent="0.2">
      <c r="A100" s="6">
        <f t="shared" si="4"/>
        <v>9</v>
      </c>
      <c r="B100" s="1"/>
      <c r="C100" s="101" t="s">
        <v>270</v>
      </c>
      <c r="D100" s="1"/>
      <c r="E100" s="13" t="s">
        <v>21</v>
      </c>
      <c r="F100" s="21"/>
      <c r="G100" s="51">
        <f>'[3]Total Proposed Rate Full Y1'!AG100-Comparison!G100</f>
        <v>4.7350000000000003E-2</v>
      </c>
      <c r="H100" s="59"/>
      <c r="I100" s="51">
        <f>'[4]Total Proposed Rate Full Y2'!AG100-Comparison!I100</f>
        <v>0</v>
      </c>
    </row>
    <row r="101" spans="1:9" x14ac:dyDescent="0.2">
      <c r="A101" s="6">
        <f t="shared" si="4"/>
        <v>10</v>
      </c>
      <c r="B101" s="1"/>
      <c r="C101" s="101" t="s">
        <v>271</v>
      </c>
      <c r="D101" s="1"/>
      <c r="E101" s="13" t="s">
        <v>21</v>
      </c>
      <c r="F101" s="21"/>
      <c r="G101" s="51">
        <f>'[3]Total Proposed Rate Full Y1'!AG101-Comparison!G101</f>
        <v>0.23517000000000005</v>
      </c>
      <c r="H101" s="59"/>
      <c r="I101" s="51">
        <f>'[4]Total Proposed Rate Full Y2'!AG101-Comparison!I101</f>
        <v>0</v>
      </c>
    </row>
    <row r="102" spans="1:9" x14ac:dyDescent="0.2">
      <c r="A102" s="6">
        <f t="shared" si="4"/>
        <v>11</v>
      </c>
      <c r="B102" s="1"/>
      <c r="C102" s="101" t="s">
        <v>272</v>
      </c>
      <c r="D102" s="1"/>
      <c r="E102" s="13" t="s">
        <v>21</v>
      </c>
      <c r="F102" s="21"/>
      <c r="G102" s="51">
        <f>'[3]Total Proposed Rate Full Y1'!AG102-Comparison!G102</f>
        <v>-0.51233000000000006</v>
      </c>
      <c r="H102" s="59"/>
      <c r="I102" s="51">
        <f>'[4]Total Proposed Rate Full Y2'!AG102-Comparison!I102</f>
        <v>0</v>
      </c>
    </row>
    <row r="103" spans="1:9" x14ac:dyDescent="0.2">
      <c r="A103" s="6">
        <f t="shared" si="4"/>
        <v>12</v>
      </c>
      <c r="B103" s="1"/>
      <c r="C103" s="15" t="s">
        <v>22</v>
      </c>
      <c r="D103" s="1"/>
      <c r="E103" s="13"/>
      <c r="F103" s="21"/>
      <c r="G103" s="51"/>
      <c r="H103" s="59"/>
      <c r="I103" s="51"/>
    </row>
    <row r="104" spans="1:9" x14ac:dyDescent="0.2">
      <c r="A104" s="6">
        <f t="shared" si="4"/>
        <v>13</v>
      </c>
      <c r="B104" s="1"/>
      <c r="C104" s="101" t="s">
        <v>269</v>
      </c>
      <c r="D104" s="1"/>
      <c r="E104" s="13" t="s">
        <v>21</v>
      </c>
      <c r="F104" s="21"/>
      <c r="G104" s="51">
        <f>'[3]Total Proposed Rate Full Y1'!AG104-Comparison!G104</f>
        <v>-0.28288999999999997</v>
      </c>
      <c r="H104" s="59"/>
      <c r="I104" s="51">
        <f>'[4]Total Proposed Rate Full Y2'!AG104-Comparison!I104</f>
        <v>0</v>
      </c>
    </row>
    <row r="105" spans="1:9" x14ac:dyDescent="0.2">
      <c r="A105" s="6">
        <f t="shared" si="4"/>
        <v>14</v>
      </c>
      <c r="B105" s="1"/>
      <c r="C105" s="101" t="s">
        <v>270</v>
      </c>
      <c r="D105" s="1"/>
      <c r="E105" s="13" t="s">
        <v>21</v>
      </c>
      <c r="F105" s="21"/>
      <c r="G105" s="51">
        <f>'[3]Total Proposed Rate Full Y1'!AG105-Comparison!G105</f>
        <v>-0.28288999999999997</v>
      </c>
      <c r="H105" s="59"/>
      <c r="I105" s="51">
        <f>'[4]Total Proposed Rate Full Y2'!AG105-Comparison!I105</f>
        <v>0</v>
      </c>
    </row>
    <row r="106" spans="1:9" x14ac:dyDescent="0.2">
      <c r="A106" s="6">
        <f t="shared" si="4"/>
        <v>15</v>
      </c>
      <c r="B106" s="1"/>
      <c r="C106" s="101" t="s">
        <v>271</v>
      </c>
      <c r="D106" s="1"/>
      <c r="E106" s="13" t="s">
        <v>21</v>
      </c>
      <c r="F106" s="21"/>
      <c r="G106" s="51">
        <f>'[3]Total Proposed Rate Full Y1'!AG106-Comparison!G106</f>
        <v>-0.35620000000000002</v>
      </c>
      <c r="H106" s="59"/>
      <c r="I106" s="51">
        <f>'[4]Total Proposed Rate Full Y2'!AG106-Comparison!I106</f>
        <v>0</v>
      </c>
    </row>
    <row r="107" spans="1:9" x14ac:dyDescent="0.2">
      <c r="A107" s="6">
        <f t="shared" si="4"/>
        <v>16</v>
      </c>
      <c r="B107" s="1"/>
      <c r="C107" s="101" t="s">
        <v>272</v>
      </c>
      <c r="D107" s="1"/>
      <c r="E107" s="13" t="s">
        <v>21</v>
      </c>
      <c r="F107" s="21"/>
      <c r="G107" s="51">
        <f>'[3]Total Proposed Rate Full Y1'!AG107-Comparison!G107</f>
        <v>-0.62406000000000006</v>
      </c>
      <c r="H107" s="59"/>
      <c r="I107" s="51">
        <f>'[4]Total Proposed Rate Full Y2'!AG107-Comparison!I107</f>
        <v>0</v>
      </c>
    </row>
    <row r="108" spans="1:9" x14ac:dyDescent="0.2">
      <c r="A108" s="6">
        <f t="shared" si="4"/>
        <v>17</v>
      </c>
      <c r="B108" s="1"/>
      <c r="C108" s="86" t="s">
        <v>23</v>
      </c>
      <c r="D108" s="1"/>
      <c r="E108" s="17" t="s">
        <v>24</v>
      </c>
      <c r="F108" s="54"/>
      <c r="G108" s="51">
        <f>'[3]Total Proposed Rate Full Y1'!AG108-Comparison!G108</f>
        <v>-0.16900000000000001</v>
      </c>
      <c r="H108" s="102"/>
      <c r="I108" s="51">
        <f>'[4]Total Proposed Rate Full Y2'!AG108-Comparison!I108</f>
        <v>0</v>
      </c>
    </row>
    <row r="109" spans="1:9" x14ac:dyDescent="0.2">
      <c r="A109" s="6"/>
      <c r="B109" s="1"/>
      <c r="C109" s="14"/>
      <c r="D109" s="1"/>
      <c r="E109" s="1"/>
      <c r="F109" s="21"/>
      <c r="G109" s="51">
        <f>IF('[3]Total Proposed Rate Full Y1'!$AG109="","",'[3]Total Proposed Rate Full Y1'!$AG109)</f>
        <v>0</v>
      </c>
      <c r="H109" s="59"/>
      <c r="I109" s="51" t="str">
        <f>IF('[4]Total Proposed Rate Full Y2'!$AG109="","",'[4]Total Proposed Rate Full Y2'!$AG109)</f>
        <v/>
      </c>
    </row>
    <row r="110" spans="1:9" x14ac:dyDescent="0.2">
      <c r="A110" s="6"/>
      <c r="B110" s="1"/>
      <c r="C110" s="14"/>
      <c r="D110" s="1"/>
      <c r="E110" s="1"/>
      <c r="F110" s="21"/>
      <c r="G110" s="51">
        <f>IF('[3]Total Proposed Rate Full Y1'!$AG110="","",'[3]Total Proposed Rate Full Y1'!$AG110)</f>
        <v>0</v>
      </c>
      <c r="H110" s="59"/>
      <c r="I110" s="51" t="str">
        <f>IF('[4]Total Proposed Rate Full Y2'!$AG110="","",'[4]Total Proposed Rate Full Y2'!$AG110)</f>
        <v/>
      </c>
    </row>
    <row r="111" spans="1:9" ht="10.5" x14ac:dyDescent="0.25">
      <c r="A111" s="6">
        <f>+A110+1</f>
        <v>1</v>
      </c>
      <c r="B111" s="1"/>
      <c r="C111" s="12" t="s">
        <v>28</v>
      </c>
      <c r="D111" s="1"/>
      <c r="E111" s="1"/>
      <c r="F111" s="21"/>
      <c r="G111" s="51" t="str">
        <f>IF('[3]Total Proposed Rate Full Y1'!$AG111="","",'[3]Total Proposed Rate Full Y1'!$AG111)</f>
        <v/>
      </c>
      <c r="H111" s="59"/>
      <c r="I111" s="51" t="str">
        <f>IF('[4]Total Proposed Rate Full Y2'!$AG111="","",'[4]Total Proposed Rate Full Y2'!$AG111)</f>
        <v/>
      </c>
    </row>
    <row r="112" spans="1:9" x14ac:dyDescent="0.2">
      <c r="A112" s="6">
        <f t="shared" ref="A112:A128" si="5">+A111+1</f>
        <v>2</v>
      </c>
      <c r="B112" s="1"/>
      <c r="C112" s="1" t="s">
        <v>12</v>
      </c>
      <c r="D112" s="1"/>
      <c r="E112" s="13" t="s">
        <v>13</v>
      </c>
      <c r="F112" s="22"/>
      <c r="G112" s="51">
        <f>'[3]Total Proposed Rate Full Y1'!AG112-Comparison!G112</f>
        <v>0.22950000000000001</v>
      </c>
      <c r="H112" s="51"/>
      <c r="I112" s="51">
        <f>'[4]Total Proposed Rate Full Y2'!AG112-Comparison!I112</f>
        <v>0</v>
      </c>
    </row>
    <row r="113" spans="1:9" x14ac:dyDescent="0.2">
      <c r="A113" s="6">
        <f t="shared" si="5"/>
        <v>3</v>
      </c>
      <c r="B113" s="1"/>
      <c r="C113" s="1" t="s">
        <v>14</v>
      </c>
      <c r="D113" s="1"/>
      <c r="E113" s="2" t="s">
        <v>15</v>
      </c>
      <c r="F113" s="22"/>
      <c r="G113" s="51">
        <f>'[3]Total Proposed Rate Full Y1'!AG113-Comparison!G113</f>
        <v>0.22950000000000001</v>
      </c>
      <c r="H113" s="51"/>
      <c r="I113" s="51">
        <f>'[4]Total Proposed Rate Full Y2'!AG113-Comparison!I113</f>
        <v>0</v>
      </c>
    </row>
    <row r="114" spans="1:9" x14ac:dyDescent="0.2">
      <c r="A114" s="6">
        <v>4</v>
      </c>
      <c r="B114" s="1"/>
      <c r="C114" s="42" t="s">
        <v>165</v>
      </c>
      <c r="E114" s="2" t="s">
        <v>15</v>
      </c>
      <c r="F114" s="22"/>
      <c r="G114" s="51">
        <f>'[3]Total Proposed Rate Full Y1'!AG114-Comparison!G114</f>
        <v>0.28897</v>
      </c>
      <c r="H114" s="51"/>
      <c r="I114" s="51">
        <f>'[4]Total Proposed Rate Full Y2'!AG114-Comparison!I114</f>
        <v>0</v>
      </c>
    </row>
    <row r="115" spans="1:9" x14ac:dyDescent="0.2">
      <c r="A115" s="6">
        <v>4</v>
      </c>
      <c r="B115" s="1"/>
      <c r="C115" s="1" t="s">
        <v>17</v>
      </c>
      <c r="D115" s="1"/>
      <c r="G115" s="51"/>
      <c r="H115" s="59"/>
      <c r="I115" s="51"/>
    </row>
    <row r="116" spans="1:9" x14ac:dyDescent="0.2">
      <c r="A116" s="6">
        <f t="shared" si="5"/>
        <v>5</v>
      </c>
      <c r="B116" s="1"/>
      <c r="C116" s="87" t="s">
        <v>70</v>
      </c>
      <c r="D116" s="1"/>
      <c r="E116" s="14" t="s">
        <v>15</v>
      </c>
      <c r="F116" s="22"/>
      <c r="G116" s="51">
        <f>'[3]Total Proposed Rate Full Y1'!AG116-Comparison!G116</f>
        <v>0</v>
      </c>
      <c r="H116" s="51"/>
      <c r="I116" s="51">
        <f>'[4]Total Proposed Rate Full Y2'!AG116-Comparison!I116</f>
        <v>0</v>
      </c>
    </row>
    <row r="117" spans="1:9" x14ac:dyDescent="0.2">
      <c r="A117" s="6">
        <f t="shared" si="5"/>
        <v>6</v>
      </c>
      <c r="B117" s="1"/>
      <c r="C117" s="87" t="s">
        <v>71</v>
      </c>
      <c r="D117" s="1"/>
      <c r="E117" s="14" t="s">
        <v>15</v>
      </c>
      <c r="F117" s="22"/>
      <c r="G117" s="51">
        <f>'[3]Total Proposed Rate Full Y1'!AG117-Comparison!G117</f>
        <v>0.21021000000000001</v>
      </c>
      <c r="H117" s="51"/>
      <c r="I117" s="51">
        <f>'[4]Total Proposed Rate Full Y2'!AG117-Comparison!I117</f>
        <v>0</v>
      </c>
    </row>
    <row r="118" spans="1:9" x14ac:dyDescent="0.2">
      <c r="A118" s="6">
        <f t="shared" si="5"/>
        <v>7</v>
      </c>
      <c r="B118" s="1"/>
      <c r="C118" s="1" t="s">
        <v>20</v>
      </c>
      <c r="D118" s="1"/>
      <c r="E118" s="13"/>
      <c r="F118" s="52"/>
      <c r="G118" s="51"/>
      <c r="H118" s="59"/>
      <c r="I118" s="51"/>
    </row>
    <row r="119" spans="1:9" x14ac:dyDescent="0.2">
      <c r="A119" s="6">
        <f t="shared" si="5"/>
        <v>8</v>
      </c>
      <c r="B119" s="1"/>
      <c r="C119" s="101" t="s">
        <v>269</v>
      </c>
      <c r="D119" s="1"/>
      <c r="E119" s="13" t="s">
        <v>21</v>
      </c>
      <c r="F119" s="21"/>
      <c r="G119" s="51">
        <f>'[3]Total Proposed Rate Full Y1'!AG119-Comparison!G119</f>
        <v>3.5179999999999961E-2</v>
      </c>
      <c r="H119" s="59"/>
      <c r="I119" s="51">
        <f>'[4]Total Proposed Rate Full Y2'!AG119-Comparison!I119</f>
        <v>0</v>
      </c>
    </row>
    <row r="120" spans="1:9" x14ac:dyDescent="0.2">
      <c r="A120" s="6">
        <f t="shared" si="5"/>
        <v>9</v>
      </c>
      <c r="B120" s="1"/>
      <c r="C120" s="101" t="s">
        <v>270</v>
      </c>
      <c r="D120" s="1"/>
      <c r="E120" s="13" t="s">
        <v>21</v>
      </c>
      <c r="F120" s="21"/>
      <c r="G120" s="51">
        <f>'[3]Total Proposed Rate Full Y1'!AG120-Comparison!G120</f>
        <v>0.23421999999999996</v>
      </c>
      <c r="H120" s="59"/>
      <c r="I120" s="51">
        <f>'[4]Total Proposed Rate Full Y2'!AG120-Comparison!I120</f>
        <v>0</v>
      </c>
    </row>
    <row r="121" spans="1:9" x14ac:dyDescent="0.2">
      <c r="A121" s="6">
        <f t="shared" si="5"/>
        <v>10</v>
      </c>
      <c r="B121" s="1"/>
      <c r="C121" s="101" t="s">
        <v>271</v>
      </c>
      <c r="D121" s="1"/>
      <c r="E121" s="13" t="s">
        <v>21</v>
      </c>
      <c r="F121" s="21"/>
      <c r="G121" s="51">
        <f>'[3]Total Proposed Rate Full Y1'!AG121-Comparison!G121</f>
        <v>-0.11996999999999999</v>
      </c>
      <c r="H121" s="59"/>
      <c r="I121" s="51">
        <f>'[4]Total Proposed Rate Full Y2'!AG121-Comparison!I121</f>
        <v>0</v>
      </c>
    </row>
    <row r="122" spans="1:9" x14ac:dyDescent="0.2">
      <c r="A122" s="6">
        <f t="shared" si="5"/>
        <v>11</v>
      </c>
      <c r="B122" s="1"/>
      <c r="C122" s="101" t="s">
        <v>272</v>
      </c>
      <c r="D122" s="1"/>
      <c r="E122" s="13" t="s">
        <v>21</v>
      </c>
      <c r="F122" s="21"/>
      <c r="G122" s="51">
        <f>'[3]Total Proposed Rate Full Y1'!AG122-Comparison!G122</f>
        <v>-0.50627000000000011</v>
      </c>
      <c r="H122" s="59"/>
      <c r="I122" s="51">
        <f>'[4]Total Proposed Rate Full Y2'!AG122-Comparison!I122</f>
        <v>0</v>
      </c>
    </row>
    <row r="123" spans="1:9" x14ac:dyDescent="0.2">
      <c r="A123" s="6">
        <f t="shared" si="5"/>
        <v>12</v>
      </c>
      <c r="B123" s="1"/>
      <c r="C123" s="15" t="s">
        <v>22</v>
      </c>
      <c r="D123" s="1"/>
      <c r="E123" s="13"/>
      <c r="F123" s="21"/>
      <c r="G123" s="51"/>
      <c r="H123" s="59"/>
      <c r="I123" s="51"/>
    </row>
    <row r="124" spans="1:9" x14ac:dyDescent="0.2">
      <c r="A124" s="6">
        <f t="shared" si="5"/>
        <v>13</v>
      </c>
      <c r="B124" s="1"/>
      <c r="C124" s="101" t="s">
        <v>269</v>
      </c>
      <c r="D124" s="1"/>
      <c r="E124" s="13" t="s">
        <v>21</v>
      </c>
      <c r="F124" s="21"/>
      <c r="G124" s="51">
        <f>'[3]Total Proposed Rate Full Y1'!AG124-Comparison!G124</f>
        <v>-0.21021000000000001</v>
      </c>
      <c r="H124" s="59"/>
      <c r="I124" s="51">
        <f>'[4]Total Proposed Rate Full Y2'!AG124-Comparison!I124</f>
        <v>0</v>
      </c>
    </row>
    <row r="125" spans="1:9" x14ac:dyDescent="0.2">
      <c r="A125" s="6">
        <f t="shared" si="5"/>
        <v>14</v>
      </c>
      <c r="B125" s="1"/>
      <c r="C125" s="101" t="s">
        <v>270</v>
      </c>
      <c r="D125" s="1"/>
      <c r="E125" s="13" t="s">
        <v>21</v>
      </c>
      <c r="F125" s="21"/>
      <c r="G125" s="51">
        <f>'[3]Total Proposed Rate Full Y1'!AG125-Comparison!G125</f>
        <v>-0.21021000000000001</v>
      </c>
      <c r="H125" s="59"/>
      <c r="I125" s="51">
        <f>'[4]Total Proposed Rate Full Y2'!AG125-Comparison!I125</f>
        <v>0</v>
      </c>
    </row>
    <row r="126" spans="1:9" x14ac:dyDescent="0.2">
      <c r="A126" s="6">
        <f t="shared" si="5"/>
        <v>15</v>
      </c>
      <c r="B126" s="1"/>
      <c r="C126" s="101" t="s">
        <v>271</v>
      </c>
      <c r="D126" s="1"/>
      <c r="E126" s="13" t="s">
        <v>21</v>
      </c>
      <c r="F126" s="21"/>
      <c r="G126" s="51">
        <f>'[3]Total Proposed Rate Full Y1'!AG126-Comparison!G126</f>
        <v>-0.26467999999999997</v>
      </c>
      <c r="H126" s="59"/>
      <c r="I126" s="51">
        <f>'[4]Total Proposed Rate Full Y2'!AG126-Comparison!I126</f>
        <v>0</v>
      </c>
    </row>
    <row r="127" spans="1:9" x14ac:dyDescent="0.2">
      <c r="A127" s="6">
        <f t="shared" si="5"/>
        <v>16</v>
      </c>
      <c r="B127" s="1"/>
      <c r="C127" s="101" t="s">
        <v>272</v>
      </c>
      <c r="D127" s="1"/>
      <c r="E127" s="13" t="s">
        <v>21</v>
      </c>
      <c r="F127" s="21"/>
      <c r="G127" s="51">
        <f>'[3]Total Proposed Rate Full Y1'!AG127-Comparison!G127</f>
        <v>-0.46371999999999997</v>
      </c>
      <c r="H127" s="59"/>
      <c r="I127" s="51">
        <f>'[4]Total Proposed Rate Full Y2'!AG127-Comparison!I127</f>
        <v>0</v>
      </c>
    </row>
    <row r="128" spans="1:9" x14ac:dyDescent="0.2">
      <c r="A128" s="6">
        <f t="shared" si="5"/>
        <v>17</v>
      </c>
      <c r="B128" s="1"/>
      <c r="C128" s="86" t="s">
        <v>23</v>
      </c>
      <c r="D128" s="1"/>
      <c r="E128" s="17" t="s">
        <v>24</v>
      </c>
      <c r="F128" s="54"/>
      <c r="G128" s="51">
        <f>'[3]Total Proposed Rate Full Y1'!AG128-Comparison!G128</f>
        <v>-0.16900000000000001</v>
      </c>
      <c r="H128" s="102"/>
      <c r="I128" s="51">
        <f>'[4]Total Proposed Rate Full Y2'!AG128-Comparison!I128</f>
        <v>0</v>
      </c>
    </row>
    <row r="129" spans="1:9" x14ac:dyDescent="0.2">
      <c r="A129" s="6"/>
      <c r="B129" s="1"/>
      <c r="C129" s="14"/>
      <c r="D129" s="1"/>
      <c r="E129" s="1"/>
      <c r="F129" s="21"/>
      <c r="G129" s="51"/>
      <c r="H129" s="59"/>
      <c r="I129" s="51"/>
    </row>
    <row r="130" spans="1:9" x14ac:dyDescent="0.2">
      <c r="A130" s="6"/>
      <c r="B130" s="1"/>
      <c r="C130" s="14"/>
      <c r="D130" s="1"/>
      <c r="E130" s="1"/>
      <c r="F130" s="21"/>
      <c r="G130" s="51"/>
      <c r="H130" s="59"/>
      <c r="I130" s="51"/>
    </row>
    <row r="131" spans="1:9" ht="10.5" x14ac:dyDescent="0.25">
      <c r="A131" s="6">
        <f>+A130+1</f>
        <v>1</v>
      </c>
      <c r="B131" s="25"/>
      <c r="C131" s="12" t="s">
        <v>29</v>
      </c>
      <c r="E131" s="1"/>
      <c r="F131" s="21"/>
      <c r="G131" s="51"/>
      <c r="H131" s="59"/>
      <c r="I131" s="51"/>
    </row>
    <row r="132" spans="1:9" x14ac:dyDescent="0.2">
      <c r="A132" s="6">
        <f t="shared" ref="A132:A148" si="6">+A131+1</f>
        <v>2</v>
      </c>
      <c r="B132" s="1"/>
      <c r="C132" s="1" t="s">
        <v>12</v>
      </c>
      <c r="E132" s="13" t="s">
        <v>13</v>
      </c>
      <c r="F132" s="52"/>
      <c r="G132" s="51">
        <f>'[3]Total Proposed Rate Full Y1'!AG132-Comparison!G132</f>
        <v>0.30885000000000001</v>
      </c>
      <c r="H132" s="51"/>
      <c r="I132" s="51">
        <f>'[4]Total Proposed Rate Full Y2'!AG132-Comparison!I132</f>
        <v>0</v>
      </c>
    </row>
    <row r="133" spans="1:9" x14ac:dyDescent="0.2">
      <c r="A133" s="6">
        <f t="shared" si="6"/>
        <v>3</v>
      </c>
      <c r="B133" s="1"/>
      <c r="C133" s="1" t="s">
        <v>14</v>
      </c>
      <c r="E133" s="2" t="s">
        <v>15</v>
      </c>
      <c r="F133" s="22"/>
      <c r="G133" s="51">
        <f>'[3]Total Proposed Rate Full Y1'!AG133-Comparison!G133</f>
        <v>0.38889000000000001</v>
      </c>
      <c r="H133" s="51"/>
      <c r="I133" s="51">
        <f>'[4]Total Proposed Rate Full Y2'!AG133-Comparison!I133</f>
        <v>0</v>
      </c>
    </row>
    <row r="134" spans="1:9" x14ac:dyDescent="0.2">
      <c r="A134" s="6">
        <v>4</v>
      </c>
      <c r="B134" s="1"/>
      <c r="C134" s="42" t="s">
        <v>165</v>
      </c>
      <c r="E134" s="2" t="s">
        <v>15</v>
      </c>
      <c r="F134" s="22"/>
      <c r="G134" s="51">
        <f>'[3]Total Proposed Rate Full Y1'!AG134-Comparison!G134</f>
        <v>0.6813300000000001</v>
      </c>
      <c r="H134" s="51"/>
      <c r="I134" s="51">
        <f>'[4]Total Proposed Rate Full Y2'!AG134-Comparison!I134</f>
        <v>0</v>
      </c>
    </row>
    <row r="135" spans="1:9" x14ac:dyDescent="0.2">
      <c r="A135" s="6">
        <v>4</v>
      </c>
      <c r="B135" s="1"/>
      <c r="C135" s="1" t="s">
        <v>17</v>
      </c>
      <c r="G135" s="51"/>
      <c r="H135" s="59"/>
      <c r="I135" s="51"/>
    </row>
    <row r="136" spans="1:9" x14ac:dyDescent="0.2">
      <c r="A136" s="6">
        <f t="shared" si="6"/>
        <v>5</v>
      </c>
      <c r="B136" s="1"/>
      <c r="C136" s="87" t="s">
        <v>70</v>
      </c>
      <c r="E136" s="14" t="s">
        <v>15</v>
      </c>
      <c r="F136" s="22"/>
      <c r="G136" s="51">
        <f>'[3]Total Proposed Rate Full Y1'!AG136-Comparison!G136</f>
        <v>0.28288999999999997</v>
      </c>
      <c r="H136" s="51"/>
      <c r="I136" s="51">
        <f>'[4]Total Proposed Rate Full Y2'!AG136-Comparison!I136</f>
        <v>0</v>
      </c>
    </row>
    <row r="137" spans="1:9" x14ac:dyDescent="0.2">
      <c r="A137" s="6">
        <f t="shared" si="6"/>
        <v>6</v>
      </c>
      <c r="B137" s="1"/>
      <c r="C137" s="87" t="s">
        <v>71</v>
      </c>
      <c r="E137" s="14" t="s">
        <v>15</v>
      </c>
      <c r="F137" s="22"/>
      <c r="G137" s="51">
        <f>'[3]Total Proposed Rate Full Y1'!AG137-Comparison!G137</f>
        <v>0.28288999999999997</v>
      </c>
      <c r="H137" s="51"/>
      <c r="I137" s="51">
        <f>'[4]Total Proposed Rate Full Y2'!AG137-Comparison!I137</f>
        <v>0</v>
      </c>
    </row>
    <row r="138" spans="1:9" x14ac:dyDescent="0.2">
      <c r="A138" s="6">
        <f t="shared" si="6"/>
        <v>7</v>
      </c>
      <c r="B138" s="1"/>
      <c r="C138" s="1" t="s">
        <v>20</v>
      </c>
      <c r="E138" s="13"/>
      <c r="F138" s="52"/>
      <c r="G138" s="51"/>
      <c r="H138" s="59"/>
      <c r="I138" s="51"/>
    </row>
    <row r="139" spans="1:9" x14ac:dyDescent="0.2">
      <c r="A139" s="6">
        <f t="shared" si="6"/>
        <v>8</v>
      </c>
      <c r="B139" s="1"/>
      <c r="C139" s="101" t="s">
        <v>269</v>
      </c>
      <c r="E139" s="13" t="s">
        <v>21</v>
      </c>
      <c r="F139" s="21"/>
      <c r="G139" s="51">
        <f>'[3]Total Proposed Rate Full Y1'!AG139-Comparison!G139</f>
        <v>0.31521000000000005</v>
      </c>
      <c r="H139" s="59"/>
      <c r="I139" s="51">
        <f>'[4]Total Proposed Rate Full Y2'!AG139-Comparison!I139</f>
        <v>0</v>
      </c>
    </row>
    <row r="140" spans="1:9" x14ac:dyDescent="0.2">
      <c r="A140" s="6">
        <f t="shared" si="6"/>
        <v>9</v>
      </c>
      <c r="B140" s="1"/>
      <c r="C140" s="101" t="s">
        <v>270</v>
      </c>
      <c r="E140" s="13" t="s">
        <v>21</v>
      </c>
      <c r="F140" s="21"/>
      <c r="G140" s="51">
        <f>'[3]Total Proposed Rate Full Y1'!AG140-Comparison!G140</f>
        <v>2.9150000000000009E-2</v>
      </c>
      <c r="H140" s="59"/>
      <c r="I140" s="51">
        <f>'[4]Total Proposed Rate Full Y2'!AG140-Comparison!I140</f>
        <v>0</v>
      </c>
    </row>
    <row r="141" spans="1:9" x14ac:dyDescent="0.2">
      <c r="A141" s="6">
        <f t="shared" si="6"/>
        <v>10</v>
      </c>
      <c r="B141" s="1"/>
      <c r="C141" s="101" t="s">
        <v>271</v>
      </c>
      <c r="E141" s="13" t="s">
        <v>21</v>
      </c>
      <c r="F141" s="21"/>
      <c r="G141" s="51">
        <f>'[3]Total Proposed Rate Full Y1'!AG141-Comparison!G141</f>
        <v>-0.38889000000000001</v>
      </c>
      <c r="H141" s="59"/>
      <c r="I141" s="51">
        <f>'[4]Total Proposed Rate Full Y2'!AG141-Comparison!I141</f>
        <v>0</v>
      </c>
    </row>
    <row r="142" spans="1:9" x14ac:dyDescent="0.2">
      <c r="A142" s="6">
        <f t="shared" si="6"/>
        <v>11</v>
      </c>
      <c r="B142" s="1"/>
      <c r="C142" s="101" t="s">
        <v>272</v>
      </c>
      <c r="E142" s="13" t="s">
        <v>21</v>
      </c>
      <c r="F142" s="21"/>
      <c r="G142" s="51">
        <f>'[3]Total Proposed Rate Full Y1'!AG142-Comparison!G142</f>
        <v>-0.6813300000000001</v>
      </c>
      <c r="H142" s="59"/>
      <c r="I142" s="51">
        <f>'[4]Total Proposed Rate Full Y2'!AG142-Comparison!I142</f>
        <v>0</v>
      </c>
    </row>
    <row r="143" spans="1:9" x14ac:dyDescent="0.2">
      <c r="A143" s="6">
        <f t="shared" si="6"/>
        <v>12</v>
      </c>
      <c r="B143" s="1"/>
      <c r="C143" s="15" t="s">
        <v>22</v>
      </c>
      <c r="E143" s="13"/>
      <c r="F143" s="21"/>
      <c r="G143" s="51"/>
      <c r="H143" s="59"/>
      <c r="I143" s="51"/>
    </row>
    <row r="144" spans="1:9" x14ac:dyDescent="0.2">
      <c r="A144" s="6">
        <f t="shared" si="6"/>
        <v>13</v>
      </c>
      <c r="B144" s="1"/>
      <c r="C144" s="101" t="s">
        <v>269</v>
      </c>
      <c r="E144" s="13" t="s">
        <v>21</v>
      </c>
      <c r="F144" s="21"/>
      <c r="G144" s="51">
        <f>'[3]Total Proposed Rate Full Y1'!AG144-Comparison!G144</f>
        <v>-0.28288999999999997</v>
      </c>
      <c r="H144" s="59"/>
      <c r="I144" s="51">
        <f>'[4]Total Proposed Rate Full Y2'!AG144-Comparison!I144</f>
        <v>0</v>
      </c>
    </row>
    <row r="145" spans="1:9" x14ac:dyDescent="0.2">
      <c r="A145" s="6">
        <f t="shared" si="6"/>
        <v>14</v>
      </c>
      <c r="B145" s="1"/>
      <c r="C145" s="101" t="s">
        <v>270</v>
      </c>
      <c r="E145" s="13" t="s">
        <v>21</v>
      </c>
      <c r="F145" s="21"/>
      <c r="G145" s="51">
        <f>'[3]Total Proposed Rate Full Y1'!AG145-Comparison!G145</f>
        <v>-0.28288999999999997</v>
      </c>
      <c r="H145" s="59"/>
      <c r="I145" s="51">
        <f>'[4]Total Proposed Rate Full Y2'!AG145-Comparison!I145</f>
        <v>0</v>
      </c>
    </row>
    <row r="146" spans="1:9" x14ac:dyDescent="0.2">
      <c r="A146" s="6">
        <f t="shared" si="6"/>
        <v>15</v>
      </c>
      <c r="B146" s="1"/>
      <c r="C146" s="101" t="s">
        <v>271</v>
      </c>
      <c r="E146" s="13" t="s">
        <v>21</v>
      </c>
      <c r="F146" s="21"/>
      <c r="G146" s="51">
        <f>'[3]Total Proposed Rate Full Y1'!AG146-Comparison!G146</f>
        <v>-0.35620000000000002</v>
      </c>
      <c r="H146" s="59"/>
      <c r="I146" s="51">
        <f>'[4]Total Proposed Rate Full Y2'!AG146-Comparison!I146</f>
        <v>0</v>
      </c>
    </row>
    <row r="147" spans="1:9" x14ac:dyDescent="0.2">
      <c r="A147" s="6">
        <f t="shared" si="6"/>
        <v>16</v>
      </c>
      <c r="B147" s="1"/>
      <c r="C147" s="101" t="s">
        <v>272</v>
      </c>
      <c r="E147" s="13" t="s">
        <v>21</v>
      </c>
      <c r="F147" s="21"/>
      <c r="G147" s="51">
        <f>'[3]Total Proposed Rate Full Y1'!AG147-Comparison!G147</f>
        <v>-0.62406000000000006</v>
      </c>
      <c r="H147" s="59"/>
      <c r="I147" s="51">
        <f>'[4]Total Proposed Rate Full Y2'!AG147-Comparison!I147</f>
        <v>0</v>
      </c>
    </row>
    <row r="148" spans="1:9" x14ac:dyDescent="0.2">
      <c r="A148" s="6">
        <f t="shared" si="6"/>
        <v>17</v>
      </c>
      <c r="B148" s="1"/>
      <c r="C148" s="86" t="s">
        <v>23</v>
      </c>
      <c r="E148" s="17" t="s">
        <v>24</v>
      </c>
      <c r="F148" s="54"/>
      <c r="G148" s="51">
        <f>'[3]Total Proposed Rate Full Y1'!AG148-Comparison!G148</f>
        <v>-0.33800000000000002</v>
      </c>
      <c r="H148" s="102"/>
      <c r="I148" s="51">
        <f>'[4]Total Proposed Rate Full Y2'!AG148-Comparison!I148</f>
        <v>0</v>
      </c>
    </row>
    <row r="149" spans="1:9" x14ac:dyDescent="0.2">
      <c r="A149" s="6"/>
      <c r="B149" s="1"/>
      <c r="C149" s="1"/>
      <c r="E149" s="1"/>
      <c r="F149" s="21"/>
      <c r="G149" s="51"/>
      <c r="H149" s="59"/>
      <c r="I149" s="51"/>
    </row>
    <row r="150" spans="1:9" x14ac:dyDescent="0.2">
      <c r="A150" s="6"/>
      <c r="B150" s="1"/>
      <c r="C150" s="1"/>
      <c r="E150" s="1"/>
      <c r="F150" s="21"/>
      <c r="G150" s="51"/>
      <c r="H150" s="59"/>
      <c r="I150" s="51"/>
    </row>
    <row r="151" spans="1:9" ht="10.5" x14ac:dyDescent="0.25">
      <c r="A151" s="6">
        <f>+A150+1</f>
        <v>1</v>
      </c>
      <c r="B151" s="25"/>
      <c r="C151" s="12" t="s">
        <v>30</v>
      </c>
      <c r="E151" s="1"/>
      <c r="F151" s="21"/>
      <c r="G151" s="51"/>
      <c r="H151" s="59"/>
      <c r="I151" s="51"/>
    </row>
    <row r="152" spans="1:9" x14ac:dyDescent="0.2">
      <c r="A152" s="6">
        <f t="shared" ref="A152:A168" si="7">+A151+1</f>
        <v>2</v>
      </c>
      <c r="B152" s="1"/>
      <c r="C152" s="1" t="s">
        <v>12</v>
      </c>
      <c r="E152" s="13" t="s">
        <v>13</v>
      </c>
      <c r="F152" s="52"/>
      <c r="G152" s="51">
        <f>'[3]Total Proposed Rate Full Y1'!AG152-Comparison!G152</f>
        <v>0.28897</v>
      </c>
      <c r="H152" s="51"/>
      <c r="I152" s="51">
        <f>'[4]Total Proposed Rate Full Y2'!AG152-Comparison!I152</f>
        <v>0</v>
      </c>
    </row>
    <row r="153" spans="1:9" x14ac:dyDescent="0.2">
      <c r="A153" s="6">
        <f t="shared" si="7"/>
        <v>3</v>
      </c>
      <c r="B153" s="1"/>
      <c r="C153" s="1" t="s">
        <v>14</v>
      </c>
      <c r="E153" s="2" t="s">
        <v>15</v>
      </c>
      <c r="F153" s="22"/>
      <c r="G153" s="51">
        <f>'[3]Total Proposed Rate Full Y1'!AG153-Comparison!G153</f>
        <v>0.50627000000000011</v>
      </c>
      <c r="H153" s="51"/>
      <c r="I153" s="51">
        <f>'[4]Total Proposed Rate Full Y2'!AG153-Comparison!I153</f>
        <v>0</v>
      </c>
    </row>
    <row r="154" spans="1:9" x14ac:dyDescent="0.2">
      <c r="A154" s="6">
        <v>4</v>
      </c>
      <c r="B154" s="1"/>
      <c r="C154" s="42" t="s">
        <v>165</v>
      </c>
      <c r="E154" s="2" t="s">
        <v>15</v>
      </c>
      <c r="F154" s="22"/>
      <c r="G154" s="51">
        <f>'[3]Total Proposed Rate Full Y1'!AG154-Comparison!G154</f>
        <v>0</v>
      </c>
      <c r="H154" s="51"/>
      <c r="I154" s="51">
        <f>'[4]Total Proposed Rate Full Y2'!AG154-Comparison!I154</f>
        <v>0</v>
      </c>
    </row>
    <row r="155" spans="1:9" x14ac:dyDescent="0.2">
      <c r="A155" s="6">
        <v>4</v>
      </c>
      <c r="B155" s="1"/>
      <c r="C155" s="1" t="s">
        <v>17</v>
      </c>
      <c r="G155" s="51"/>
      <c r="H155" s="59"/>
      <c r="I155" s="51"/>
    </row>
    <row r="156" spans="1:9" x14ac:dyDescent="0.2">
      <c r="A156" s="6">
        <f t="shared" si="7"/>
        <v>5</v>
      </c>
      <c r="B156" s="1"/>
      <c r="C156" s="87" t="s">
        <v>70</v>
      </c>
      <c r="E156" s="14" t="s">
        <v>15</v>
      </c>
      <c r="F156" s="22"/>
      <c r="G156" s="51">
        <f>'[3]Total Proposed Rate Full Y1'!AG156-Comparison!G156</f>
        <v>0.21021000000000001</v>
      </c>
      <c r="H156" s="51"/>
      <c r="I156" s="51">
        <f>'[4]Total Proposed Rate Full Y2'!AG156-Comparison!I156</f>
        <v>0</v>
      </c>
    </row>
    <row r="157" spans="1:9" x14ac:dyDescent="0.2">
      <c r="A157" s="6">
        <f t="shared" si="7"/>
        <v>6</v>
      </c>
      <c r="B157" s="1"/>
      <c r="C157" s="87" t="s">
        <v>71</v>
      </c>
      <c r="E157" s="14" t="s">
        <v>15</v>
      </c>
      <c r="F157" s="22"/>
      <c r="G157" s="51">
        <f>'[3]Total Proposed Rate Full Y1'!AG157-Comparison!G157</f>
        <v>0.26467999999999997</v>
      </c>
      <c r="H157" s="51"/>
      <c r="I157" s="51">
        <f>'[4]Total Proposed Rate Full Y2'!AG157-Comparison!I157</f>
        <v>0</v>
      </c>
    </row>
    <row r="158" spans="1:9" x14ac:dyDescent="0.2">
      <c r="A158" s="6">
        <f t="shared" si="7"/>
        <v>7</v>
      </c>
      <c r="B158" s="1"/>
      <c r="C158" s="1" t="s">
        <v>20</v>
      </c>
      <c r="E158" s="13"/>
      <c r="F158" s="52"/>
      <c r="G158" s="51"/>
      <c r="H158" s="59"/>
      <c r="I158" s="51"/>
    </row>
    <row r="159" spans="1:9" x14ac:dyDescent="0.2">
      <c r="A159" s="6">
        <f t="shared" si="7"/>
        <v>8</v>
      </c>
      <c r="B159" s="1"/>
      <c r="C159" s="101" t="s">
        <v>269</v>
      </c>
      <c r="E159" s="13" t="s">
        <v>21</v>
      </c>
      <c r="F159" s="21"/>
      <c r="G159" s="51">
        <f>'[3]Total Proposed Rate Full Y1'!AG159-Comparison!G159</f>
        <v>-6.0499999999999998E-2</v>
      </c>
      <c r="H159" s="59"/>
      <c r="I159" s="51">
        <f>'[4]Total Proposed Rate Full Y2'!AG159-Comparison!I159</f>
        <v>0</v>
      </c>
    </row>
    <row r="160" spans="1:9" x14ac:dyDescent="0.2">
      <c r="A160" s="6">
        <f t="shared" si="7"/>
        <v>9</v>
      </c>
      <c r="B160" s="1"/>
      <c r="C160" s="101" t="s">
        <v>270</v>
      </c>
      <c r="E160" s="13" t="s">
        <v>21</v>
      </c>
      <c r="F160" s="21"/>
      <c r="G160" s="51">
        <f>'[3]Total Proposed Rate Full Y1'!AG160-Comparison!G160</f>
        <v>-0.22950000000000001</v>
      </c>
      <c r="H160" s="59"/>
      <c r="I160" s="51">
        <f>'[4]Total Proposed Rate Full Y2'!AG160-Comparison!I160</f>
        <v>0</v>
      </c>
    </row>
    <row r="161" spans="1:9" x14ac:dyDescent="0.2">
      <c r="A161" s="6">
        <f t="shared" si="7"/>
        <v>10</v>
      </c>
      <c r="B161" s="1"/>
      <c r="C161" s="101" t="s">
        <v>271</v>
      </c>
      <c r="E161" s="13" t="s">
        <v>21</v>
      </c>
      <c r="F161" s="21"/>
      <c r="G161" s="51">
        <f>'[3]Total Proposed Rate Full Y1'!AG161-Comparison!G161</f>
        <v>-0.28897</v>
      </c>
      <c r="H161" s="59"/>
      <c r="I161" s="51">
        <f>'[4]Total Proposed Rate Full Y2'!AG161-Comparison!I161</f>
        <v>0</v>
      </c>
    </row>
    <row r="162" spans="1:9" x14ac:dyDescent="0.2">
      <c r="A162" s="6">
        <f t="shared" si="7"/>
        <v>11</v>
      </c>
      <c r="B162" s="1"/>
      <c r="C162" s="101" t="s">
        <v>272</v>
      </c>
      <c r="E162" s="13" t="s">
        <v>21</v>
      </c>
      <c r="F162" s="21"/>
      <c r="G162" s="51">
        <f>'[3]Total Proposed Rate Full Y1'!AG162-Comparison!G162</f>
        <v>-0.50627000000000011</v>
      </c>
      <c r="H162" s="59"/>
      <c r="I162" s="51">
        <f>'[4]Total Proposed Rate Full Y2'!AG162-Comparison!I162</f>
        <v>0</v>
      </c>
    </row>
    <row r="163" spans="1:9" x14ac:dyDescent="0.2">
      <c r="A163" s="6">
        <f t="shared" si="7"/>
        <v>12</v>
      </c>
      <c r="B163" s="1"/>
      <c r="C163" s="15" t="s">
        <v>22</v>
      </c>
      <c r="E163" s="13"/>
      <c r="F163" s="21"/>
      <c r="G163" s="51"/>
      <c r="H163" s="59"/>
      <c r="I163" s="51"/>
    </row>
    <row r="164" spans="1:9" x14ac:dyDescent="0.2">
      <c r="A164" s="6">
        <f t="shared" si="7"/>
        <v>13</v>
      </c>
      <c r="B164" s="1"/>
      <c r="C164" s="101" t="s">
        <v>269</v>
      </c>
      <c r="E164" s="13" t="s">
        <v>21</v>
      </c>
      <c r="F164" s="21"/>
      <c r="G164" s="51">
        <f>'[3]Total Proposed Rate Full Y1'!AG164-Comparison!G164</f>
        <v>-0.21021000000000001</v>
      </c>
      <c r="H164" s="59"/>
      <c r="I164" s="51">
        <f>'[4]Total Proposed Rate Full Y2'!AG164-Comparison!I164</f>
        <v>0</v>
      </c>
    </row>
    <row r="165" spans="1:9" x14ac:dyDescent="0.2">
      <c r="A165" s="6">
        <f t="shared" si="7"/>
        <v>14</v>
      </c>
      <c r="B165" s="1"/>
      <c r="C165" s="101" t="s">
        <v>270</v>
      </c>
      <c r="E165" s="13" t="s">
        <v>21</v>
      </c>
      <c r="F165" s="21"/>
      <c r="G165" s="51">
        <f>'[3]Total Proposed Rate Full Y1'!AG165-Comparison!G165</f>
        <v>-0.21021000000000001</v>
      </c>
      <c r="H165" s="59"/>
      <c r="I165" s="51">
        <f>'[4]Total Proposed Rate Full Y2'!AG165-Comparison!I165</f>
        <v>0</v>
      </c>
    </row>
    <row r="166" spans="1:9" x14ac:dyDescent="0.2">
      <c r="A166" s="6">
        <f t="shared" si="7"/>
        <v>15</v>
      </c>
      <c r="B166" s="1"/>
      <c r="C166" s="101" t="s">
        <v>271</v>
      </c>
      <c r="E166" s="13" t="s">
        <v>21</v>
      </c>
      <c r="F166" s="21"/>
      <c r="G166" s="51">
        <f>'[3]Total Proposed Rate Full Y1'!AG166-Comparison!G166</f>
        <v>-0.26467999999999997</v>
      </c>
      <c r="H166" s="59"/>
      <c r="I166" s="51">
        <f>'[4]Total Proposed Rate Full Y2'!AG166-Comparison!I166</f>
        <v>0</v>
      </c>
    </row>
    <row r="167" spans="1:9" x14ac:dyDescent="0.2">
      <c r="A167" s="6">
        <f t="shared" si="7"/>
        <v>16</v>
      </c>
      <c r="B167" s="1"/>
      <c r="C167" s="101" t="s">
        <v>272</v>
      </c>
      <c r="E167" s="13" t="s">
        <v>21</v>
      </c>
      <c r="F167" s="21"/>
      <c r="G167" s="51">
        <f>'[3]Total Proposed Rate Full Y1'!AG167-Comparison!G167</f>
        <v>-0.46371999999999997</v>
      </c>
      <c r="H167" s="59"/>
      <c r="I167" s="51">
        <f>'[4]Total Proposed Rate Full Y2'!AG167-Comparison!I167</f>
        <v>0</v>
      </c>
    </row>
    <row r="168" spans="1:9" x14ac:dyDescent="0.2">
      <c r="A168" s="6">
        <f t="shared" si="7"/>
        <v>17</v>
      </c>
      <c r="B168" s="1"/>
      <c r="C168" s="86" t="s">
        <v>23</v>
      </c>
      <c r="E168" s="17" t="s">
        <v>24</v>
      </c>
      <c r="F168" s="54"/>
      <c r="G168" s="51">
        <f>'[3]Total Proposed Rate Full Y1'!AG168-Comparison!G168</f>
        <v>-0.16900000000000001</v>
      </c>
      <c r="H168" s="102"/>
      <c r="I168" s="51">
        <f>'[4]Total Proposed Rate Full Y2'!AG168-Comparison!I168</f>
        <v>0</v>
      </c>
    </row>
    <row r="169" spans="1:9" x14ac:dyDescent="0.2">
      <c r="A169" s="6"/>
      <c r="B169" s="1"/>
      <c r="C169" s="1"/>
      <c r="E169" s="1"/>
      <c r="F169" s="21"/>
      <c r="G169" s="51"/>
      <c r="H169" s="59"/>
      <c r="I169" s="51"/>
    </row>
    <row r="170" spans="1:9" x14ac:dyDescent="0.2">
      <c r="A170" s="6"/>
      <c r="B170" s="1"/>
      <c r="C170" s="14"/>
      <c r="E170" s="17"/>
      <c r="F170" s="21"/>
      <c r="G170" s="51"/>
      <c r="H170" s="59"/>
      <c r="I170" s="51"/>
    </row>
    <row r="171" spans="1:9" ht="10.5" x14ac:dyDescent="0.25">
      <c r="A171" s="6">
        <f>+A170+1</f>
        <v>1</v>
      </c>
      <c r="B171" s="25"/>
      <c r="C171" s="12" t="s">
        <v>31</v>
      </c>
      <c r="D171" s="1"/>
      <c r="E171" s="1"/>
      <c r="F171" s="21"/>
      <c r="G171" s="51"/>
      <c r="H171" s="59"/>
      <c r="I171" s="51"/>
    </row>
    <row r="172" spans="1:9" x14ac:dyDescent="0.2">
      <c r="A172" s="6">
        <f t="shared" ref="A172:A188" si="8">+A171+1</f>
        <v>2</v>
      </c>
      <c r="B172" s="1"/>
      <c r="C172" s="1" t="s">
        <v>12</v>
      </c>
      <c r="E172" s="13" t="s">
        <v>13</v>
      </c>
      <c r="F172" s="52"/>
      <c r="G172" s="51">
        <f>'[3]Total Proposed Rate Full Y1'!AG172-Comparison!G172</f>
        <v>0.67479000000000011</v>
      </c>
      <c r="H172" s="51"/>
      <c r="I172" s="51">
        <f>'[4]Total Proposed Rate Full Y2'!AG172-Comparison!I172</f>
        <v>0</v>
      </c>
    </row>
    <row r="173" spans="1:9" x14ac:dyDescent="0.2">
      <c r="A173" s="6">
        <f t="shared" si="8"/>
        <v>3</v>
      </c>
      <c r="B173" s="1"/>
      <c r="C173" s="1" t="s">
        <v>14</v>
      </c>
      <c r="E173" s="2" t="s">
        <v>15</v>
      </c>
      <c r="F173" s="22"/>
      <c r="G173" s="51">
        <f>'[3]Total Proposed Rate Full Y1'!AG173-Comparison!G173</f>
        <v>0</v>
      </c>
      <c r="H173" s="51"/>
      <c r="I173" s="51">
        <f>'[4]Total Proposed Rate Full Y2'!AG173-Comparison!I173</f>
        <v>0</v>
      </c>
    </row>
    <row r="174" spans="1:9" x14ac:dyDescent="0.2">
      <c r="A174" s="6">
        <v>4</v>
      </c>
      <c r="B174" s="1"/>
      <c r="C174" s="42" t="s">
        <v>165</v>
      </c>
      <c r="E174" s="2" t="s">
        <v>15</v>
      </c>
      <c r="F174" s="22"/>
      <c r="G174" s="51">
        <f>'[3]Total Proposed Rate Full Y1'!AG174-Comparison!G174</f>
        <v>0.27634999999999993</v>
      </c>
      <c r="H174" s="51"/>
      <c r="I174" s="51">
        <f>'[4]Total Proposed Rate Full Y2'!AG174-Comparison!I174</f>
        <v>0</v>
      </c>
    </row>
    <row r="175" spans="1:9" x14ac:dyDescent="0.2">
      <c r="A175" s="6">
        <v>4</v>
      </c>
      <c r="B175" s="1"/>
      <c r="C175" s="1" t="s">
        <v>17</v>
      </c>
      <c r="G175" s="51"/>
      <c r="H175" s="59"/>
      <c r="I175" s="51"/>
    </row>
    <row r="176" spans="1:9" x14ac:dyDescent="0.2">
      <c r="A176" s="6">
        <f t="shared" si="8"/>
        <v>5</v>
      </c>
      <c r="B176" s="1"/>
      <c r="C176" s="87" t="s">
        <v>70</v>
      </c>
      <c r="E176" s="14" t="s">
        <v>15</v>
      </c>
      <c r="F176" s="22"/>
      <c r="G176" s="51">
        <f>'[3]Total Proposed Rate Full Y1'!AG176-Comparison!G176</f>
        <v>0.34966000000000003</v>
      </c>
      <c r="H176" s="51"/>
      <c r="I176" s="51">
        <f>'[4]Total Proposed Rate Full Y2'!AG176-Comparison!I176</f>
        <v>0</v>
      </c>
    </row>
    <row r="177" spans="1:9" x14ac:dyDescent="0.2">
      <c r="A177" s="6">
        <f t="shared" si="8"/>
        <v>6</v>
      </c>
      <c r="B177" s="1"/>
      <c r="C177" s="87" t="s">
        <v>71</v>
      </c>
      <c r="E177" s="14" t="s">
        <v>15</v>
      </c>
      <c r="F177" s="22"/>
      <c r="G177" s="51">
        <f>'[3]Total Proposed Rate Full Y1'!AG177-Comparison!G177</f>
        <v>0.61752000000000007</v>
      </c>
      <c r="H177" s="51"/>
      <c r="I177" s="51">
        <f>'[4]Total Proposed Rate Full Y2'!AG177-Comparison!I177</f>
        <v>0</v>
      </c>
    </row>
    <row r="178" spans="1:9" x14ac:dyDescent="0.2">
      <c r="A178" s="6">
        <f t="shared" si="8"/>
        <v>7</v>
      </c>
      <c r="B178" s="1"/>
      <c r="C178" s="1" t="s">
        <v>20</v>
      </c>
      <c r="E178" s="13"/>
      <c r="F178" s="52"/>
      <c r="G178" s="51"/>
      <c r="H178" s="59"/>
      <c r="I178" s="51"/>
    </row>
    <row r="179" spans="1:9" x14ac:dyDescent="0.2">
      <c r="A179" s="6">
        <f t="shared" si="8"/>
        <v>8</v>
      </c>
      <c r="B179" s="1"/>
      <c r="C179" s="101" t="s">
        <v>269</v>
      </c>
      <c r="E179" s="13" t="s">
        <v>21</v>
      </c>
      <c r="F179" s="21"/>
      <c r="G179" s="51">
        <f>'[3]Total Proposed Rate Full Y1'!AG179-Comparison!G179</f>
        <v>-0.30230999999999997</v>
      </c>
      <c r="H179" s="59"/>
      <c r="I179" s="51">
        <f>'[4]Total Proposed Rate Full Y2'!AG179-Comparison!I179</f>
        <v>0</v>
      </c>
    </row>
    <row r="180" spans="1:9" x14ac:dyDescent="0.2">
      <c r="A180" s="6">
        <f t="shared" si="8"/>
        <v>9</v>
      </c>
      <c r="B180" s="1"/>
      <c r="C180" s="101" t="s">
        <v>270</v>
      </c>
      <c r="E180" s="13" t="s">
        <v>21</v>
      </c>
      <c r="F180" s="21"/>
      <c r="G180" s="51">
        <f>'[3]Total Proposed Rate Full Y1'!AG180-Comparison!G180</f>
        <v>-0.30230999999999997</v>
      </c>
      <c r="H180" s="59"/>
      <c r="I180" s="51">
        <f>'[4]Total Proposed Rate Full Y2'!AG180-Comparison!I180</f>
        <v>0</v>
      </c>
    </row>
    <row r="181" spans="1:9" x14ac:dyDescent="0.2">
      <c r="A181" s="6">
        <f t="shared" si="8"/>
        <v>10</v>
      </c>
      <c r="B181" s="1"/>
      <c r="C181" s="101" t="s">
        <v>271</v>
      </c>
      <c r="E181" s="13" t="s">
        <v>21</v>
      </c>
      <c r="F181" s="21"/>
      <c r="G181" s="51">
        <f>'[3]Total Proposed Rate Full Y1'!AG181-Comparison!G181</f>
        <v>-0.38234999999999997</v>
      </c>
      <c r="H181" s="59"/>
      <c r="I181" s="51">
        <f>'[4]Total Proposed Rate Full Y2'!AG181-Comparison!I181</f>
        <v>0</v>
      </c>
    </row>
    <row r="182" spans="1:9" x14ac:dyDescent="0.2">
      <c r="A182" s="6">
        <f t="shared" si="8"/>
        <v>11</v>
      </c>
      <c r="B182" s="1"/>
      <c r="C182" s="101" t="s">
        <v>272</v>
      </c>
      <c r="E182" s="13" t="s">
        <v>21</v>
      </c>
      <c r="F182" s="21"/>
      <c r="G182" s="51">
        <f>'[3]Total Proposed Rate Full Y1'!AG182-Comparison!G182</f>
        <v>-0.67479000000000011</v>
      </c>
      <c r="H182" s="59"/>
      <c r="I182" s="51">
        <f>'[4]Total Proposed Rate Full Y2'!AG182-Comparison!I182</f>
        <v>0</v>
      </c>
    </row>
    <row r="183" spans="1:9" x14ac:dyDescent="0.2">
      <c r="A183" s="6">
        <f t="shared" si="8"/>
        <v>12</v>
      </c>
      <c r="B183" s="1"/>
      <c r="C183" s="15" t="s">
        <v>22</v>
      </c>
      <c r="E183" s="13"/>
      <c r="F183" s="21"/>
      <c r="G183" s="51"/>
      <c r="H183" s="59"/>
      <c r="I183" s="51"/>
    </row>
    <row r="184" spans="1:9" x14ac:dyDescent="0.2">
      <c r="A184" s="6">
        <f t="shared" si="8"/>
        <v>13</v>
      </c>
      <c r="B184" s="1"/>
      <c r="C184" s="101" t="s">
        <v>269</v>
      </c>
      <c r="E184" s="13" t="s">
        <v>21</v>
      </c>
      <c r="F184" s="21"/>
      <c r="G184" s="51">
        <f>'[3]Total Proposed Rate Full Y1'!AG184-Comparison!G184</f>
        <v>-0.27634999999999993</v>
      </c>
      <c r="H184" s="59"/>
      <c r="I184" s="51">
        <f>'[4]Total Proposed Rate Full Y2'!AG184-Comparison!I184</f>
        <v>0</v>
      </c>
    </row>
    <row r="185" spans="1:9" x14ac:dyDescent="0.2">
      <c r="A185" s="6">
        <f t="shared" si="8"/>
        <v>14</v>
      </c>
      <c r="B185" s="1"/>
      <c r="C185" s="101" t="s">
        <v>270</v>
      </c>
      <c r="E185" s="13" t="s">
        <v>21</v>
      </c>
      <c r="F185" s="21"/>
      <c r="G185" s="51">
        <f>'[3]Total Proposed Rate Full Y1'!AG185-Comparison!G185</f>
        <v>-0.27634999999999993</v>
      </c>
      <c r="H185" s="59"/>
      <c r="I185" s="51">
        <f>'[4]Total Proposed Rate Full Y2'!AG185-Comparison!I185</f>
        <v>0</v>
      </c>
    </row>
    <row r="186" spans="1:9" x14ac:dyDescent="0.2">
      <c r="A186" s="6">
        <f t="shared" si="8"/>
        <v>15</v>
      </c>
      <c r="B186" s="1"/>
      <c r="C186" s="101" t="s">
        <v>271</v>
      </c>
      <c r="E186" s="13" t="s">
        <v>21</v>
      </c>
      <c r="F186" s="21"/>
      <c r="G186" s="51">
        <f>'[3]Total Proposed Rate Full Y1'!AG186-Comparison!G186</f>
        <v>-0.34966000000000003</v>
      </c>
      <c r="H186" s="59"/>
      <c r="I186" s="51">
        <f>'[4]Total Proposed Rate Full Y2'!AG186-Comparison!I186</f>
        <v>0</v>
      </c>
    </row>
    <row r="187" spans="1:9" x14ac:dyDescent="0.2">
      <c r="A187" s="6">
        <f t="shared" si="8"/>
        <v>16</v>
      </c>
      <c r="B187" s="1"/>
      <c r="C187" s="101" t="s">
        <v>272</v>
      </c>
      <c r="E187" s="13" t="s">
        <v>21</v>
      </c>
      <c r="F187" s="21"/>
      <c r="G187" s="51">
        <f>'[3]Total Proposed Rate Full Y1'!AG187-Comparison!G187</f>
        <v>-0.61752000000000007</v>
      </c>
      <c r="H187" s="59"/>
      <c r="I187" s="51">
        <f>'[4]Total Proposed Rate Full Y2'!AG187-Comparison!I187</f>
        <v>0</v>
      </c>
    </row>
    <row r="188" spans="1:9" x14ac:dyDescent="0.2">
      <c r="A188" s="6">
        <f t="shared" si="8"/>
        <v>17</v>
      </c>
      <c r="B188" s="1"/>
      <c r="C188" s="86" t="s">
        <v>23</v>
      </c>
      <c r="E188" s="17" t="s">
        <v>24</v>
      </c>
      <c r="F188" s="54"/>
      <c r="G188" s="51">
        <f>'[3]Total Proposed Rate Full Y1'!AG188-Comparison!G188</f>
        <v>5.975999999999998E-2</v>
      </c>
      <c r="H188" s="102"/>
      <c r="I188" s="51">
        <f>'[4]Total Proposed Rate Full Y2'!AG188-Comparison!I188</f>
        <v>0</v>
      </c>
    </row>
    <row r="189" spans="1:9" x14ac:dyDescent="0.2">
      <c r="A189" s="6"/>
      <c r="B189" s="1"/>
      <c r="C189" s="1"/>
      <c r="E189" s="1"/>
      <c r="F189" s="21"/>
      <c r="G189" s="51"/>
      <c r="H189" s="51"/>
      <c r="I189" s="51"/>
    </row>
    <row r="190" spans="1:9" x14ac:dyDescent="0.2">
      <c r="A190" s="6"/>
      <c r="B190" s="1"/>
      <c r="C190" s="1"/>
      <c r="E190" s="1"/>
      <c r="F190" s="21"/>
      <c r="G190" s="51"/>
      <c r="H190" s="51"/>
      <c r="I190" s="51"/>
    </row>
    <row r="191" spans="1:9" ht="10.5" x14ac:dyDescent="0.25">
      <c r="A191" s="6">
        <f>+A190+1</f>
        <v>1</v>
      </c>
      <c r="B191" s="25"/>
      <c r="C191" s="12" t="s">
        <v>32</v>
      </c>
      <c r="D191" s="1"/>
      <c r="E191" s="1"/>
      <c r="F191" s="21"/>
      <c r="G191" s="51"/>
      <c r="H191" s="51"/>
      <c r="I191" s="51"/>
    </row>
    <row r="192" spans="1:9" x14ac:dyDescent="0.2">
      <c r="A192" s="6">
        <f t="shared" ref="A192:A208" si="9">+A191+1</f>
        <v>2</v>
      </c>
      <c r="B192" s="1"/>
      <c r="C192" s="1" t="s">
        <v>12</v>
      </c>
      <c r="E192" s="13" t="s">
        <v>13</v>
      </c>
      <c r="F192" s="21"/>
      <c r="G192" s="51">
        <f>'[3]Total Proposed Rate Full Y1'!AG192-Comparison!G192</f>
        <v>0</v>
      </c>
      <c r="H192" s="51"/>
      <c r="I192" s="51">
        <f>'[4]Total Proposed Rate Full Y2'!AG192-Comparison!I192</f>
        <v>0</v>
      </c>
    </row>
    <row r="193" spans="1:9" x14ac:dyDescent="0.2">
      <c r="A193" s="6">
        <f t="shared" si="9"/>
        <v>3</v>
      </c>
      <c r="B193" s="1"/>
      <c r="C193" s="1" t="s">
        <v>14</v>
      </c>
      <c r="E193" s="2" t="s">
        <v>15</v>
      </c>
      <c r="F193" s="22"/>
      <c r="G193" s="51">
        <f>'[3]Total Proposed Rate Full Y1'!AG193-Comparison!G193</f>
        <v>0.20946999999999999</v>
      </c>
      <c r="H193" s="51"/>
      <c r="I193" s="51">
        <f>'[4]Total Proposed Rate Full Y2'!AG193-Comparison!I193</f>
        <v>0</v>
      </c>
    </row>
    <row r="194" spans="1:9" x14ac:dyDescent="0.2">
      <c r="A194" s="6">
        <v>4</v>
      </c>
      <c r="B194" s="1"/>
      <c r="C194" s="42" t="s">
        <v>165</v>
      </c>
      <c r="E194" s="2" t="s">
        <v>15</v>
      </c>
      <c r="F194" s="22"/>
      <c r="G194" s="51">
        <f>'[3]Total Proposed Rate Full Y1'!AG194-Comparison!G194</f>
        <v>0.20946999999999999</v>
      </c>
      <c r="H194" s="51"/>
      <c r="I194" s="51">
        <f>'[4]Total Proposed Rate Full Y2'!AG194-Comparison!I194</f>
        <v>0</v>
      </c>
    </row>
    <row r="195" spans="1:9" x14ac:dyDescent="0.2">
      <c r="A195" s="6">
        <v>4</v>
      </c>
      <c r="B195" s="1"/>
      <c r="C195" s="1" t="s">
        <v>17</v>
      </c>
      <c r="G195" s="51"/>
      <c r="H195" s="59"/>
      <c r="I195" s="51"/>
    </row>
    <row r="196" spans="1:9" x14ac:dyDescent="0.2">
      <c r="A196" s="6">
        <f t="shared" si="9"/>
        <v>5</v>
      </c>
      <c r="B196" s="1"/>
      <c r="C196" s="87" t="s">
        <v>70</v>
      </c>
      <c r="E196" s="14" t="s">
        <v>15</v>
      </c>
      <c r="F196" s="22"/>
      <c r="G196" s="51">
        <f>'[3]Total Proposed Rate Full Y1'!AG196-Comparison!G196</f>
        <v>0.46298</v>
      </c>
      <c r="H196" s="51"/>
      <c r="I196" s="51">
        <f>'[4]Total Proposed Rate Full Y2'!AG196-Comparison!I196</f>
        <v>0</v>
      </c>
    </row>
    <row r="197" spans="1:9" x14ac:dyDescent="0.2">
      <c r="A197" s="6">
        <f t="shared" si="9"/>
        <v>6</v>
      </c>
      <c r="B197" s="1"/>
      <c r="C197" s="87" t="s">
        <v>71</v>
      </c>
      <c r="E197" s="14" t="s">
        <v>15</v>
      </c>
      <c r="F197" s="22"/>
      <c r="G197" s="51">
        <f>'[3]Total Proposed Rate Full Y1'!AG197-Comparison!G197</f>
        <v>0.16900000000000001</v>
      </c>
      <c r="H197" s="51"/>
      <c r="I197" s="51">
        <f>'[4]Total Proposed Rate Full Y2'!AG197-Comparison!I197</f>
        <v>0</v>
      </c>
    </row>
    <row r="198" spans="1:9" x14ac:dyDescent="0.2">
      <c r="A198" s="6">
        <f t="shared" si="9"/>
        <v>7</v>
      </c>
      <c r="B198" s="1"/>
      <c r="C198" s="1" t="s">
        <v>20</v>
      </c>
      <c r="E198" s="13"/>
      <c r="F198" s="52"/>
      <c r="G198" s="51"/>
      <c r="H198" s="59"/>
      <c r="I198" s="51"/>
    </row>
    <row r="199" spans="1:9" x14ac:dyDescent="0.2">
      <c r="A199" s="6">
        <f t="shared" si="9"/>
        <v>8</v>
      </c>
      <c r="B199" s="1"/>
      <c r="C199" s="101" t="s">
        <v>269</v>
      </c>
      <c r="E199" s="13" t="s">
        <v>21</v>
      </c>
      <c r="F199" s="21"/>
      <c r="G199" s="51">
        <f>'[3]Total Proposed Rate Full Y1'!AG199-Comparison!G199</f>
        <v>-0.22875999999999999</v>
      </c>
      <c r="H199" s="59"/>
      <c r="I199" s="51">
        <f>'[4]Total Proposed Rate Full Y2'!AG199-Comparison!I199</f>
        <v>0</v>
      </c>
    </row>
    <row r="200" spans="1:9" x14ac:dyDescent="0.2">
      <c r="A200" s="6">
        <f t="shared" si="9"/>
        <v>9</v>
      </c>
      <c r="B200" s="1"/>
      <c r="C200" s="101" t="s">
        <v>270</v>
      </c>
      <c r="E200" s="13" t="s">
        <v>21</v>
      </c>
      <c r="F200" s="21"/>
      <c r="G200" s="51">
        <f>'[3]Total Proposed Rate Full Y1'!AG200-Comparison!G200</f>
        <v>-0.22875999999999999</v>
      </c>
      <c r="H200" s="59"/>
      <c r="I200" s="51">
        <f>'[4]Total Proposed Rate Full Y2'!AG200-Comparison!I200</f>
        <v>0</v>
      </c>
    </row>
    <row r="201" spans="1:9" x14ac:dyDescent="0.2">
      <c r="A201" s="6">
        <f t="shared" si="9"/>
        <v>10</v>
      </c>
      <c r="B201" s="1"/>
      <c r="C201" s="101" t="s">
        <v>271</v>
      </c>
      <c r="E201" s="13" t="s">
        <v>21</v>
      </c>
      <c r="F201" s="21"/>
      <c r="G201" s="51">
        <f>'[3]Total Proposed Rate Full Y1'!AG201-Comparison!G201</f>
        <v>-0.28822999999999993</v>
      </c>
      <c r="H201" s="59"/>
      <c r="I201" s="51">
        <f>'[4]Total Proposed Rate Full Y2'!AG201-Comparison!I201</f>
        <v>0</v>
      </c>
    </row>
    <row r="202" spans="1:9" x14ac:dyDescent="0.2">
      <c r="A202" s="6">
        <f t="shared" si="9"/>
        <v>11</v>
      </c>
      <c r="B202" s="1"/>
      <c r="C202" s="101" t="s">
        <v>272</v>
      </c>
      <c r="E202" s="13" t="s">
        <v>21</v>
      </c>
      <c r="F202" s="21"/>
      <c r="G202" s="51">
        <f>'[3]Total Proposed Rate Full Y1'!AG202-Comparison!G202</f>
        <v>-0.50552999999999992</v>
      </c>
      <c r="H202" s="59"/>
      <c r="I202" s="51">
        <f>'[4]Total Proposed Rate Full Y2'!AG202-Comparison!I202</f>
        <v>0</v>
      </c>
    </row>
    <row r="203" spans="1:9" x14ac:dyDescent="0.2">
      <c r="A203" s="6">
        <f t="shared" si="9"/>
        <v>12</v>
      </c>
      <c r="B203" s="1"/>
      <c r="C203" s="15" t="s">
        <v>22</v>
      </c>
      <c r="E203" s="13"/>
      <c r="F203" s="21"/>
      <c r="G203" s="51"/>
      <c r="H203" s="59"/>
      <c r="I203" s="51"/>
    </row>
    <row r="204" spans="1:9" x14ac:dyDescent="0.2">
      <c r="A204" s="6">
        <f t="shared" si="9"/>
        <v>13</v>
      </c>
      <c r="B204" s="1"/>
      <c r="C204" s="101" t="s">
        <v>269</v>
      </c>
      <c r="E204" s="13" t="s">
        <v>21</v>
      </c>
      <c r="F204" s="21"/>
      <c r="G204" s="51">
        <f>'[3]Total Proposed Rate Full Y1'!AG204-Comparison!G204</f>
        <v>-0.20946999999999999</v>
      </c>
      <c r="H204" s="59"/>
      <c r="I204" s="51">
        <f>'[4]Total Proposed Rate Full Y2'!AG204-Comparison!I204</f>
        <v>0</v>
      </c>
    </row>
    <row r="205" spans="1:9" x14ac:dyDescent="0.2">
      <c r="A205" s="6">
        <f t="shared" si="9"/>
        <v>14</v>
      </c>
      <c r="B205" s="1"/>
      <c r="C205" s="101" t="s">
        <v>270</v>
      </c>
      <c r="E205" s="13" t="s">
        <v>21</v>
      </c>
      <c r="F205" s="21"/>
      <c r="G205" s="51">
        <f>'[3]Total Proposed Rate Full Y1'!AG205-Comparison!G205</f>
        <v>-0.20946999999999999</v>
      </c>
      <c r="H205" s="59"/>
      <c r="I205" s="51">
        <f>'[4]Total Proposed Rate Full Y2'!AG205-Comparison!I205</f>
        <v>0</v>
      </c>
    </row>
    <row r="206" spans="1:9" x14ac:dyDescent="0.2">
      <c r="A206" s="6">
        <f t="shared" si="9"/>
        <v>15</v>
      </c>
      <c r="B206" s="1"/>
      <c r="C206" s="101" t="s">
        <v>271</v>
      </c>
      <c r="E206" s="13" t="s">
        <v>21</v>
      </c>
      <c r="F206" s="21"/>
      <c r="G206" s="51">
        <f>'[3]Total Proposed Rate Full Y1'!AG206-Comparison!G206</f>
        <v>-0.26394000000000001</v>
      </c>
      <c r="H206" s="59"/>
      <c r="I206" s="51">
        <f>'[4]Total Proposed Rate Full Y2'!AG206-Comparison!I206</f>
        <v>0</v>
      </c>
    </row>
    <row r="207" spans="1:9" x14ac:dyDescent="0.2">
      <c r="A207" s="6">
        <f t="shared" si="9"/>
        <v>16</v>
      </c>
      <c r="B207" s="1"/>
      <c r="C207" s="101" t="s">
        <v>272</v>
      </c>
      <c r="E207" s="13" t="s">
        <v>21</v>
      </c>
      <c r="F207" s="21"/>
      <c r="G207" s="51">
        <f>'[3]Total Proposed Rate Full Y1'!AG207-Comparison!G207</f>
        <v>-0.15412999999999999</v>
      </c>
      <c r="H207" s="59"/>
      <c r="I207" s="51">
        <f>'[4]Total Proposed Rate Full Y2'!AG207-Comparison!I207</f>
        <v>0</v>
      </c>
    </row>
    <row r="208" spans="1:9" x14ac:dyDescent="0.2">
      <c r="A208" s="6">
        <f t="shared" si="9"/>
        <v>17</v>
      </c>
      <c r="B208" s="1"/>
      <c r="C208" s="86" t="s">
        <v>23</v>
      </c>
      <c r="E208" s="17" t="s">
        <v>24</v>
      </c>
      <c r="F208" s="54"/>
      <c r="G208" s="51">
        <f>'[3]Total Proposed Rate Full Y1'!AG208-Comparison!G208</f>
        <v>0.13985</v>
      </c>
      <c r="H208" s="102"/>
      <c r="I208" s="51">
        <f>'[4]Total Proposed Rate Full Y2'!AG208-Comparison!I208</f>
        <v>0</v>
      </c>
    </row>
    <row r="209" spans="1:9" x14ac:dyDescent="0.2">
      <c r="A209" s="6"/>
      <c r="B209" s="1"/>
      <c r="C209" s="1"/>
      <c r="E209" s="1"/>
      <c r="F209" s="21"/>
      <c r="G209" s="51"/>
      <c r="H209" s="59"/>
      <c r="I209" s="51"/>
    </row>
    <row r="210" spans="1:9" x14ac:dyDescent="0.2">
      <c r="A210" s="6"/>
      <c r="B210" s="1"/>
      <c r="C210" s="1"/>
      <c r="E210" s="1"/>
      <c r="F210" s="21"/>
      <c r="G210" s="51"/>
      <c r="H210" s="59"/>
      <c r="I210" s="51"/>
    </row>
    <row r="211" spans="1:9" ht="10.5" x14ac:dyDescent="0.25">
      <c r="A211" s="6">
        <f>+A210+1</f>
        <v>1</v>
      </c>
      <c r="B211" s="1"/>
      <c r="C211" s="12" t="s">
        <v>33</v>
      </c>
      <c r="E211" s="1"/>
      <c r="F211" s="21"/>
      <c r="G211" s="51"/>
      <c r="H211" s="59"/>
      <c r="I211" s="51"/>
    </row>
    <row r="212" spans="1:9" x14ac:dyDescent="0.2">
      <c r="A212" s="6">
        <f t="shared" ref="A212:A228" si="10">+A211+1</f>
        <v>2</v>
      </c>
      <c r="B212" s="1"/>
      <c r="C212" s="1" t="s">
        <v>12</v>
      </c>
      <c r="D212" s="1"/>
      <c r="E212" s="13" t="s">
        <v>13</v>
      </c>
      <c r="F212" s="52"/>
      <c r="G212" s="51">
        <f>'[3]Total Proposed Rate Full Y1'!AG212-Comparison!G212</f>
        <v>0.28288999999999997</v>
      </c>
      <c r="H212" s="51"/>
      <c r="I212" s="51">
        <f>'[4]Total Proposed Rate Full Y2'!AG212-Comparison!I212</f>
        <v>0</v>
      </c>
    </row>
    <row r="213" spans="1:9" x14ac:dyDescent="0.2">
      <c r="A213" s="6">
        <f t="shared" si="10"/>
        <v>3</v>
      </c>
      <c r="B213" s="1"/>
      <c r="C213" s="1" t="s">
        <v>14</v>
      </c>
      <c r="E213" s="2" t="s">
        <v>15</v>
      </c>
      <c r="F213" s="22"/>
      <c r="G213" s="51">
        <f>'[3]Total Proposed Rate Full Y1'!AG213-Comparison!G213</f>
        <v>0.28288999999999997</v>
      </c>
      <c r="H213" s="51"/>
      <c r="I213" s="51">
        <f>'[4]Total Proposed Rate Full Y2'!AG213-Comparison!I213</f>
        <v>0</v>
      </c>
    </row>
    <row r="214" spans="1:9" x14ac:dyDescent="0.2">
      <c r="A214" s="6">
        <v>4</v>
      </c>
      <c r="B214" s="1"/>
      <c r="C214" s="42" t="s">
        <v>165</v>
      </c>
      <c r="E214" s="2" t="s">
        <v>15</v>
      </c>
      <c r="F214" s="22"/>
      <c r="G214" s="51">
        <f>'[3]Total Proposed Rate Full Y1'!AG214-Comparison!G214</f>
        <v>0.35620000000000002</v>
      </c>
      <c r="H214" s="51"/>
      <c r="I214" s="51">
        <f>'[4]Total Proposed Rate Full Y2'!AG214-Comparison!I214</f>
        <v>0</v>
      </c>
    </row>
    <row r="215" spans="1:9" x14ac:dyDescent="0.2">
      <c r="A215" s="6">
        <v>4</v>
      </c>
      <c r="B215" s="1"/>
      <c r="C215" s="1" t="s">
        <v>17</v>
      </c>
      <c r="G215" s="51"/>
      <c r="H215" s="59"/>
      <c r="I215" s="51"/>
    </row>
    <row r="216" spans="1:9" x14ac:dyDescent="0.2">
      <c r="A216" s="6">
        <f t="shared" si="10"/>
        <v>5</v>
      </c>
      <c r="B216" s="1"/>
      <c r="C216" s="87" t="s">
        <v>70</v>
      </c>
      <c r="E216" s="14" t="s">
        <v>15</v>
      </c>
      <c r="F216" s="22"/>
      <c r="G216" s="51">
        <f>'[3]Total Proposed Rate Full Y1'!AG216-Comparison!G216</f>
        <v>0.16900000000000001</v>
      </c>
      <c r="H216" s="51"/>
      <c r="I216" s="51">
        <f>'[4]Total Proposed Rate Full Y2'!AG216-Comparison!I216</f>
        <v>0</v>
      </c>
    </row>
    <row r="217" spans="1:9" x14ac:dyDescent="0.2">
      <c r="A217" s="6">
        <f t="shared" si="10"/>
        <v>6</v>
      </c>
      <c r="B217" s="1"/>
      <c r="C217" s="87" t="s">
        <v>71</v>
      </c>
      <c r="E217" s="14" t="s">
        <v>15</v>
      </c>
      <c r="F217" s="22"/>
      <c r="G217" s="51">
        <f>'[3]Total Proposed Rate Full Y1'!AG217-Comparison!G217</f>
        <v>0</v>
      </c>
      <c r="H217" s="51"/>
      <c r="I217" s="51">
        <f>'[4]Total Proposed Rate Full Y2'!AG217-Comparison!I217</f>
        <v>0</v>
      </c>
    </row>
    <row r="218" spans="1:9" x14ac:dyDescent="0.2">
      <c r="A218" s="6">
        <f t="shared" si="10"/>
        <v>7</v>
      </c>
      <c r="B218" s="1"/>
      <c r="C218" s="1" t="s">
        <v>20</v>
      </c>
      <c r="D218" s="1"/>
      <c r="E218" s="13"/>
      <c r="F218" s="52"/>
      <c r="G218" s="51"/>
      <c r="H218" s="59"/>
      <c r="I218" s="51"/>
    </row>
    <row r="219" spans="1:9" x14ac:dyDescent="0.2">
      <c r="A219" s="6">
        <f t="shared" si="10"/>
        <v>8</v>
      </c>
      <c r="B219" s="1"/>
      <c r="C219" s="101" t="s">
        <v>269</v>
      </c>
      <c r="D219" s="1"/>
      <c r="E219" s="13" t="s">
        <v>21</v>
      </c>
      <c r="F219" s="21"/>
      <c r="G219" s="51">
        <f>'[3]Total Proposed Rate Full Y1'!AG219-Comparison!G219</f>
        <v>-0.30885000000000001</v>
      </c>
      <c r="H219" s="59"/>
      <c r="I219" s="51">
        <f>'[4]Total Proposed Rate Full Y2'!AG219-Comparison!I219</f>
        <v>0</v>
      </c>
    </row>
    <row r="220" spans="1:9" x14ac:dyDescent="0.2">
      <c r="A220" s="6">
        <f t="shared" si="10"/>
        <v>9</v>
      </c>
      <c r="B220" s="1"/>
      <c r="C220" s="101" t="s">
        <v>270</v>
      </c>
      <c r="D220" s="1"/>
      <c r="E220" s="13" t="s">
        <v>21</v>
      </c>
      <c r="F220" s="21"/>
      <c r="G220" s="51">
        <f>'[3]Total Proposed Rate Full Y1'!AG220-Comparison!G220</f>
        <v>-0.30885000000000001</v>
      </c>
      <c r="H220" s="59"/>
      <c r="I220" s="51">
        <f>'[4]Total Proposed Rate Full Y2'!AG220-Comparison!I220</f>
        <v>0</v>
      </c>
    </row>
    <row r="221" spans="1:9" x14ac:dyDescent="0.2">
      <c r="A221" s="6">
        <f t="shared" si="10"/>
        <v>10</v>
      </c>
      <c r="B221" s="1"/>
      <c r="C221" s="101" t="s">
        <v>271</v>
      </c>
      <c r="D221" s="1"/>
      <c r="E221" s="13" t="s">
        <v>21</v>
      </c>
      <c r="F221" s="21"/>
      <c r="G221" s="51">
        <f>'[3]Total Proposed Rate Full Y1'!AG221-Comparison!G221</f>
        <v>-0.38889000000000001</v>
      </c>
      <c r="H221" s="59"/>
      <c r="I221" s="51">
        <f>'[4]Total Proposed Rate Full Y2'!AG221-Comparison!I221</f>
        <v>0</v>
      </c>
    </row>
    <row r="222" spans="1:9" x14ac:dyDescent="0.2">
      <c r="A222" s="6">
        <f t="shared" si="10"/>
        <v>11</v>
      </c>
      <c r="B222" s="1"/>
      <c r="C222" s="101" t="s">
        <v>272</v>
      </c>
      <c r="D222" s="1"/>
      <c r="E222" s="13" t="s">
        <v>21</v>
      </c>
      <c r="F222" s="21"/>
      <c r="G222" s="51">
        <f>'[3]Total Proposed Rate Full Y1'!AG222-Comparison!G222</f>
        <v>-0.6813300000000001</v>
      </c>
      <c r="H222" s="59"/>
      <c r="I222" s="51">
        <f>'[4]Total Proposed Rate Full Y2'!AG222-Comparison!I222</f>
        <v>0</v>
      </c>
    </row>
    <row r="223" spans="1:9" x14ac:dyDescent="0.2">
      <c r="A223" s="6">
        <f t="shared" si="10"/>
        <v>12</v>
      </c>
      <c r="B223" s="1"/>
      <c r="C223" s="15" t="s">
        <v>22</v>
      </c>
      <c r="D223" s="1"/>
      <c r="E223" s="13"/>
      <c r="F223" s="21"/>
      <c r="G223" s="51"/>
      <c r="H223" s="59"/>
      <c r="I223" s="51"/>
    </row>
    <row r="224" spans="1:9" x14ac:dyDescent="0.2">
      <c r="A224" s="6">
        <f t="shared" si="10"/>
        <v>13</v>
      </c>
      <c r="B224" s="1"/>
      <c r="C224" s="101" t="s">
        <v>269</v>
      </c>
      <c r="D224" s="1"/>
      <c r="E224" s="13" t="s">
        <v>21</v>
      </c>
      <c r="F224" s="21"/>
      <c r="G224" s="51">
        <f>'[3]Total Proposed Rate Full Y1'!AG224-Comparison!G224</f>
        <v>-0.28288999999999997</v>
      </c>
      <c r="H224" s="59"/>
      <c r="I224" s="51">
        <f>'[4]Total Proposed Rate Full Y2'!AG224-Comparison!I224</f>
        <v>0</v>
      </c>
    </row>
    <row r="225" spans="1:9" x14ac:dyDescent="0.2">
      <c r="A225" s="6">
        <f t="shared" si="10"/>
        <v>14</v>
      </c>
      <c r="B225" s="1"/>
      <c r="C225" s="101" t="s">
        <v>270</v>
      </c>
      <c r="D225" s="1"/>
      <c r="E225" s="13" t="s">
        <v>21</v>
      </c>
      <c r="F225" s="21"/>
      <c r="G225" s="51">
        <f>'[3]Total Proposed Rate Full Y1'!AG225-Comparison!G225</f>
        <v>-0.28288999999999997</v>
      </c>
      <c r="H225" s="59"/>
      <c r="I225" s="51">
        <f>'[4]Total Proposed Rate Full Y2'!AG225-Comparison!I225</f>
        <v>0</v>
      </c>
    </row>
    <row r="226" spans="1:9" x14ac:dyDescent="0.2">
      <c r="A226" s="6">
        <f t="shared" si="10"/>
        <v>15</v>
      </c>
      <c r="B226" s="1"/>
      <c r="C226" s="101" t="s">
        <v>271</v>
      </c>
      <c r="D226" s="1"/>
      <c r="E226" s="13" t="s">
        <v>21</v>
      </c>
      <c r="F226" s="21"/>
      <c r="G226" s="51">
        <f>'[3]Total Proposed Rate Full Y1'!AG226-Comparison!G226</f>
        <v>-0.12670000000000001</v>
      </c>
      <c r="H226" s="59"/>
      <c r="I226" s="51">
        <f>'[4]Total Proposed Rate Full Y2'!AG226-Comparison!I226</f>
        <v>0</v>
      </c>
    </row>
    <row r="227" spans="1:9" x14ac:dyDescent="0.2">
      <c r="A227" s="6">
        <f t="shared" si="10"/>
        <v>16</v>
      </c>
      <c r="B227" s="1"/>
      <c r="C227" s="101" t="s">
        <v>272</v>
      </c>
      <c r="D227" s="1"/>
      <c r="E227" s="13" t="s">
        <v>21</v>
      </c>
      <c r="F227" s="21"/>
      <c r="G227" s="51">
        <f>'[3]Total Proposed Rate Full Y1'!AG227-Comparison!G227</f>
        <v>-0.39456000000000002</v>
      </c>
      <c r="H227" s="59"/>
      <c r="I227" s="51">
        <f>'[4]Total Proposed Rate Full Y2'!AG227-Comparison!I227</f>
        <v>0</v>
      </c>
    </row>
    <row r="228" spans="1:9" x14ac:dyDescent="0.2">
      <c r="A228" s="6">
        <f t="shared" si="10"/>
        <v>17</v>
      </c>
      <c r="B228" s="1"/>
      <c r="C228" s="86" t="s">
        <v>23</v>
      </c>
      <c r="D228" s="1"/>
      <c r="E228" s="17" t="s">
        <v>24</v>
      </c>
      <c r="F228" s="21"/>
      <c r="G228" s="51">
        <f>'[3]Total Proposed Rate Full Y1'!AG228-Comparison!G228</f>
        <v>0.11996999999999999</v>
      </c>
      <c r="H228" s="102"/>
      <c r="I228" s="51">
        <f>'[4]Total Proposed Rate Full Y2'!AG228-Comparison!I228</f>
        <v>0</v>
      </c>
    </row>
    <row r="229" spans="1:9" x14ac:dyDescent="0.2">
      <c r="A229" s="6"/>
      <c r="B229" s="1"/>
      <c r="C229" s="14"/>
      <c r="D229" s="1"/>
      <c r="E229" s="1"/>
      <c r="F229" s="21"/>
      <c r="G229" s="51"/>
      <c r="H229" s="59"/>
      <c r="I229" s="51"/>
    </row>
    <row r="230" spans="1:9" x14ac:dyDescent="0.2">
      <c r="A230" s="6"/>
      <c r="B230" s="1"/>
      <c r="C230" s="14"/>
      <c r="D230" s="1"/>
      <c r="E230" s="1"/>
      <c r="F230" s="21"/>
      <c r="G230" s="51"/>
      <c r="H230" s="59"/>
      <c r="I230" s="51"/>
    </row>
    <row r="231" spans="1:9" ht="10.5" x14ac:dyDescent="0.25">
      <c r="A231" s="6">
        <f>+A230+1</f>
        <v>1</v>
      </c>
      <c r="B231" s="1"/>
      <c r="C231" s="12" t="s">
        <v>34</v>
      </c>
      <c r="E231" s="13"/>
      <c r="G231" s="51"/>
      <c r="H231" s="59"/>
      <c r="I231" s="51"/>
    </row>
    <row r="232" spans="1:9" x14ac:dyDescent="0.2">
      <c r="A232" s="6">
        <f t="shared" ref="A232:A248" si="11">+A231+1</f>
        <v>2</v>
      </c>
      <c r="B232" s="1"/>
      <c r="C232" s="1" t="s">
        <v>12</v>
      </c>
      <c r="E232" s="13" t="s">
        <v>13</v>
      </c>
      <c r="F232" s="21"/>
      <c r="G232" s="51">
        <f>'[3]Total Proposed Rate Full Y1'!AG232-Comparison!G232</f>
        <v>0.21021000000000001</v>
      </c>
      <c r="H232" s="51"/>
      <c r="I232" s="51">
        <f>'[4]Total Proposed Rate Full Y2'!AG232-Comparison!I232</f>
        <v>0</v>
      </c>
    </row>
    <row r="233" spans="1:9" x14ac:dyDescent="0.2">
      <c r="A233" s="6">
        <f t="shared" si="11"/>
        <v>3</v>
      </c>
      <c r="B233" s="1"/>
      <c r="C233" s="1" t="s">
        <v>14</v>
      </c>
      <c r="E233" s="2" t="s">
        <v>15</v>
      </c>
      <c r="F233" s="22"/>
      <c r="G233" s="51">
        <f>'[3]Total Proposed Rate Full Y1'!AG233-Comparison!G233</f>
        <v>0.26467999999999997</v>
      </c>
      <c r="H233" s="51"/>
      <c r="I233" s="51">
        <f>'[4]Total Proposed Rate Full Y2'!AG233-Comparison!I233</f>
        <v>0</v>
      </c>
    </row>
    <row r="234" spans="1:9" x14ac:dyDescent="0.2">
      <c r="A234" s="6">
        <v>4</v>
      </c>
      <c r="B234" s="1"/>
      <c r="C234" s="42" t="s">
        <v>165</v>
      </c>
      <c r="E234" s="2" t="s">
        <v>15</v>
      </c>
      <c r="F234" s="22"/>
      <c r="G234" s="51">
        <f>'[3]Total Proposed Rate Full Y1'!AG234-Comparison!G234</f>
        <v>0.46371999999999997</v>
      </c>
      <c r="H234" s="51"/>
      <c r="I234" s="51">
        <f>'[4]Total Proposed Rate Full Y2'!AG234-Comparison!I234</f>
        <v>0</v>
      </c>
    </row>
    <row r="235" spans="1:9" x14ac:dyDescent="0.2">
      <c r="A235" s="6">
        <v>4</v>
      </c>
      <c r="B235" s="1"/>
      <c r="C235" s="1" t="s">
        <v>17</v>
      </c>
      <c r="G235" s="51"/>
      <c r="H235" s="59"/>
      <c r="I235" s="51"/>
    </row>
    <row r="236" spans="1:9" x14ac:dyDescent="0.2">
      <c r="A236" s="6">
        <f t="shared" si="11"/>
        <v>5</v>
      </c>
      <c r="B236" s="1"/>
      <c r="C236" s="87" t="s">
        <v>70</v>
      </c>
      <c r="E236" s="14" t="s">
        <v>15</v>
      </c>
      <c r="F236" s="22"/>
      <c r="G236" s="51">
        <f>'[3]Total Proposed Rate Full Y1'!AG236-Comparison!G236</f>
        <v>0</v>
      </c>
      <c r="H236" s="51"/>
      <c r="I236" s="51">
        <f>'[4]Total Proposed Rate Full Y2'!AG236-Comparison!I236</f>
        <v>0</v>
      </c>
    </row>
    <row r="237" spans="1:9" x14ac:dyDescent="0.2">
      <c r="A237" s="6">
        <f t="shared" si="11"/>
        <v>6</v>
      </c>
      <c r="B237" s="1"/>
      <c r="C237" s="87" t="s">
        <v>71</v>
      </c>
      <c r="E237" s="14" t="s">
        <v>15</v>
      </c>
      <c r="F237" s="22"/>
      <c r="G237" s="51">
        <f>'[3]Total Proposed Rate Full Y1'!AG237-Comparison!G237</f>
        <v>0</v>
      </c>
      <c r="H237" s="51"/>
      <c r="I237" s="51">
        <f>'[4]Total Proposed Rate Full Y2'!AG237-Comparison!I237</f>
        <v>0</v>
      </c>
    </row>
    <row r="238" spans="1:9" x14ac:dyDescent="0.2">
      <c r="A238" s="6">
        <f t="shared" si="11"/>
        <v>7</v>
      </c>
      <c r="B238" s="1"/>
      <c r="C238" s="1" t="s">
        <v>20</v>
      </c>
      <c r="D238" s="1"/>
      <c r="E238" s="13"/>
      <c r="F238" s="52"/>
      <c r="G238" s="51"/>
      <c r="H238" s="59"/>
      <c r="I238" s="51"/>
    </row>
    <row r="239" spans="1:9" x14ac:dyDescent="0.2">
      <c r="A239" s="6">
        <f t="shared" si="11"/>
        <v>8</v>
      </c>
      <c r="B239" s="1"/>
      <c r="C239" s="101" t="s">
        <v>269</v>
      </c>
      <c r="D239" s="1"/>
      <c r="E239" s="13" t="s">
        <v>21</v>
      </c>
      <c r="F239" s="21"/>
      <c r="G239" s="51">
        <f>'[3]Total Proposed Rate Full Y1'!AG239-Comparison!G239</f>
        <v>-0.22950000000000001</v>
      </c>
      <c r="H239" s="59"/>
      <c r="I239" s="51">
        <f>'[4]Total Proposed Rate Full Y2'!AG239-Comparison!I239</f>
        <v>0</v>
      </c>
    </row>
    <row r="240" spans="1:9" x14ac:dyDescent="0.2">
      <c r="A240" s="6">
        <f t="shared" si="11"/>
        <v>9</v>
      </c>
      <c r="B240" s="1"/>
      <c r="C240" s="101" t="s">
        <v>270</v>
      </c>
      <c r="D240" s="1"/>
      <c r="E240" s="13" t="s">
        <v>21</v>
      </c>
      <c r="F240" s="21"/>
      <c r="G240" s="51">
        <f>'[3]Total Proposed Rate Full Y1'!AG240-Comparison!G240</f>
        <v>-0.22950000000000001</v>
      </c>
      <c r="H240" s="59"/>
      <c r="I240" s="51">
        <f>'[4]Total Proposed Rate Full Y2'!AG240-Comparison!I240</f>
        <v>0</v>
      </c>
    </row>
    <row r="241" spans="1:9" x14ac:dyDescent="0.2">
      <c r="A241" s="6">
        <f t="shared" si="11"/>
        <v>10</v>
      </c>
      <c r="B241" s="1"/>
      <c r="C241" s="101" t="s">
        <v>271</v>
      </c>
      <c r="D241" s="1"/>
      <c r="E241" s="13" t="s">
        <v>21</v>
      </c>
      <c r="F241" s="21"/>
      <c r="G241" s="51">
        <f>'[3]Total Proposed Rate Full Y1'!AG241-Comparison!G241</f>
        <v>-0.28897</v>
      </c>
      <c r="H241" s="59"/>
      <c r="I241" s="51">
        <f>'[4]Total Proposed Rate Full Y2'!AG241-Comparison!I241</f>
        <v>0</v>
      </c>
    </row>
    <row r="242" spans="1:9" x14ac:dyDescent="0.2">
      <c r="A242" s="6">
        <f t="shared" si="11"/>
        <v>11</v>
      </c>
      <c r="B242" s="1"/>
      <c r="C242" s="101" t="s">
        <v>272</v>
      </c>
      <c r="D242" s="1"/>
      <c r="E242" s="13" t="s">
        <v>21</v>
      </c>
      <c r="F242" s="21"/>
      <c r="G242" s="51">
        <f>'[3]Total Proposed Rate Full Y1'!AG242-Comparison!G242</f>
        <v>-0.50627000000000011</v>
      </c>
      <c r="H242" s="59"/>
      <c r="I242" s="51">
        <f>'[4]Total Proposed Rate Full Y2'!AG242-Comparison!I242</f>
        <v>0</v>
      </c>
    </row>
    <row r="243" spans="1:9" x14ac:dyDescent="0.2">
      <c r="A243" s="6">
        <f t="shared" si="11"/>
        <v>12</v>
      </c>
      <c r="B243" s="1"/>
      <c r="C243" s="15" t="s">
        <v>22</v>
      </c>
      <c r="D243" s="1"/>
      <c r="E243" s="13"/>
      <c r="F243" s="21"/>
      <c r="G243" s="51"/>
      <c r="H243" s="59"/>
      <c r="I243" s="51"/>
    </row>
    <row r="244" spans="1:9" x14ac:dyDescent="0.2">
      <c r="A244" s="6">
        <f t="shared" si="11"/>
        <v>13</v>
      </c>
      <c r="B244" s="1"/>
      <c r="C244" s="101" t="s">
        <v>269</v>
      </c>
      <c r="D244" s="1"/>
      <c r="E244" s="13" t="s">
        <v>21</v>
      </c>
      <c r="F244" s="21"/>
      <c r="G244" s="51">
        <f>'[3]Total Proposed Rate Full Y1'!AG244-Comparison!G244</f>
        <v>-0.21021000000000001</v>
      </c>
      <c r="H244" s="59"/>
      <c r="I244" s="51">
        <f>'[4]Total Proposed Rate Full Y2'!AG244-Comparison!I244</f>
        <v>0</v>
      </c>
    </row>
    <row r="245" spans="1:9" x14ac:dyDescent="0.2">
      <c r="A245" s="6">
        <f t="shared" si="11"/>
        <v>14</v>
      </c>
      <c r="B245" s="1"/>
      <c r="C245" s="101" t="s">
        <v>270</v>
      </c>
      <c r="D245" s="1"/>
      <c r="E245" s="13" t="s">
        <v>21</v>
      </c>
      <c r="F245" s="21"/>
      <c r="G245" s="51">
        <f>'[3]Total Proposed Rate Full Y1'!AG245-Comparison!G245</f>
        <v>9.8640000000000005E-2</v>
      </c>
      <c r="H245" s="59"/>
      <c r="I245" s="51">
        <f>'[4]Total Proposed Rate Full Y2'!AG245-Comparison!I245</f>
        <v>0</v>
      </c>
    </row>
    <row r="246" spans="1:9" x14ac:dyDescent="0.2">
      <c r="A246" s="6">
        <f t="shared" si="11"/>
        <v>15</v>
      </c>
      <c r="B246" s="1"/>
      <c r="C246" s="101" t="s">
        <v>271</v>
      </c>
      <c r="D246" s="1"/>
      <c r="E246" s="13" t="s">
        <v>21</v>
      </c>
      <c r="F246" s="21"/>
      <c r="G246" s="51">
        <f>'[3]Total Proposed Rate Full Y1'!AG246-Comparison!G246</f>
        <v>4.4170000000000043E-2</v>
      </c>
      <c r="H246" s="59"/>
      <c r="I246" s="51">
        <f>'[4]Total Proposed Rate Full Y2'!AG246-Comparison!I246</f>
        <v>0</v>
      </c>
    </row>
    <row r="247" spans="1:9" x14ac:dyDescent="0.2">
      <c r="A247" s="6">
        <f t="shared" si="11"/>
        <v>16</v>
      </c>
      <c r="B247" s="1"/>
      <c r="C247" s="101" t="s">
        <v>272</v>
      </c>
      <c r="D247" s="1"/>
      <c r="E247" s="13" t="s">
        <v>21</v>
      </c>
      <c r="F247" s="21"/>
      <c r="G247" s="51">
        <f>'[3]Total Proposed Rate Full Y1'!AG247-Comparison!G247</f>
        <v>-7.4829999999999952E-2</v>
      </c>
      <c r="H247" s="59"/>
      <c r="I247" s="51">
        <f>'[4]Total Proposed Rate Full Y2'!AG247-Comparison!I247</f>
        <v>0</v>
      </c>
    </row>
    <row r="248" spans="1:9" x14ac:dyDescent="0.2">
      <c r="A248" s="6">
        <f t="shared" si="11"/>
        <v>17</v>
      </c>
      <c r="B248" s="1"/>
      <c r="C248" s="86" t="s">
        <v>23</v>
      </c>
      <c r="E248" s="17" t="s">
        <v>24</v>
      </c>
      <c r="F248" s="54"/>
      <c r="G248" s="51">
        <f>'[3]Total Proposed Rate Full Y1'!AG248-Comparison!G248</f>
        <v>0.51233000000000006</v>
      </c>
      <c r="H248" s="102"/>
      <c r="I248" s="51">
        <f>'[4]Total Proposed Rate Full Y2'!AG248-Comparison!I248</f>
        <v>0</v>
      </c>
    </row>
    <row r="249" spans="1:9" x14ac:dyDescent="0.2">
      <c r="A249" s="6"/>
      <c r="B249" s="1"/>
      <c r="C249" s="14"/>
      <c r="D249" s="1"/>
      <c r="E249" s="1"/>
      <c r="F249" s="21"/>
      <c r="G249" s="51"/>
      <c r="H249" s="59"/>
      <c r="I249" s="51"/>
    </row>
    <row r="250" spans="1:9" x14ac:dyDescent="0.2">
      <c r="A250" s="6"/>
      <c r="B250" s="1"/>
      <c r="C250" s="14"/>
      <c r="D250" s="1"/>
      <c r="E250" s="1"/>
      <c r="F250" s="21"/>
      <c r="G250" s="51"/>
      <c r="H250" s="59"/>
      <c r="I250" s="51"/>
    </row>
    <row r="251" spans="1:9" ht="10.5" x14ac:dyDescent="0.25">
      <c r="A251" s="6">
        <f>+A250+1</f>
        <v>1</v>
      </c>
      <c r="B251" s="25"/>
      <c r="C251" s="12" t="s">
        <v>35</v>
      </c>
      <c r="E251" s="1"/>
      <c r="F251" s="21"/>
      <c r="G251" s="51"/>
      <c r="H251" s="59"/>
      <c r="I251" s="51"/>
    </row>
    <row r="252" spans="1:9" x14ac:dyDescent="0.2">
      <c r="A252" s="6">
        <f t="shared" ref="A252:A268" si="12">+A251+1</f>
        <v>2</v>
      </c>
      <c r="B252" s="1"/>
      <c r="C252" s="1" t="s">
        <v>12</v>
      </c>
      <c r="E252" s="13" t="s">
        <v>13</v>
      </c>
      <c r="F252" s="52"/>
      <c r="G252" s="51">
        <f>'[3]Total Proposed Rate Full Y1'!AG252-Comparison!G252</f>
        <v>0.35620000000000002</v>
      </c>
      <c r="H252" s="51"/>
      <c r="I252" s="51">
        <f>'[4]Total Proposed Rate Full Y2'!AG252-Comparison!I252</f>
        <v>0</v>
      </c>
    </row>
    <row r="253" spans="1:9" x14ac:dyDescent="0.2">
      <c r="A253" s="6">
        <f t="shared" si="12"/>
        <v>3</v>
      </c>
      <c r="B253" s="1"/>
      <c r="C253" s="1" t="s">
        <v>14</v>
      </c>
      <c r="E253" s="2" t="s">
        <v>15</v>
      </c>
      <c r="F253" s="22"/>
      <c r="G253" s="51">
        <f>'[3]Total Proposed Rate Full Y1'!AG253-Comparison!G253</f>
        <v>0.62406000000000006</v>
      </c>
      <c r="H253" s="51"/>
      <c r="I253" s="51">
        <f>'[4]Total Proposed Rate Full Y2'!AG253-Comparison!I253</f>
        <v>0</v>
      </c>
    </row>
    <row r="254" spans="1:9" x14ac:dyDescent="0.2">
      <c r="A254" s="6">
        <v>4</v>
      </c>
      <c r="B254" s="1"/>
      <c r="C254" s="42" t="s">
        <v>165</v>
      </c>
      <c r="E254" s="2" t="s">
        <v>15</v>
      </c>
      <c r="F254" s="22"/>
      <c r="G254" s="51">
        <f>'[3]Total Proposed Rate Full Y1'!AG254-Comparison!G254</f>
        <v>0.33800000000000002</v>
      </c>
      <c r="H254" s="51"/>
      <c r="I254" s="51">
        <f>'[4]Total Proposed Rate Full Y2'!AG254-Comparison!I254</f>
        <v>0</v>
      </c>
    </row>
    <row r="255" spans="1:9" x14ac:dyDescent="0.2">
      <c r="A255" s="6">
        <v>4</v>
      </c>
      <c r="B255" s="1"/>
      <c r="C255" s="1" t="s">
        <v>17</v>
      </c>
      <c r="G255" s="51"/>
      <c r="H255" s="59"/>
      <c r="I255" s="51"/>
    </row>
    <row r="256" spans="1:9" x14ac:dyDescent="0.2">
      <c r="A256" s="6">
        <f t="shared" si="12"/>
        <v>5</v>
      </c>
      <c r="B256" s="1"/>
      <c r="C256" s="87" t="s">
        <v>70</v>
      </c>
      <c r="E256" s="14" t="s">
        <v>15</v>
      </c>
      <c r="F256" s="22"/>
      <c r="G256" s="51">
        <f>'[3]Total Proposed Rate Full Y1'!AG256-Comparison!G256</f>
        <v>0</v>
      </c>
      <c r="H256" s="51"/>
      <c r="I256" s="51">
        <f>'[4]Total Proposed Rate Full Y2'!AG256-Comparison!I256</f>
        <v>0</v>
      </c>
    </row>
    <row r="257" spans="1:9" x14ac:dyDescent="0.2">
      <c r="A257" s="6">
        <f t="shared" si="12"/>
        <v>6</v>
      </c>
      <c r="B257" s="1"/>
      <c r="C257" s="87" t="s">
        <v>71</v>
      </c>
      <c r="E257" s="14" t="s">
        <v>15</v>
      </c>
      <c r="F257" s="22"/>
      <c r="G257" s="51">
        <f>'[3]Total Proposed Rate Full Y1'!AG257-Comparison!G257</f>
        <v>0</v>
      </c>
      <c r="H257" s="51"/>
      <c r="I257" s="51">
        <f>'[4]Total Proposed Rate Full Y2'!AG257-Comparison!I257</f>
        <v>0</v>
      </c>
    </row>
    <row r="258" spans="1:9" x14ac:dyDescent="0.2">
      <c r="A258" s="6">
        <f t="shared" si="12"/>
        <v>7</v>
      </c>
      <c r="B258" s="1"/>
      <c r="C258" s="1" t="s">
        <v>20</v>
      </c>
      <c r="E258" s="13"/>
      <c r="F258" s="52"/>
      <c r="G258" s="51"/>
      <c r="H258" s="59"/>
      <c r="I258" s="51"/>
    </row>
    <row r="259" spans="1:9" x14ac:dyDescent="0.2">
      <c r="A259" s="6">
        <f t="shared" si="12"/>
        <v>8</v>
      </c>
      <c r="B259" s="1"/>
      <c r="C259" s="101" t="s">
        <v>269</v>
      </c>
      <c r="D259" s="1"/>
      <c r="E259" s="13" t="s">
        <v>21</v>
      </c>
      <c r="F259" s="21"/>
      <c r="G259" s="51">
        <f>'[3]Total Proposed Rate Full Y1'!AG259-Comparison!G259</f>
        <v>-0.30885000000000001</v>
      </c>
      <c r="H259" s="59"/>
      <c r="I259" s="51">
        <f>'[4]Total Proposed Rate Full Y2'!AG259-Comparison!I259</f>
        <v>0</v>
      </c>
    </row>
    <row r="260" spans="1:9" x14ac:dyDescent="0.2">
      <c r="A260" s="6">
        <f t="shared" si="12"/>
        <v>9</v>
      </c>
      <c r="B260" s="1"/>
      <c r="C260" s="101" t="s">
        <v>270</v>
      </c>
      <c r="D260" s="1"/>
      <c r="E260" s="13" t="s">
        <v>21</v>
      </c>
      <c r="F260" s="21"/>
      <c r="G260" s="51">
        <f>'[3]Total Proposed Rate Full Y1'!AG260-Comparison!G260</f>
        <v>-0.30885000000000001</v>
      </c>
      <c r="H260" s="59"/>
      <c r="I260" s="51">
        <f>'[4]Total Proposed Rate Full Y2'!AG260-Comparison!I260</f>
        <v>0</v>
      </c>
    </row>
    <row r="261" spans="1:9" x14ac:dyDescent="0.2">
      <c r="A261" s="6">
        <f t="shared" si="12"/>
        <v>10</v>
      </c>
      <c r="B261" s="1"/>
      <c r="C261" s="101" t="s">
        <v>271</v>
      </c>
      <c r="D261" s="1"/>
      <c r="E261" s="13" t="s">
        <v>21</v>
      </c>
      <c r="F261" s="21"/>
      <c r="G261" s="51">
        <f>'[3]Total Proposed Rate Full Y1'!AG261-Comparison!G261</f>
        <v>-0.38889000000000001</v>
      </c>
      <c r="H261" s="59"/>
      <c r="I261" s="51">
        <f>'[4]Total Proposed Rate Full Y2'!AG261-Comparison!I261</f>
        <v>0</v>
      </c>
    </row>
    <row r="262" spans="1:9" x14ac:dyDescent="0.2">
      <c r="A262" s="6">
        <f t="shared" si="12"/>
        <v>11</v>
      </c>
      <c r="B262" s="1"/>
      <c r="C262" s="101" t="s">
        <v>272</v>
      </c>
      <c r="D262" s="1"/>
      <c r="E262" s="13" t="s">
        <v>21</v>
      </c>
      <c r="F262" s="21"/>
      <c r="G262" s="51">
        <f>'[3]Total Proposed Rate Full Y1'!AG262-Comparison!G262</f>
        <v>-0.6813300000000001</v>
      </c>
      <c r="H262" s="59"/>
      <c r="I262" s="51">
        <f>'[4]Total Proposed Rate Full Y2'!AG262-Comparison!I262</f>
        <v>0</v>
      </c>
    </row>
    <row r="263" spans="1:9" x14ac:dyDescent="0.2">
      <c r="A263" s="6">
        <f t="shared" si="12"/>
        <v>12</v>
      </c>
      <c r="B263" s="1"/>
      <c r="C263" s="15" t="s">
        <v>22</v>
      </c>
      <c r="D263" s="1"/>
      <c r="E263" s="13"/>
      <c r="F263" s="21"/>
      <c r="G263" s="51"/>
      <c r="H263" s="59"/>
      <c r="I263" s="51"/>
    </row>
    <row r="264" spans="1:9" x14ac:dyDescent="0.2">
      <c r="A264" s="6">
        <f t="shared" si="12"/>
        <v>13</v>
      </c>
      <c r="B264" s="1"/>
      <c r="C264" s="101" t="s">
        <v>269</v>
      </c>
      <c r="D264" s="1"/>
      <c r="E264" s="13" t="s">
        <v>21</v>
      </c>
      <c r="F264" s="21"/>
      <c r="G264" s="51">
        <f>'[3]Total Proposed Rate Full Y1'!AG264-Comparison!G264</f>
        <v>-5.3389999999999965E-2</v>
      </c>
      <c r="H264" s="59"/>
      <c r="I264" s="51">
        <f>'[4]Total Proposed Rate Full Y2'!AG264-Comparison!I264</f>
        <v>0</v>
      </c>
    </row>
    <row r="265" spans="1:9" x14ac:dyDescent="0.2">
      <c r="A265" s="6">
        <f t="shared" si="12"/>
        <v>14</v>
      </c>
      <c r="B265" s="1"/>
      <c r="C265" s="101" t="s">
        <v>270</v>
      </c>
      <c r="D265" s="1"/>
      <c r="E265" s="13" t="s">
        <v>21</v>
      </c>
      <c r="F265" s="21"/>
      <c r="G265" s="51">
        <f>'[3]Total Proposed Rate Full Y1'!AG265-Comparison!G265</f>
        <v>-5.3389999999999965E-2</v>
      </c>
      <c r="H265" s="59"/>
      <c r="I265" s="51">
        <f>'[4]Total Proposed Rate Full Y2'!AG265-Comparison!I265</f>
        <v>0</v>
      </c>
    </row>
    <row r="266" spans="1:9" x14ac:dyDescent="0.2">
      <c r="A266" s="6">
        <f t="shared" si="12"/>
        <v>15</v>
      </c>
      <c r="B266" s="1"/>
      <c r="C266" s="101" t="s">
        <v>271</v>
      </c>
      <c r="D266" s="1"/>
      <c r="E266" s="13" t="s">
        <v>21</v>
      </c>
      <c r="F266" s="21"/>
      <c r="G266" s="51">
        <f>'[3]Total Proposed Rate Full Y1'!AG266-Comparison!G266</f>
        <v>-6.7230000000000012E-2</v>
      </c>
      <c r="H266" s="59"/>
      <c r="I266" s="51">
        <f>'[4]Total Proposed Rate Full Y2'!AG266-Comparison!I266</f>
        <v>0</v>
      </c>
    </row>
    <row r="267" spans="1:9" x14ac:dyDescent="0.2">
      <c r="A267" s="6">
        <f t="shared" si="12"/>
        <v>16</v>
      </c>
      <c r="B267" s="1"/>
      <c r="C267" s="101" t="s">
        <v>272</v>
      </c>
      <c r="D267" s="1"/>
      <c r="E267" s="13" t="s">
        <v>21</v>
      </c>
      <c r="F267" s="21"/>
      <c r="G267" s="51">
        <f>'[3]Total Proposed Rate Full Y1'!AG267-Comparison!G267</f>
        <v>-0.11778999999999995</v>
      </c>
      <c r="H267" s="59"/>
      <c r="I267" s="51">
        <f>'[4]Total Proposed Rate Full Y2'!AG267-Comparison!I267</f>
        <v>0</v>
      </c>
    </row>
    <row r="268" spans="1:9" x14ac:dyDescent="0.2">
      <c r="A268" s="6">
        <f t="shared" si="12"/>
        <v>17</v>
      </c>
      <c r="B268" s="1"/>
      <c r="C268" s="86" t="s">
        <v>23</v>
      </c>
      <c r="D268" s="1"/>
      <c r="E268" s="17" t="s">
        <v>24</v>
      </c>
      <c r="F268" s="54"/>
      <c r="G268" s="51">
        <f>'[3]Total Proposed Rate Full Y1'!AG268-Comparison!G268</f>
        <v>-0.33800000000000002</v>
      </c>
      <c r="H268" s="102"/>
      <c r="I268" s="51">
        <f>'[4]Total Proposed Rate Full Y2'!AG268-Comparison!I268</f>
        <v>0</v>
      </c>
    </row>
    <row r="269" spans="1:9" x14ac:dyDescent="0.2">
      <c r="A269" s="6"/>
      <c r="B269" s="1"/>
      <c r="C269" s="14"/>
      <c r="D269" s="1"/>
      <c r="E269" s="1"/>
      <c r="F269" s="21"/>
      <c r="G269" s="51"/>
      <c r="H269" s="59"/>
      <c r="I269" s="51"/>
    </row>
    <row r="270" spans="1:9" x14ac:dyDescent="0.2">
      <c r="A270" s="6"/>
      <c r="B270" s="1"/>
      <c r="C270" s="14"/>
      <c r="D270" s="1"/>
      <c r="E270" s="1"/>
      <c r="F270" s="21"/>
      <c r="G270" s="51"/>
      <c r="H270" s="59"/>
      <c r="I270" s="51"/>
    </row>
    <row r="271" spans="1:9" ht="10.5" x14ac:dyDescent="0.25">
      <c r="A271" s="6">
        <f>+A270+1</f>
        <v>1</v>
      </c>
      <c r="B271" s="25"/>
      <c r="C271" s="12" t="s">
        <v>36</v>
      </c>
      <c r="E271" s="1"/>
      <c r="F271" s="21"/>
      <c r="G271" s="51"/>
      <c r="H271" s="59"/>
      <c r="I271" s="51"/>
    </row>
    <row r="272" spans="1:9" x14ac:dyDescent="0.2">
      <c r="A272" s="6">
        <f t="shared" ref="A272:A288" si="13">+A271+1</f>
        <v>2</v>
      </c>
      <c r="B272" s="1"/>
      <c r="C272" s="1" t="s">
        <v>12</v>
      </c>
      <c r="E272" s="13" t="s">
        <v>13</v>
      </c>
      <c r="F272" s="21"/>
      <c r="G272" s="51">
        <f>'[3]Total Proposed Rate Full Y1'!AG272-Comparison!G272</f>
        <v>0.46371999999999997</v>
      </c>
      <c r="H272" s="51"/>
      <c r="I272" s="51">
        <f>'[4]Total Proposed Rate Full Y2'!AG272-Comparison!I272</f>
        <v>0</v>
      </c>
    </row>
    <row r="273" spans="1:9" x14ac:dyDescent="0.2">
      <c r="A273" s="6">
        <f t="shared" si="13"/>
        <v>3</v>
      </c>
      <c r="B273" s="1"/>
      <c r="C273" s="1" t="s">
        <v>14</v>
      </c>
      <c r="E273" s="2" t="s">
        <v>15</v>
      </c>
      <c r="F273" s="22"/>
      <c r="G273" s="51">
        <f>'[3]Total Proposed Rate Full Y1'!AG273-Comparison!G273</f>
        <v>0.16900000000000001</v>
      </c>
      <c r="H273" s="51"/>
      <c r="I273" s="51">
        <f>'[4]Total Proposed Rate Full Y2'!AG273-Comparison!I273</f>
        <v>0</v>
      </c>
    </row>
    <row r="274" spans="1:9" x14ac:dyDescent="0.2">
      <c r="A274" s="6">
        <v>4</v>
      </c>
      <c r="B274" s="1"/>
      <c r="C274" s="42" t="s">
        <v>165</v>
      </c>
      <c r="E274" s="2" t="s">
        <v>15</v>
      </c>
      <c r="F274" s="22"/>
      <c r="G274" s="51">
        <f>'[3]Total Proposed Rate Full Y1'!AG274-Comparison!G274</f>
        <v>0</v>
      </c>
      <c r="H274" s="51"/>
      <c r="I274" s="51">
        <f>'[4]Total Proposed Rate Full Y2'!AG274-Comparison!I274</f>
        <v>0</v>
      </c>
    </row>
    <row r="275" spans="1:9" x14ac:dyDescent="0.2">
      <c r="A275" s="6">
        <v>4</v>
      </c>
      <c r="B275" s="1"/>
      <c r="C275" s="1" t="s">
        <v>17</v>
      </c>
      <c r="G275" s="51"/>
      <c r="H275" s="59"/>
      <c r="I275" s="51"/>
    </row>
    <row r="276" spans="1:9" x14ac:dyDescent="0.2">
      <c r="A276" s="6">
        <f t="shared" si="13"/>
        <v>5</v>
      </c>
      <c r="B276" s="1"/>
      <c r="C276" s="87" t="s">
        <v>70</v>
      </c>
      <c r="E276" s="14" t="s">
        <v>15</v>
      </c>
      <c r="F276" s="22"/>
      <c r="G276" s="51">
        <f>'[3]Total Proposed Rate Full Y1'!AG276-Comparison!G276</f>
        <v>0</v>
      </c>
      <c r="H276" s="51"/>
      <c r="I276" s="51">
        <f>'[4]Total Proposed Rate Full Y2'!AG276-Comparison!I276</f>
        <v>0</v>
      </c>
    </row>
    <row r="277" spans="1:9" x14ac:dyDescent="0.2">
      <c r="A277" s="6">
        <f t="shared" si="13"/>
        <v>6</v>
      </c>
      <c r="B277" s="1"/>
      <c r="C277" s="87" t="s">
        <v>71</v>
      </c>
      <c r="E277" s="14" t="s">
        <v>15</v>
      </c>
      <c r="F277" s="22"/>
      <c r="G277" s="51">
        <f>'[3]Total Proposed Rate Full Y1'!AG277-Comparison!G277</f>
        <v>0</v>
      </c>
      <c r="H277" s="51"/>
      <c r="I277" s="51">
        <f>'[4]Total Proposed Rate Full Y2'!AG277-Comparison!I277</f>
        <v>0</v>
      </c>
    </row>
    <row r="278" spans="1:9" x14ac:dyDescent="0.2">
      <c r="A278" s="6">
        <f t="shared" si="13"/>
        <v>7</v>
      </c>
      <c r="B278" s="1"/>
      <c r="C278" s="1" t="s">
        <v>20</v>
      </c>
      <c r="E278" s="13"/>
      <c r="F278" s="52"/>
      <c r="G278" s="51"/>
      <c r="H278" s="59"/>
      <c r="I278" s="51"/>
    </row>
    <row r="279" spans="1:9" x14ac:dyDescent="0.2">
      <c r="A279" s="6">
        <f t="shared" si="13"/>
        <v>8</v>
      </c>
      <c r="B279" s="1"/>
      <c r="C279" s="101" t="s">
        <v>269</v>
      </c>
      <c r="D279" s="1"/>
      <c r="E279" s="13" t="s">
        <v>21</v>
      </c>
      <c r="F279" s="21"/>
      <c r="G279" s="51">
        <f>'[3]Total Proposed Rate Full Y1'!AG279-Comparison!G279</f>
        <v>-0.22950000000000001</v>
      </c>
      <c r="H279" s="59"/>
      <c r="I279" s="51">
        <f>'[4]Total Proposed Rate Full Y2'!AG279-Comparison!I279</f>
        <v>0</v>
      </c>
    </row>
    <row r="280" spans="1:9" x14ac:dyDescent="0.2">
      <c r="A280" s="6">
        <f t="shared" si="13"/>
        <v>9</v>
      </c>
      <c r="B280" s="1"/>
      <c r="C280" s="101" t="s">
        <v>270</v>
      </c>
      <c r="D280" s="1"/>
      <c r="E280" s="13" t="s">
        <v>21</v>
      </c>
      <c r="F280" s="21"/>
      <c r="G280" s="51">
        <f>'[3]Total Proposed Rate Full Y1'!AG280-Comparison!G280</f>
        <v>-0.22950000000000001</v>
      </c>
      <c r="H280" s="59"/>
      <c r="I280" s="51">
        <f>'[4]Total Proposed Rate Full Y2'!AG280-Comparison!I280</f>
        <v>0</v>
      </c>
    </row>
    <row r="281" spans="1:9" x14ac:dyDescent="0.2">
      <c r="A281" s="6">
        <f t="shared" si="13"/>
        <v>10</v>
      </c>
      <c r="B281" s="1"/>
      <c r="C281" s="101" t="s">
        <v>271</v>
      </c>
      <c r="D281" s="1"/>
      <c r="E281" s="13" t="s">
        <v>21</v>
      </c>
      <c r="F281" s="21"/>
      <c r="G281" s="51">
        <f>'[3]Total Proposed Rate Full Y1'!AG281-Comparison!G281</f>
        <v>-0.28897</v>
      </c>
      <c r="H281" s="59"/>
      <c r="I281" s="51">
        <f>'[4]Total Proposed Rate Full Y2'!AG281-Comparison!I281</f>
        <v>0</v>
      </c>
    </row>
    <row r="282" spans="1:9" x14ac:dyDescent="0.2">
      <c r="A282" s="6">
        <f t="shared" si="13"/>
        <v>11</v>
      </c>
      <c r="B282" s="1"/>
      <c r="C282" s="101" t="s">
        <v>272</v>
      </c>
      <c r="D282" s="1"/>
      <c r="E282" s="13" t="s">
        <v>21</v>
      </c>
      <c r="F282" s="21"/>
      <c r="G282" s="51">
        <f>'[3]Total Proposed Rate Full Y1'!AG282-Comparison!G282</f>
        <v>-0.50627000000000011</v>
      </c>
      <c r="H282" s="59"/>
      <c r="I282" s="51">
        <f>'[4]Total Proposed Rate Full Y2'!AG282-Comparison!I282</f>
        <v>0</v>
      </c>
    </row>
    <row r="283" spans="1:9" x14ac:dyDescent="0.2">
      <c r="A283" s="6">
        <f t="shared" si="13"/>
        <v>12</v>
      </c>
      <c r="B283" s="1"/>
      <c r="C283" s="15" t="s">
        <v>22</v>
      </c>
      <c r="D283" s="1"/>
      <c r="E283" s="13"/>
      <c r="F283" s="21"/>
      <c r="G283" s="51"/>
      <c r="H283" s="59"/>
      <c r="I283" s="51"/>
    </row>
    <row r="284" spans="1:9" x14ac:dyDescent="0.2">
      <c r="A284" s="6">
        <f t="shared" si="13"/>
        <v>13</v>
      </c>
      <c r="B284" s="1"/>
      <c r="C284" s="101" t="s">
        <v>269</v>
      </c>
      <c r="D284" s="1"/>
      <c r="E284" s="13" t="s">
        <v>21</v>
      </c>
      <c r="F284" s="21"/>
      <c r="G284" s="51">
        <f>'[3]Total Proposed Rate Full Y1'!AG284-Comparison!G284</f>
        <v>9.209999999999996E-2</v>
      </c>
      <c r="H284" s="59"/>
      <c r="I284" s="51">
        <f>'[4]Total Proposed Rate Full Y2'!AG284-Comparison!I284</f>
        <v>0</v>
      </c>
    </row>
    <row r="285" spans="1:9" x14ac:dyDescent="0.2">
      <c r="A285" s="6">
        <f t="shared" si="13"/>
        <v>14</v>
      </c>
      <c r="B285" s="1"/>
      <c r="C285" s="101" t="s">
        <v>270</v>
      </c>
      <c r="D285" s="1"/>
      <c r="E285" s="13" t="s">
        <v>21</v>
      </c>
      <c r="F285" s="21"/>
      <c r="G285" s="51">
        <f>'[3]Total Proposed Rate Full Y1'!AG285-Comparison!G285</f>
        <v>0.17213999999999996</v>
      </c>
      <c r="H285" s="59"/>
      <c r="I285" s="51">
        <f>'[4]Total Proposed Rate Full Y2'!AG285-Comparison!I285</f>
        <v>0</v>
      </c>
    </row>
    <row r="286" spans="1:9" x14ac:dyDescent="0.2">
      <c r="A286" s="6">
        <f t="shared" si="13"/>
        <v>15</v>
      </c>
      <c r="B286" s="1"/>
      <c r="C286" s="101" t="s">
        <v>271</v>
      </c>
      <c r="D286" s="1"/>
      <c r="E286" s="13" t="s">
        <v>21</v>
      </c>
      <c r="F286" s="21"/>
      <c r="G286" s="51">
        <f>'[3]Total Proposed Rate Full Y1'!AG286-Comparison!G286</f>
        <v>0.41011000000000014</v>
      </c>
      <c r="H286" s="59"/>
      <c r="I286" s="51">
        <f>'[4]Total Proposed Rate Full Y2'!AG286-Comparison!I286</f>
        <v>0</v>
      </c>
    </row>
    <row r="287" spans="1:9" x14ac:dyDescent="0.2">
      <c r="A287" s="6">
        <f t="shared" si="13"/>
        <v>16</v>
      </c>
      <c r="B287" s="1"/>
      <c r="C287" s="101" t="s">
        <v>272</v>
      </c>
      <c r="D287" s="1"/>
      <c r="E287" s="13" t="s">
        <v>21</v>
      </c>
      <c r="F287" s="21"/>
      <c r="G287" s="51">
        <f>'[3]Total Proposed Rate Full Y1'!AG287-Comparison!G287</f>
        <v>-0.46371999999999997</v>
      </c>
      <c r="H287" s="59"/>
      <c r="I287" s="51">
        <f>'[4]Total Proposed Rate Full Y2'!AG287-Comparison!I287</f>
        <v>0</v>
      </c>
    </row>
    <row r="288" spans="1:9" x14ac:dyDescent="0.2">
      <c r="A288" s="6">
        <f t="shared" si="13"/>
        <v>17</v>
      </c>
      <c r="B288" s="1"/>
      <c r="C288" s="86" t="s">
        <v>23</v>
      </c>
      <c r="D288" s="1"/>
      <c r="E288" s="17" t="s">
        <v>24</v>
      </c>
      <c r="F288" s="54"/>
      <c r="G288" s="51">
        <f>'[3]Total Proposed Rate Full Y1'!AG288-Comparison!G288</f>
        <v>0.10734999999999992</v>
      </c>
      <c r="H288" s="102"/>
      <c r="I288" s="51">
        <f>'[4]Total Proposed Rate Full Y2'!AG288-Comparison!I288</f>
        <v>0</v>
      </c>
    </row>
    <row r="289" spans="1:9" x14ac:dyDescent="0.2">
      <c r="A289" s="6"/>
      <c r="B289" s="1"/>
      <c r="C289" s="14"/>
      <c r="D289" s="1"/>
      <c r="E289" s="1"/>
      <c r="F289" s="21"/>
      <c r="G289" s="51"/>
      <c r="H289" s="59"/>
      <c r="I289" s="51"/>
    </row>
    <row r="290" spans="1:9" x14ac:dyDescent="0.2">
      <c r="A290" s="6"/>
      <c r="B290" s="1"/>
      <c r="C290" s="14"/>
      <c r="D290" s="1"/>
      <c r="E290" s="1"/>
      <c r="F290" s="21"/>
      <c r="G290" s="51"/>
      <c r="H290" s="59"/>
      <c r="I290" s="51"/>
    </row>
    <row r="291" spans="1:9" ht="10.5" x14ac:dyDescent="0.25">
      <c r="A291" s="6">
        <f>+A290+1</f>
        <v>1</v>
      </c>
      <c r="B291" s="1"/>
      <c r="C291" s="12" t="s">
        <v>37</v>
      </c>
      <c r="D291" s="1"/>
      <c r="E291" s="1"/>
      <c r="F291" s="21"/>
      <c r="G291" s="51"/>
      <c r="H291" s="59"/>
      <c r="I291" s="51"/>
    </row>
    <row r="292" spans="1:9" x14ac:dyDescent="0.2">
      <c r="A292" s="6">
        <f t="shared" ref="A292:A308" si="14">+A291+1</f>
        <v>2</v>
      </c>
      <c r="B292" s="1"/>
      <c r="C292" s="1" t="s">
        <v>12</v>
      </c>
      <c r="D292" s="1"/>
      <c r="E292" s="13" t="s">
        <v>13</v>
      </c>
      <c r="F292" s="52"/>
      <c r="G292" s="51">
        <f>'[3]Total Proposed Rate Full Y1'!AG292-Comparison!G292</f>
        <v>0.16900000000000001</v>
      </c>
      <c r="H292" s="51"/>
      <c r="I292" s="51">
        <f>'[4]Total Proposed Rate Full Y2'!AG292-Comparison!I292</f>
        <v>0</v>
      </c>
    </row>
    <row r="293" spans="1:9" x14ac:dyDescent="0.2">
      <c r="A293" s="6">
        <f t="shared" si="14"/>
        <v>3</v>
      </c>
      <c r="B293" s="1"/>
      <c r="C293" s="1" t="s">
        <v>14</v>
      </c>
      <c r="E293" s="2" t="s">
        <v>15</v>
      </c>
      <c r="F293" s="22"/>
      <c r="G293" s="51">
        <f>'[3]Total Proposed Rate Full Y1'!AG293-Comparison!G293</f>
        <v>0</v>
      </c>
      <c r="H293" s="51"/>
      <c r="I293" s="51">
        <f>'[4]Total Proposed Rate Full Y2'!AG293-Comparison!I293</f>
        <v>0</v>
      </c>
    </row>
    <row r="294" spans="1:9" x14ac:dyDescent="0.2">
      <c r="A294" s="6">
        <v>4</v>
      </c>
      <c r="B294" s="1"/>
      <c r="C294" s="42" t="s">
        <v>165</v>
      </c>
      <c r="E294" s="2" t="s">
        <v>15</v>
      </c>
      <c r="F294" s="22"/>
      <c r="G294" s="51">
        <f>'[3]Total Proposed Rate Full Y1'!AG294-Comparison!G294</f>
        <v>0</v>
      </c>
      <c r="H294" s="51"/>
      <c r="I294" s="51">
        <f>'[4]Total Proposed Rate Full Y2'!AG294-Comparison!I294</f>
        <v>0</v>
      </c>
    </row>
    <row r="295" spans="1:9" x14ac:dyDescent="0.2">
      <c r="A295" s="6">
        <v>4</v>
      </c>
      <c r="B295" s="1"/>
      <c r="C295" s="1" t="s">
        <v>17</v>
      </c>
      <c r="G295" s="51"/>
      <c r="H295" s="59"/>
      <c r="I295" s="51"/>
    </row>
    <row r="296" spans="1:9" x14ac:dyDescent="0.2">
      <c r="A296" s="6">
        <f t="shared" si="14"/>
        <v>5</v>
      </c>
      <c r="B296" s="1"/>
      <c r="C296" s="87" t="s">
        <v>70</v>
      </c>
      <c r="E296" s="14" t="s">
        <v>15</v>
      </c>
      <c r="F296" s="22"/>
      <c r="G296" s="51">
        <f>'[3]Total Proposed Rate Full Y1'!AG296-Comparison!G296</f>
        <v>0</v>
      </c>
      <c r="H296" s="51"/>
      <c r="I296" s="51">
        <f>'[4]Total Proposed Rate Full Y2'!AG296-Comparison!I296</f>
        <v>0</v>
      </c>
    </row>
    <row r="297" spans="1:9" x14ac:dyDescent="0.2">
      <c r="A297" s="6">
        <f t="shared" si="14"/>
        <v>6</v>
      </c>
      <c r="B297" s="1"/>
      <c r="C297" s="87" t="s">
        <v>71</v>
      </c>
      <c r="E297" s="14" t="s">
        <v>15</v>
      </c>
      <c r="F297" s="22"/>
      <c r="G297" s="51">
        <f>'[3]Total Proposed Rate Full Y1'!AG297-Comparison!G297</f>
        <v>0</v>
      </c>
      <c r="H297" s="51"/>
      <c r="I297" s="51">
        <f>'[4]Total Proposed Rate Full Y2'!AG297-Comparison!I297</f>
        <v>0</v>
      </c>
    </row>
    <row r="298" spans="1:9" x14ac:dyDescent="0.2">
      <c r="A298" s="6">
        <f t="shared" si="14"/>
        <v>7</v>
      </c>
      <c r="B298" s="1"/>
      <c r="C298" s="1" t="s">
        <v>20</v>
      </c>
      <c r="D298" s="1"/>
      <c r="E298" s="13"/>
      <c r="F298" s="52"/>
      <c r="G298" s="51"/>
      <c r="H298" s="59"/>
      <c r="I298" s="51"/>
    </row>
    <row r="299" spans="1:9" x14ac:dyDescent="0.2">
      <c r="A299" s="6">
        <f t="shared" si="14"/>
        <v>8</v>
      </c>
      <c r="B299" s="1"/>
      <c r="C299" s="101" t="s">
        <v>269</v>
      </c>
      <c r="D299" s="1"/>
      <c r="E299" s="13" t="s">
        <v>21</v>
      </c>
      <c r="F299" s="21"/>
      <c r="G299" s="51">
        <f>'[3]Total Proposed Rate Full Y1'!AG299-Comparison!G299</f>
        <v>-0.30230999999999997</v>
      </c>
      <c r="H299" s="59"/>
      <c r="I299" s="51">
        <f>'[4]Total Proposed Rate Full Y2'!AG299-Comparison!I299</f>
        <v>0</v>
      </c>
    </row>
    <row r="300" spans="1:9" x14ac:dyDescent="0.2">
      <c r="A300" s="6">
        <f t="shared" si="14"/>
        <v>9</v>
      </c>
      <c r="B300" s="1"/>
      <c r="C300" s="101" t="s">
        <v>270</v>
      </c>
      <c r="D300" s="1"/>
      <c r="E300" s="13" t="s">
        <v>21</v>
      </c>
      <c r="F300" s="21"/>
      <c r="G300" s="51">
        <f>'[3]Total Proposed Rate Full Y1'!AG300-Comparison!G300</f>
        <v>-0.30230999999999997</v>
      </c>
      <c r="H300" s="59"/>
      <c r="I300" s="51">
        <f>'[4]Total Proposed Rate Full Y2'!AG300-Comparison!I300</f>
        <v>0</v>
      </c>
    </row>
    <row r="301" spans="1:9" x14ac:dyDescent="0.2">
      <c r="A301" s="6">
        <f t="shared" si="14"/>
        <v>10</v>
      </c>
      <c r="B301" s="1"/>
      <c r="C301" s="101" t="s">
        <v>271</v>
      </c>
      <c r="D301" s="1"/>
      <c r="E301" s="13" t="s">
        <v>21</v>
      </c>
      <c r="F301" s="21"/>
      <c r="G301" s="51">
        <f>'[3]Total Proposed Rate Full Y1'!AG301-Comparison!G301</f>
        <v>-0.38234999999999997</v>
      </c>
      <c r="H301" s="59"/>
      <c r="I301" s="51">
        <f>'[4]Total Proposed Rate Full Y2'!AG301-Comparison!I301</f>
        <v>0</v>
      </c>
    </row>
    <row r="302" spans="1:9" x14ac:dyDescent="0.2">
      <c r="A302" s="6">
        <f t="shared" si="14"/>
        <v>11</v>
      </c>
      <c r="B302" s="1"/>
      <c r="C302" s="101" t="s">
        <v>272</v>
      </c>
      <c r="D302" s="1"/>
      <c r="E302" s="13" t="s">
        <v>21</v>
      </c>
      <c r="F302" s="21"/>
      <c r="G302" s="51">
        <f>'[3]Total Proposed Rate Full Y1'!AG302-Comparison!G302</f>
        <v>-0.44603000000000015</v>
      </c>
      <c r="H302" s="59"/>
      <c r="I302" s="51">
        <f>'[4]Total Proposed Rate Full Y2'!AG302-Comparison!I302</f>
        <v>0</v>
      </c>
    </row>
    <row r="303" spans="1:9" x14ac:dyDescent="0.2">
      <c r="A303" s="6">
        <f t="shared" si="14"/>
        <v>12</v>
      </c>
      <c r="B303" s="1"/>
      <c r="C303" s="15" t="s">
        <v>22</v>
      </c>
      <c r="D303" s="1"/>
      <c r="E303" s="13"/>
      <c r="F303" s="21"/>
      <c r="G303" s="51"/>
      <c r="H303" s="59"/>
      <c r="I303" s="51"/>
    </row>
    <row r="304" spans="1:9" x14ac:dyDescent="0.2">
      <c r="A304" s="6">
        <f t="shared" si="14"/>
        <v>13</v>
      </c>
      <c r="B304" s="1"/>
      <c r="C304" s="101" t="s">
        <v>269</v>
      </c>
      <c r="D304" s="1"/>
      <c r="E304" s="13" t="s">
        <v>21</v>
      </c>
      <c r="F304" s="21"/>
      <c r="G304" s="51">
        <f>'[3]Total Proposed Rate Full Y1'!AG304-Comparison!G304</f>
        <v>1.1880000000000002E-2</v>
      </c>
      <c r="H304" s="59"/>
      <c r="I304" s="51">
        <f>'[4]Total Proposed Rate Full Y2'!AG304-Comparison!I304</f>
        <v>0</v>
      </c>
    </row>
    <row r="305" spans="1:9" x14ac:dyDescent="0.2">
      <c r="A305" s="6">
        <f t="shared" si="14"/>
        <v>14</v>
      </c>
      <c r="B305" s="1"/>
      <c r="C305" s="101" t="s">
        <v>270</v>
      </c>
      <c r="D305" s="1"/>
      <c r="E305" s="13" t="s">
        <v>21</v>
      </c>
      <c r="F305" s="21"/>
      <c r="G305" s="51">
        <f>'[3]Total Proposed Rate Full Y1'!AG305-Comparison!G305</f>
        <v>0.22917999999999999</v>
      </c>
      <c r="H305" s="59"/>
      <c r="I305" s="51">
        <f>'[4]Total Proposed Rate Full Y2'!AG305-Comparison!I305</f>
        <v>0</v>
      </c>
    </row>
    <row r="306" spans="1:9" x14ac:dyDescent="0.2">
      <c r="A306" s="6">
        <f t="shared" si="14"/>
        <v>15</v>
      </c>
      <c r="B306" s="1"/>
      <c r="C306" s="101" t="s">
        <v>271</v>
      </c>
      <c r="D306" s="1"/>
      <c r="E306" s="13" t="s">
        <v>21</v>
      </c>
      <c r="F306" s="21"/>
      <c r="G306" s="51">
        <f>'[3]Total Proposed Rate Full Y1'!AG306-Comparison!G306</f>
        <v>-0.34966000000000003</v>
      </c>
      <c r="H306" s="59"/>
      <c r="I306" s="51">
        <f>'[4]Total Proposed Rate Full Y2'!AG306-Comparison!I306</f>
        <v>0</v>
      </c>
    </row>
    <row r="307" spans="1:9" x14ac:dyDescent="0.2">
      <c r="A307" s="6">
        <f t="shared" si="14"/>
        <v>16</v>
      </c>
      <c r="B307" s="1"/>
      <c r="C307" s="101" t="s">
        <v>272</v>
      </c>
      <c r="D307" s="1"/>
      <c r="E307" s="13" t="s">
        <v>21</v>
      </c>
      <c r="F307" s="21"/>
      <c r="G307" s="51">
        <f>'[3]Total Proposed Rate Full Y1'!AG307-Comparison!G307</f>
        <v>-0.40805000000000008</v>
      </c>
      <c r="H307" s="59"/>
      <c r="I307" s="51">
        <f>'[4]Total Proposed Rate Full Y2'!AG307-Comparison!I307</f>
        <v>0</v>
      </c>
    </row>
    <row r="308" spans="1:9" x14ac:dyDescent="0.2">
      <c r="A308" s="6">
        <f t="shared" si="14"/>
        <v>17</v>
      </c>
      <c r="B308" s="1"/>
      <c r="C308" s="86" t="s">
        <v>23</v>
      </c>
      <c r="D308" s="1"/>
      <c r="E308" s="17" t="s">
        <v>24</v>
      </c>
      <c r="F308" s="53"/>
      <c r="G308" s="51">
        <f>'[3]Total Proposed Rate Full Y1'!AG308-Comparison!G308</f>
        <v>4.0469999999999978E-2</v>
      </c>
      <c r="H308" s="102"/>
      <c r="I308" s="51">
        <f>'[4]Total Proposed Rate Full Y2'!AG308-Comparison!I308</f>
        <v>0</v>
      </c>
    </row>
    <row r="309" spans="1:9" x14ac:dyDescent="0.2">
      <c r="A309" s="6"/>
      <c r="B309" s="1"/>
      <c r="C309" s="14"/>
      <c r="D309" s="1"/>
      <c r="E309" s="1"/>
      <c r="F309" s="21"/>
      <c r="G309" s="51"/>
      <c r="H309" s="59"/>
      <c r="I309" s="51"/>
    </row>
    <row r="310" spans="1:9" x14ac:dyDescent="0.2">
      <c r="A310" s="6"/>
      <c r="B310" s="1"/>
      <c r="C310" s="14"/>
      <c r="D310" s="1"/>
      <c r="E310" s="1"/>
      <c r="F310" s="21"/>
      <c r="G310" s="51"/>
      <c r="H310" s="59"/>
      <c r="I310" s="51"/>
    </row>
    <row r="311" spans="1:9" ht="10.5" x14ac:dyDescent="0.25">
      <c r="A311" s="6">
        <f>+A310+1</f>
        <v>1</v>
      </c>
      <c r="B311" s="1"/>
      <c r="C311" s="12" t="s">
        <v>38</v>
      </c>
      <c r="D311" s="1"/>
      <c r="E311" s="1"/>
      <c r="F311" s="21"/>
      <c r="G311" s="51"/>
      <c r="H311" s="59"/>
      <c r="I311" s="51"/>
    </row>
    <row r="312" spans="1:9" x14ac:dyDescent="0.2">
      <c r="A312" s="6">
        <f t="shared" ref="A312:A328" si="15">+A311+1</f>
        <v>2</v>
      </c>
      <c r="B312" s="1"/>
      <c r="C312" s="1" t="s">
        <v>12</v>
      </c>
      <c r="D312" s="1"/>
      <c r="E312" s="13" t="s">
        <v>13</v>
      </c>
      <c r="F312" s="21"/>
      <c r="G312" s="51">
        <f>'[3]Total Proposed Rate Full Y1'!AG312-Comparison!G312</f>
        <v>0</v>
      </c>
      <c r="H312" s="51"/>
      <c r="I312" s="51">
        <f>'[4]Total Proposed Rate Full Y2'!AG312-Comparison!I312</f>
        <v>0</v>
      </c>
    </row>
    <row r="313" spans="1:9" x14ac:dyDescent="0.2">
      <c r="A313" s="6">
        <f t="shared" si="15"/>
        <v>3</v>
      </c>
      <c r="B313" s="1"/>
      <c r="C313" s="1" t="s">
        <v>14</v>
      </c>
      <c r="E313" s="2" t="s">
        <v>15</v>
      </c>
      <c r="F313" s="22"/>
      <c r="G313" s="51">
        <f>'[3]Total Proposed Rate Full Y1'!AG313-Comparison!G313</f>
        <v>0</v>
      </c>
      <c r="H313" s="51"/>
      <c r="I313" s="51">
        <f>'[4]Total Proposed Rate Full Y2'!AG313-Comparison!I313</f>
        <v>0</v>
      </c>
    </row>
    <row r="314" spans="1:9" x14ac:dyDescent="0.2">
      <c r="A314" s="6">
        <v>4</v>
      </c>
      <c r="B314" s="1"/>
      <c r="C314" s="42" t="s">
        <v>165</v>
      </c>
      <c r="E314" s="2" t="s">
        <v>15</v>
      </c>
      <c r="F314" s="22"/>
      <c r="G314" s="51">
        <f>'[3]Total Proposed Rate Full Y1'!AG314-Comparison!G314</f>
        <v>0</v>
      </c>
      <c r="H314" s="51"/>
      <c r="I314" s="51">
        <f>'[4]Total Proposed Rate Full Y2'!AG314-Comparison!I314</f>
        <v>0</v>
      </c>
    </row>
    <row r="315" spans="1:9" x14ac:dyDescent="0.2">
      <c r="A315" s="6">
        <v>4</v>
      </c>
      <c r="B315" s="1"/>
      <c r="C315" s="1" t="s">
        <v>17</v>
      </c>
      <c r="G315" s="51"/>
      <c r="H315" s="59"/>
      <c r="I315" s="51"/>
    </row>
    <row r="316" spans="1:9" x14ac:dyDescent="0.2">
      <c r="A316" s="6">
        <f t="shared" si="15"/>
        <v>5</v>
      </c>
      <c r="B316" s="1"/>
      <c r="C316" s="87" t="s">
        <v>70</v>
      </c>
      <c r="E316" s="14" t="s">
        <v>15</v>
      </c>
      <c r="F316" s="22"/>
      <c r="G316" s="51">
        <f>'[3]Total Proposed Rate Full Y1'!AG316-Comparison!G316</f>
        <v>0</v>
      </c>
      <c r="H316" s="51"/>
      <c r="I316" s="51">
        <f>'[4]Total Proposed Rate Full Y2'!AG316-Comparison!I316</f>
        <v>0</v>
      </c>
    </row>
    <row r="317" spans="1:9" x14ac:dyDescent="0.2">
      <c r="A317" s="6">
        <f t="shared" si="15"/>
        <v>6</v>
      </c>
      <c r="B317" s="1"/>
      <c r="C317" s="87" t="s">
        <v>71</v>
      </c>
      <c r="E317" s="14" t="s">
        <v>15</v>
      </c>
      <c r="F317" s="22"/>
      <c r="G317" s="51">
        <f>'[3]Total Proposed Rate Full Y1'!AG317-Comparison!G317</f>
        <v>0</v>
      </c>
      <c r="H317" s="51"/>
      <c r="I317" s="51">
        <f>'[4]Total Proposed Rate Full Y2'!AG317-Comparison!I317</f>
        <v>0</v>
      </c>
    </row>
    <row r="318" spans="1:9" x14ac:dyDescent="0.2">
      <c r="A318" s="6">
        <f t="shared" si="15"/>
        <v>7</v>
      </c>
      <c r="B318" s="1"/>
      <c r="C318" s="1" t="s">
        <v>20</v>
      </c>
      <c r="D318" s="1"/>
      <c r="E318" s="13"/>
      <c r="F318" s="52"/>
      <c r="G318" s="51"/>
      <c r="H318" s="59"/>
      <c r="I318" s="51"/>
    </row>
    <row r="319" spans="1:9" x14ac:dyDescent="0.2">
      <c r="A319" s="6">
        <f t="shared" si="15"/>
        <v>8</v>
      </c>
      <c r="B319" s="1"/>
      <c r="C319" s="101" t="s">
        <v>269</v>
      </c>
      <c r="D319" s="1"/>
      <c r="E319" s="13" t="s">
        <v>21</v>
      </c>
      <c r="F319" s="21"/>
      <c r="G319" s="51">
        <f>'[3]Total Proposed Rate Full Y1'!AG319-Comparison!G319</f>
        <v>-0.22875999999999999</v>
      </c>
      <c r="H319" s="59"/>
      <c r="I319" s="51">
        <f>'[4]Total Proposed Rate Full Y2'!AG319-Comparison!I319</f>
        <v>0</v>
      </c>
    </row>
    <row r="320" spans="1:9" x14ac:dyDescent="0.2">
      <c r="A320" s="6">
        <f t="shared" si="15"/>
        <v>9</v>
      </c>
      <c r="B320" s="1"/>
      <c r="C320" s="101" t="s">
        <v>270</v>
      </c>
      <c r="D320" s="1"/>
      <c r="E320" s="13" t="s">
        <v>21</v>
      </c>
      <c r="F320" s="21"/>
      <c r="G320" s="51">
        <f>'[3]Total Proposed Rate Full Y1'!AG320-Comparison!G320</f>
        <v>-0.22875999999999999</v>
      </c>
      <c r="H320" s="59"/>
      <c r="I320" s="51">
        <f>'[4]Total Proposed Rate Full Y2'!AG320-Comparison!I320</f>
        <v>0</v>
      </c>
    </row>
    <row r="321" spans="1:9" x14ac:dyDescent="0.2">
      <c r="A321" s="6">
        <f t="shared" si="15"/>
        <v>10</v>
      </c>
      <c r="B321" s="1"/>
      <c r="C321" s="101" t="s">
        <v>271</v>
      </c>
      <c r="D321" s="1"/>
      <c r="E321" s="13" t="s">
        <v>21</v>
      </c>
      <c r="F321" s="21"/>
      <c r="G321" s="51">
        <f>'[3]Total Proposed Rate Full Y1'!AG321-Comparison!G321</f>
        <v>2.0620000000000083E-2</v>
      </c>
      <c r="H321" s="59"/>
      <c r="I321" s="51">
        <f>'[4]Total Proposed Rate Full Y2'!AG321-Comparison!I321</f>
        <v>0</v>
      </c>
    </row>
    <row r="322" spans="1:9" x14ac:dyDescent="0.2">
      <c r="A322" s="6">
        <f t="shared" si="15"/>
        <v>11</v>
      </c>
      <c r="B322" s="1"/>
      <c r="C322" s="101" t="s">
        <v>272</v>
      </c>
      <c r="D322" s="1"/>
      <c r="E322" s="13" t="s">
        <v>21</v>
      </c>
      <c r="F322" s="21"/>
      <c r="G322" s="51">
        <f>'[3]Total Proposed Rate Full Y1'!AG322-Comparison!G322</f>
        <v>-0.19667999999999991</v>
      </c>
      <c r="H322" s="59"/>
      <c r="I322" s="51">
        <f>'[4]Total Proposed Rate Full Y2'!AG322-Comparison!I322</f>
        <v>0</v>
      </c>
    </row>
    <row r="323" spans="1:9" x14ac:dyDescent="0.2">
      <c r="A323" s="6">
        <f t="shared" si="15"/>
        <v>12</v>
      </c>
      <c r="B323" s="1"/>
      <c r="C323" s="15" t="s">
        <v>22</v>
      </c>
      <c r="D323" s="1"/>
      <c r="E323" s="13"/>
      <c r="F323" s="21"/>
      <c r="G323" s="51"/>
      <c r="H323" s="59"/>
      <c r="I323" s="51"/>
    </row>
    <row r="324" spans="1:9" x14ac:dyDescent="0.2">
      <c r="A324" s="6">
        <f t="shared" si="15"/>
        <v>13</v>
      </c>
      <c r="B324" s="1"/>
      <c r="C324" s="101" t="s">
        <v>269</v>
      </c>
      <c r="D324" s="1"/>
      <c r="E324" s="13" t="s">
        <v>21</v>
      </c>
      <c r="F324" s="21"/>
      <c r="G324" s="51">
        <f>'[3]Total Proposed Rate Full Y1'!AG324-Comparison!G324</f>
        <v>0.47186000000000011</v>
      </c>
      <c r="H324" s="59"/>
      <c r="I324" s="51">
        <f>'[4]Total Proposed Rate Full Y2'!AG324-Comparison!I324</f>
        <v>0</v>
      </c>
    </row>
    <row r="325" spans="1:9" x14ac:dyDescent="0.2">
      <c r="A325" s="6">
        <f t="shared" si="15"/>
        <v>14</v>
      </c>
      <c r="B325" s="1"/>
      <c r="C325" s="101" t="s">
        <v>270</v>
      </c>
      <c r="D325" s="1"/>
      <c r="E325" s="13" t="s">
        <v>21</v>
      </c>
      <c r="F325" s="21"/>
      <c r="G325" s="51">
        <f>'[3]Total Proposed Rate Full Y1'!AG325-Comparison!G325</f>
        <v>-0.20946999999999999</v>
      </c>
      <c r="H325" s="59"/>
      <c r="I325" s="51">
        <f>'[4]Total Proposed Rate Full Y2'!AG325-Comparison!I325</f>
        <v>0</v>
      </c>
    </row>
    <row r="326" spans="1:9" x14ac:dyDescent="0.2">
      <c r="A326" s="6">
        <f t="shared" si="15"/>
        <v>15</v>
      </c>
      <c r="B326" s="1"/>
      <c r="C326" s="101" t="s">
        <v>271</v>
      </c>
      <c r="D326" s="1"/>
      <c r="E326" s="13" t="s">
        <v>21</v>
      </c>
      <c r="F326" s="21"/>
      <c r="G326" s="51">
        <f>'[3]Total Proposed Rate Full Y1'!AG326-Comparison!G326</f>
        <v>1.8949999999999967E-2</v>
      </c>
      <c r="H326" s="59"/>
      <c r="I326" s="51">
        <f>'[4]Total Proposed Rate Full Y2'!AG326-Comparison!I326</f>
        <v>0</v>
      </c>
    </row>
    <row r="327" spans="1:9" x14ac:dyDescent="0.2">
      <c r="A327" s="6">
        <f t="shared" si="15"/>
        <v>16</v>
      </c>
      <c r="B327" s="1"/>
      <c r="C327" s="101" t="s">
        <v>272</v>
      </c>
      <c r="D327" s="1"/>
      <c r="E327" s="13" t="s">
        <v>21</v>
      </c>
      <c r="F327" s="21"/>
      <c r="G327" s="51">
        <f>'[3]Total Proposed Rate Full Y1'!AG327-Comparison!G327</f>
        <v>-0.18009000000000003</v>
      </c>
      <c r="H327" s="59"/>
      <c r="I327" s="51">
        <f>'[4]Total Proposed Rate Full Y2'!AG327-Comparison!I327</f>
        <v>0</v>
      </c>
    </row>
    <row r="328" spans="1:9" x14ac:dyDescent="0.2">
      <c r="A328" s="6">
        <f t="shared" si="15"/>
        <v>17</v>
      </c>
      <c r="B328" s="1"/>
      <c r="C328" s="86" t="s">
        <v>23</v>
      </c>
      <c r="D328" s="1"/>
      <c r="E328" s="17" t="s">
        <v>24</v>
      </c>
      <c r="F328" s="54"/>
      <c r="G328" s="51">
        <f>'[3]Total Proposed Rate Full Y1'!AG328-Comparison!G328</f>
        <v>0.18720000000000001</v>
      </c>
      <c r="H328" s="102"/>
      <c r="I328" s="51">
        <f>'[4]Total Proposed Rate Full Y2'!AG328-Comparison!I328</f>
        <v>0</v>
      </c>
    </row>
    <row r="329" spans="1:9" x14ac:dyDescent="0.2">
      <c r="A329" s="6"/>
      <c r="B329" s="1"/>
      <c r="C329" s="14"/>
      <c r="D329" s="1"/>
      <c r="E329" s="1"/>
      <c r="F329" s="21"/>
      <c r="G329" s="51"/>
      <c r="H329" s="59"/>
      <c r="I329" s="51"/>
    </row>
    <row r="330" spans="1:9" x14ac:dyDescent="0.2">
      <c r="A330" s="6"/>
      <c r="B330" s="1"/>
      <c r="C330" s="14"/>
      <c r="D330" s="1"/>
      <c r="E330" s="1"/>
      <c r="F330" s="21"/>
      <c r="G330" s="51"/>
      <c r="H330" s="59"/>
      <c r="I330" s="51"/>
    </row>
    <row r="331" spans="1:9" ht="10.5" x14ac:dyDescent="0.25">
      <c r="A331" s="6">
        <f>+A330+1</f>
        <v>1</v>
      </c>
      <c r="B331" s="1"/>
      <c r="C331" s="12" t="s">
        <v>39</v>
      </c>
      <c r="D331" s="1"/>
      <c r="E331" s="1"/>
      <c r="F331" s="21"/>
      <c r="G331" s="51"/>
      <c r="H331" s="59"/>
      <c r="I331" s="51"/>
    </row>
    <row r="332" spans="1:9" x14ac:dyDescent="0.2">
      <c r="A332" s="6">
        <f t="shared" ref="A332:A348" si="16">+A331+1</f>
        <v>2</v>
      </c>
      <c r="B332" s="1"/>
      <c r="C332" s="1" t="s">
        <v>12</v>
      </c>
      <c r="D332" s="1"/>
      <c r="E332" s="13" t="s">
        <v>13</v>
      </c>
      <c r="F332" s="21"/>
      <c r="G332" s="51">
        <f>'[3]Total Proposed Rate Full Y1'!AG332-Comparison!G332</f>
        <v>0</v>
      </c>
      <c r="H332" s="51"/>
      <c r="I332" s="51">
        <f>'[4]Total Proposed Rate Full Y2'!AG332-Comparison!I332</f>
        <v>0</v>
      </c>
    </row>
    <row r="333" spans="1:9" x14ac:dyDescent="0.2">
      <c r="A333" s="6">
        <f t="shared" si="16"/>
        <v>3</v>
      </c>
      <c r="B333" s="1"/>
      <c r="C333" s="1" t="s">
        <v>14</v>
      </c>
      <c r="E333" s="2" t="s">
        <v>15</v>
      </c>
      <c r="F333" s="22"/>
      <c r="G333" s="51">
        <f>'[3]Total Proposed Rate Full Y1'!AG333-Comparison!G333</f>
        <v>0</v>
      </c>
      <c r="H333" s="51"/>
      <c r="I333" s="51">
        <f>'[4]Total Proposed Rate Full Y2'!AG333-Comparison!I333</f>
        <v>0</v>
      </c>
    </row>
    <row r="334" spans="1:9" x14ac:dyDescent="0.2">
      <c r="A334" s="6">
        <v>4</v>
      </c>
      <c r="B334" s="1"/>
      <c r="C334" s="42" t="s">
        <v>165</v>
      </c>
      <c r="E334" s="2" t="s">
        <v>15</v>
      </c>
      <c r="F334" s="22"/>
      <c r="G334" s="51">
        <f>'[3]Total Proposed Rate Full Y1'!AG334-Comparison!G334</f>
        <v>0</v>
      </c>
      <c r="H334" s="51"/>
      <c r="I334" s="51">
        <f>'[4]Total Proposed Rate Full Y2'!AG334-Comparison!I334</f>
        <v>0</v>
      </c>
    </row>
    <row r="335" spans="1:9" x14ac:dyDescent="0.2">
      <c r="A335" s="6">
        <v>4</v>
      </c>
      <c r="B335" s="1"/>
      <c r="C335" s="1" t="s">
        <v>17</v>
      </c>
      <c r="G335" s="51"/>
      <c r="H335" s="59"/>
      <c r="I335" s="51"/>
    </row>
    <row r="336" spans="1:9" x14ac:dyDescent="0.2">
      <c r="A336" s="6">
        <f t="shared" si="16"/>
        <v>5</v>
      </c>
      <c r="B336" s="1"/>
      <c r="C336" s="87" t="s">
        <v>70</v>
      </c>
      <c r="E336" s="14" t="s">
        <v>15</v>
      </c>
      <c r="F336" s="22"/>
      <c r="G336" s="51">
        <f>'[3]Total Proposed Rate Full Y1'!AG336-Comparison!G336</f>
        <v>0</v>
      </c>
      <c r="H336" s="51"/>
      <c r="I336" s="51">
        <f>'[4]Total Proposed Rate Full Y2'!AG336-Comparison!I336</f>
        <v>0</v>
      </c>
    </row>
    <row r="337" spans="1:9" x14ac:dyDescent="0.2">
      <c r="A337" s="6">
        <f t="shared" si="16"/>
        <v>6</v>
      </c>
      <c r="B337" s="1"/>
      <c r="C337" s="87" t="s">
        <v>71</v>
      </c>
      <c r="E337" s="14" t="s">
        <v>15</v>
      </c>
      <c r="F337" s="22"/>
      <c r="G337" s="51">
        <f>'[3]Total Proposed Rate Full Y1'!AG337-Comparison!G337</f>
        <v>0</v>
      </c>
      <c r="H337" s="51"/>
      <c r="I337" s="51">
        <f>'[4]Total Proposed Rate Full Y2'!AG337-Comparison!I337</f>
        <v>0</v>
      </c>
    </row>
    <row r="338" spans="1:9" x14ac:dyDescent="0.2">
      <c r="A338" s="6">
        <f t="shared" si="16"/>
        <v>7</v>
      </c>
      <c r="B338" s="1"/>
      <c r="C338" s="1" t="s">
        <v>20</v>
      </c>
      <c r="D338" s="1"/>
      <c r="E338" s="13"/>
      <c r="F338" s="52"/>
      <c r="G338" s="51"/>
      <c r="H338" s="59"/>
      <c r="I338" s="51"/>
    </row>
    <row r="339" spans="1:9" x14ac:dyDescent="0.2">
      <c r="A339" s="6">
        <f t="shared" si="16"/>
        <v>8</v>
      </c>
      <c r="B339" s="1"/>
      <c r="C339" s="101" t="s">
        <v>269</v>
      </c>
      <c r="D339" s="1"/>
      <c r="E339" s="13" t="s">
        <v>21</v>
      </c>
      <c r="F339" s="21"/>
      <c r="G339" s="51">
        <f>'[3]Total Proposed Rate Full Y1'!AG339-Comparison!G339</f>
        <v>-0.30885000000000001</v>
      </c>
      <c r="H339" s="59"/>
      <c r="I339" s="51">
        <f>'[4]Total Proposed Rate Full Y2'!AG339-Comparison!I339</f>
        <v>0</v>
      </c>
    </row>
    <row r="340" spans="1:9" x14ac:dyDescent="0.2">
      <c r="A340" s="6">
        <f t="shared" si="16"/>
        <v>9</v>
      </c>
      <c r="B340" s="1"/>
      <c r="C340" s="101" t="s">
        <v>270</v>
      </c>
      <c r="D340" s="1"/>
      <c r="E340" s="13" t="s">
        <v>21</v>
      </c>
      <c r="F340" s="21"/>
      <c r="G340" s="51">
        <f>'[3]Total Proposed Rate Full Y1'!AG340-Comparison!G340</f>
        <v>-7.9350000000000004E-2</v>
      </c>
      <c r="H340" s="59"/>
      <c r="I340" s="51">
        <f>'[4]Total Proposed Rate Full Y2'!AG340-Comparison!I340</f>
        <v>0</v>
      </c>
    </row>
    <row r="341" spans="1:9" x14ac:dyDescent="0.2">
      <c r="A341" s="6">
        <f t="shared" si="16"/>
        <v>10</v>
      </c>
      <c r="B341" s="1"/>
      <c r="C341" s="101" t="s">
        <v>271</v>
      </c>
      <c r="D341" s="1"/>
      <c r="E341" s="13" t="s">
        <v>21</v>
      </c>
      <c r="F341" s="21"/>
      <c r="G341" s="51">
        <f>'[3]Total Proposed Rate Full Y1'!AG341-Comparison!G341</f>
        <v>-0.15939</v>
      </c>
      <c r="H341" s="59"/>
      <c r="I341" s="51">
        <f>'[4]Total Proposed Rate Full Y2'!AG341-Comparison!I341</f>
        <v>0</v>
      </c>
    </row>
    <row r="342" spans="1:9" x14ac:dyDescent="0.2">
      <c r="A342" s="6">
        <f t="shared" si="16"/>
        <v>11</v>
      </c>
      <c r="B342" s="1"/>
      <c r="C342" s="101" t="s">
        <v>272</v>
      </c>
      <c r="D342" s="1"/>
      <c r="E342" s="13" t="s">
        <v>21</v>
      </c>
      <c r="F342" s="21"/>
      <c r="G342" s="51">
        <f>'[3]Total Proposed Rate Full Y1'!AG342-Comparison!G342</f>
        <v>-0.3923600000000001</v>
      </c>
      <c r="H342" s="59"/>
      <c r="I342" s="51">
        <f>'[4]Total Proposed Rate Full Y2'!AG342-Comparison!I342</f>
        <v>0</v>
      </c>
    </row>
    <row r="343" spans="1:9" x14ac:dyDescent="0.2">
      <c r="A343" s="6">
        <f t="shared" si="16"/>
        <v>12</v>
      </c>
      <c r="B343" s="1"/>
      <c r="C343" s="15" t="s">
        <v>22</v>
      </c>
      <c r="D343" s="1"/>
      <c r="E343" s="13"/>
      <c r="F343" s="21"/>
      <c r="G343" s="51"/>
      <c r="H343" s="59"/>
      <c r="I343" s="51"/>
    </row>
    <row r="344" spans="1:9" x14ac:dyDescent="0.2">
      <c r="A344" s="6">
        <f t="shared" si="16"/>
        <v>13</v>
      </c>
      <c r="B344" s="1"/>
      <c r="C344" s="101" t="s">
        <v>269</v>
      </c>
      <c r="D344" s="1"/>
      <c r="E344" s="13" t="s">
        <v>21</v>
      </c>
      <c r="F344" s="21"/>
      <c r="G344" s="51">
        <f>'[3]Total Proposed Rate Full Y1'!AG344-Comparison!G344</f>
        <v>-0.28288999999999997</v>
      </c>
      <c r="H344" s="59"/>
      <c r="I344" s="51">
        <f>'[4]Total Proposed Rate Full Y2'!AG344-Comparison!I344</f>
        <v>0</v>
      </c>
    </row>
    <row r="345" spans="1:9" x14ac:dyDescent="0.2">
      <c r="A345" s="6">
        <f t="shared" si="16"/>
        <v>14</v>
      </c>
      <c r="B345" s="1"/>
      <c r="C345" s="101" t="s">
        <v>270</v>
      </c>
      <c r="D345" s="1"/>
      <c r="E345" s="13" t="s">
        <v>21</v>
      </c>
      <c r="F345" s="21"/>
      <c r="G345" s="51">
        <f>'[3]Total Proposed Rate Full Y1'!AG345-Comparison!G345</f>
        <v>-7.2679999999999967E-2</v>
      </c>
      <c r="H345" s="59"/>
      <c r="I345" s="51">
        <f>'[4]Total Proposed Rate Full Y2'!AG345-Comparison!I345</f>
        <v>0</v>
      </c>
    </row>
    <row r="346" spans="1:9" x14ac:dyDescent="0.2">
      <c r="A346" s="6">
        <f t="shared" si="16"/>
        <v>15</v>
      </c>
      <c r="B346" s="1"/>
      <c r="C346" s="101" t="s">
        <v>271</v>
      </c>
      <c r="D346" s="1"/>
      <c r="E346" s="13" t="s">
        <v>21</v>
      </c>
      <c r="F346" s="21"/>
      <c r="G346" s="51">
        <f>'[3]Total Proposed Rate Full Y1'!AG346-Comparison!G346</f>
        <v>-0.14599000000000001</v>
      </c>
      <c r="H346" s="59"/>
      <c r="I346" s="51">
        <f>'[4]Total Proposed Rate Full Y2'!AG346-Comparison!I346</f>
        <v>0</v>
      </c>
    </row>
    <row r="347" spans="1:9" x14ac:dyDescent="0.2">
      <c r="A347" s="6">
        <f t="shared" si="16"/>
        <v>16</v>
      </c>
      <c r="B347" s="1"/>
      <c r="C347" s="101" t="s">
        <v>272</v>
      </c>
      <c r="D347" s="1"/>
      <c r="E347" s="13" t="s">
        <v>21</v>
      </c>
      <c r="F347" s="21"/>
      <c r="G347" s="51">
        <f>'[3]Total Proposed Rate Full Y1'!AG347-Comparison!G347</f>
        <v>-0.35938000000000009</v>
      </c>
      <c r="H347" s="59"/>
      <c r="I347" s="51">
        <f>'[4]Total Proposed Rate Full Y2'!AG347-Comparison!I347</f>
        <v>0</v>
      </c>
    </row>
    <row r="348" spans="1:9" x14ac:dyDescent="0.2">
      <c r="A348" s="6">
        <f t="shared" si="16"/>
        <v>17</v>
      </c>
      <c r="B348" s="1"/>
      <c r="C348" s="86" t="s">
        <v>23</v>
      </c>
      <c r="D348" s="1"/>
      <c r="E348" s="17" t="s">
        <v>24</v>
      </c>
      <c r="F348" s="54"/>
      <c r="G348" s="51">
        <f>'[3]Total Proposed Rate Full Y1'!AG348-Comparison!G348</f>
        <v>0.29471999999999998</v>
      </c>
      <c r="H348" s="102"/>
      <c r="I348" s="51">
        <f>'[4]Total Proposed Rate Full Y2'!AG348-Comparison!I348</f>
        <v>0</v>
      </c>
    </row>
    <row r="349" spans="1:9" x14ac:dyDescent="0.2">
      <c r="A349" s="6"/>
      <c r="B349" s="1"/>
      <c r="C349" s="14"/>
      <c r="D349" s="1"/>
      <c r="E349" s="1"/>
      <c r="F349" s="21"/>
      <c r="G349" s="51"/>
      <c r="H349" s="59"/>
      <c r="I349" s="51"/>
    </row>
    <row r="350" spans="1:9" x14ac:dyDescent="0.2">
      <c r="A350" s="6"/>
      <c r="B350" s="1"/>
      <c r="C350" s="14"/>
      <c r="D350" s="1"/>
      <c r="E350" s="1"/>
      <c r="F350" s="21"/>
      <c r="G350" s="51"/>
      <c r="H350" s="59"/>
      <c r="I350" s="51"/>
    </row>
    <row r="351" spans="1:9" ht="10.5" x14ac:dyDescent="0.25">
      <c r="A351" s="6">
        <f>+A350+1</f>
        <v>1</v>
      </c>
      <c r="B351" s="1"/>
      <c r="C351" s="12" t="s">
        <v>40</v>
      </c>
      <c r="E351" s="1"/>
      <c r="G351" s="51"/>
      <c r="H351" s="59"/>
      <c r="I351" s="51"/>
    </row>
    <row r="352" spans="1:9" x14ac:dyDescent="0.2">
      <c r="A352" s="6">
        <f t="shared" ref="A352:A369" si="17">+A351+1</f>
        <v>2</v>
      </c>
      <c r="B352" s="1"/>
      <c r="C352" s="1" t="s">
        <v>12</v>
      </c>
      <c r="E352" s="13" t="s">
        <v>13</v>
      </c>
      <c r="F352" s="21"/>
      <c r="G352" s="51">
        <f>'[3]Total Proposed Rate Full Y1'!AG352-Comparison!G352</f>
        <v>0</v>
      </c>
      <c r="H352" s="51"/>
      <c r="I352" s="51">
        <f>'[4]Total Proposed Rate Full Y2'!AG352-Comparison!I352</f>
        <v>0</v>
      </c>
    </row>
    <row r="353" spans="1:9" x14ac:dyDescent="0.2">
      <c r="A353" s="6">
        <f t="shared" si="17"/>
        <v>3</v>
      </c>
      <c r="B353" s="1"/>
      <c r="C353" s="1" t="s">
        <v>14</v>
      </c>
      <c r="E353" s="2" t="s">
        <v>15</v>
      </c>
      <c r="F353" s="22"/>
      <c r="G353" s="51">
        <f>'[3]Total Proposed Rate Full Y1'!AG353-Comparison!G353</f>
        <v>0</v>
      </c>
      <c r="H353" s="51"/>
      <c r="I353" s="51">
        <f>'[4]Total Proposed Rate Full Y2'!AG353-Comparison!I353</f>
        <v>0</v>
      </c>
    </row>
    <row r="354" spans="1:9" x14ac:dyDescent="0.2">
      <c r="A354" s="6">
        <v>4</v>
      </c>
      <c r="B354" s="1"/>
      <c r="C354" s="42" t="s">
        <v>165</v>
      </c>
      <c r="E354" s="2" t="s">
        <v>15</v>
      </c>
      <c r="F354" s="22"/>
      <c r="G354" s="51">
        <f>'[3]Total Proposed Rate Full Y1'!AG354-Comparison!G354</f>
        <v>0</v>
      </c>
      <c r="H354" s="51"/>
      <c r="I354" s="51">
        <f>'[4]Total Proposed Rate Full Y2'!AG354-Comparison!I354</f>
        <v>0</v>
      </c>
    </row>
    <row r="355" spans="1:9" x14ac:dyDescent="0.2">
      <c r="A355" s="6">
        <v>4</v>
      </c>
      <c r="B355" s="1"/>
      <c r="C355" s="1" t="s">
        <v>17</v>
      </c>
      <c r="G355" s="51"/>
      <c r="H355" s="59"/>
      <c r="I355" s="51"/>
    </row>
    <row r="356" spans="1:9" x14ac:dyDescent="0.2">
      <c r="A356" s="6">
        <f t="shared" si="17"/>
        <v>5</v>
      </c>
      <c r="B356" s="1"/>
      <c r="C356" s="87" t="s">
        <v>70</v>
      </c>
      <c r="E356" s="14" t="s">
        <v>15</v>
      </c>
      <c r="F356" s="22"/>
      <c r="G356" s="51">
        <f>'[3]Total Proposed Rate Full Y1'!AG356-Comparison!G356</f>
        <v>0</v>
      </c>
      <c r="H356" s="51"/>
      <c r="I356" s="51">
        <f>'[4]Total Proposed Rate Full Y2'!AG356-Comparison!I356</f>
        <v>0</v>
      </c>
    </row>
    <row r="357" spans="1:9" x14ac:dyDescent="0.2">
      <c r="A357" s="6">
        <f t="shared" si="17"/>
        <v>6</v>
      </c>
      <c r="B357" s="1"/>
      <c r="C357" s="87" t="s">
        <v>71</v>
      </c>
      <c r="D357" s="1"/>
      <c r="E357" s="14" t="s">
        <v>15</v>
      </c>
      <c r="F357" s="22"/>
      <c r="G357" s="51">
        <f>'[3]Total Proposed Rate Full Y1'!AG357-Comparison!G357</f>
        <v>0</v>
      </c>
      <c r="H357" s="51"/>
      <c r="I357" s="51">
        <f>'[4]Total Proposed Rate Full Y2'!AG357-Comparison!I357</f>
        <v>0</v>
      </c>
    </row>
    <row r="358" spans="1:9" x14ac:dyDescent="0.2">
      <c r="A358" s="6">
        <f t="shared" si="17"/>
        <v>7</v>
      </c>
      <c r="B358" s="1"/>
      <c r="C358" s="1" t="s">
        <v>20</v>
      </c>
      <c r="D358" s="1"/>
      <c r="E358" s="13"/>
      <c r="F358" s="52"/>
      <c r="G358" s="51"/>
      <c r="H358" s="59"/>
      <c r="I358" s="51"/>
    </row>
    <row r="359" spans="1:9" x14ac:dyDescent="0.2">
      <c r="A359" s="6">
        <f t="shared" si="17"/>
        <v>8</v>
      </c>
      <c r="B359" s="1"/>
      <c r="C359" s="101" t="s">
        <v>269</v>
      </c>
      <c r="D359" s="1"/>
      <c r="E359" s="13" t="s">
        <v>21</v>
      </c>
      <c r="F359" s="21"/>
      <c r="G359" s="51">
        <f>'[3]Total Proposed Rate Full Y1'!AG359-Comparison!G359</f>
        <v>-0.22950000000000001</v>
      </c>
      <c r="H359" s="59"/>
      <c r="I359" s="51">
        <f>'[4]Total Proposed Rate Full Y2'!AG359-Comparison!I359</f>
        <v>0</v>
      </c>
    </row>
    <row r="360" spans="1:9" x14ac:dyDescent="0.2">
      <c r="A360" s="6">
        <f t="shared" si="17"/>
        <v>9</v>
      </c>
      <c r="B360" s="1"/>
      <c r="C360" s="101" t="s">
        <v>270</v>
      </c>
      <c r="D360" s="1"/>
      <c r="E360" s="13" t="s">
        <v>21</v>
      </c>
      <c r="F360" s="21"/>
      <c r="G360" s="51">
        <f>'[3]Total Proposed Rate Full Y1'!AG360-Comparison!G360</f>
        <v>7.9350000000000004E-2</v>
      </c>
      <c r="H360" s="59"/>
      <c r="I360" s="51">
        <f>'[4]Total Proposed Rate Full Y2'!AG360-Comparison!I360</f>
        <v>0</v>
      </c>
    </row>
    <row r="361" spans="1:9" x14ac:dyDescent="0.2">
      <c r="A361" s="6">
        <f t="shared" si="17"/>
        <v>10</v>
      </c>
      <c r="B361" s="1"/>
      <c r="C361" s="101" t="s">
        <v>271</v>
      </c>
      <c r="D361" s="1"/>
      <c r="E361" s="13" t="s">
        <v>21</v>
      </c>
      <c r="F361" s="21"/>
      <c r="G361" s="51">
        <f>'[3]Total Proposed Rate Full Y1'!AG361-Comparison!G361</f>
        <v>1.9880000000000009E-2</v>
      </c>
      <c r="H361" s="59"/>
      <c r="I361" s="51">
        <f>'[4]Total Proposed Rate Full Y2'!AG361-Comparison!I361</f>
        <v>0</v>
      </c>
    </row>
    <row r="362" spans="1:9" x14ac:dyDescent="0.2">
      <c r="A362" s="6">
        <f t="shared" si="17"/>
        <v>11</v>
      </c>
      <c r="B362" s="1"/>
      <c r="C362" s="101" t="s">
        <v>272</v>
      </c>
      <c r="D362" s="1"/>
      <c r="E362" s="13" t="s">
        <v>21</v>
      </c>
      <c r="F362" s="21"/>
      <c r="G362" s="51">
        <f>'[3]Total Proposed Rate Full Y1'!AG362-Comparison!G362</f>
        <v>-0.1173800000000001</v>
      </c>
      <c r="H362" s="59"/>
      <c r="I362" s="51">
        <f>'[4]Total Proposed Rate Full Y2'!AG362-Comparison!I362</f>
        <v>0</v>
      </c>
    </row>
    <row r="363" spans="1:9" x14ac:dyDescent="0.2">
      <c r="A363" s="6">
        <f t="shared" si="17"/>
        <v>12</v>
      </c>
      <c r="B363" s="1"/>
      <c r="C363" s="15" t="s">
        <v>22</v>
      </c>
      <c r="D363" s="1"/>
      <c r="E363" s="13"/>
      <c r="F363" s="21"/>
      <c r="G363" s="51"/>
      <c r="H363" s="59"/>
      <c r="I363" s="51"/>
    </row>
    <row r="364" spans="1:9" x14ac:dyDescent="0.2">
      <c r="A364" s="6">
        <f t="shared" si="17"/>
        <v>13</v>
      </c>
      <c r="B364" s="1"/>
      <c r="C364" s="101" t="s">
        <v>269</v>
      </c>
      <c r="D364" s="1"/>
      <c r="E364" s="13" t="s">
        <v>21</v>
      </c>
      <c r="F364" s="21"/>
      <c r="G364" s="51">
        <f>'[3]Total Proposed Rate Full Y1'!AG364-Comparison!G364</f>
        <v>-0.21021000000000001</v>
      </c>
      <c r="H364" s="59"/>
      <c r="I364" s="51">
        <f>'[4]Total Proposed Rate Full Y2'!AG364-Comparison!I364</f>
        <v>0</v>
      </c>
    </row>
    <row r="365" spans="1:9" x14ac:dyDescent="0.2">
      <c r="A365" s="6">
        <f t="shared" si="17"/>
        <v>14</v>
      </c>
      <c r="B365" s="1"/>
      <c r="C365" s="101" t="s">
        <v>270</v>
      </c>
      <c r="D365" s="1"/>
      <c r="E365" s="13" t="s">
        <v>21</v>
      </c>
      <c r="F365" s="21"/>
      <c r="G365" s="51">
        <f>'[3]Total Proposed Rate Full Y1'!AG365-Comparison!G365</f>
        <v>7.2679999999999967E-2</v>
      </c>
      <c r="H365" s="59"/>
      <c r="I365" s="51">
        <f>'[4]Total Proposed Rate Full Y2'!AG365-Comparison!I365</f>
        <v>0</v>
      </c>
    </row>
    <row r="366" spans="1:9" x14ac:dyDescent="0.2">
      <c r="A366" s="6">
        <f t="shared" si="17"/>
        <v>15</v>
      </c>
      <c r="B366" s="1"/>
      <c r="C366" s="101" t="s">
        <v>271</v>
      </c>
      <c r="D366" s="1"/>
      <c r="E366" s="13" t="s">
        <v>21</v>
      </c>
      <c r="F366" s="21"/>
      <c r="G366" s="51">
        <f>'[3]Total Proposed Rate Full Y1'!AG366-Comparison!G366</f>
        <v>1.8210000000000004E-2</v>
      </c>
      <c r="H366" s="59"/>
      <c r="I366" s="51">
        <f>'[4]Total Proposed Rate Full Y2'!AG366-Comparison!I366</f>
        <v>0</v>
      </c>
    </row>
    <row r="367" spans="1:9" x14ac:dyDescent="0.2">
      <c r="A367" s="6">
        <f t="shared" si="17"/>
        <v>16</v>
      </c>
      <c r="B367" s="1"/>
      <c r="C367" s="101" t="s">
        <v>272</v>
      </c>
      <c r="E367" s="13" t="s">
        <v>21</v>
      </c>
      <c r="F367" s="21"/>
      <c r="G367" s="51">
        <f>'[3]Total Proposed Rate Full Y1'!AG367-Comparison!G367</f>
        <v>-0.10751999999999995</v>
      </c>
      <c r="H367" s="59"/>
      <c r="I367" s="51">
        <f>'[4]Total Proposed Rate Full Y2'!AG367-Comparison!I367</f>
        <v>0</v>
      </c>
    </row>
    <row r="368" spans="1:9" x14ac:dyDescent="0.2">
      <c r="A368" s="6">
        <f t="shared" si="17"/>
        <v>17</v>
      </c>
      <c r="B368" s="1"/>
      <c r="C368" s="86" t="s">
        <v>23</v>
      </c>
      <c r="D368" s="1"/>
      <c r="E368" s="17" t="s">
        <v>24</v>
      </c>
      <c r="F368" s="54"/>
      <c r="G368" s="51">
        <f>'[3]Total Proposed Rate Full Y1'!AG368-Comparison!G368</f>
        <v>0.45506000000000002</v>
      </c>
      <c r="H368" s="102"/>
      <c r="I368" s="51">
        <f>'[4]Total Proposed Rate Full Y2'!AG368-Comparison!I368</f>
        <v>0</v>
      </c>
    </row>
    <row r="369" spans="1:9" x14ac:dyDescent="0.2">
      <c r="A369" s="6">
        <f t="shared" si="17"/>
        <v>18</v>
      </c>
      <c r="B369" s="1"/>
      <c r="C369" s="14" t="s">
        <v>275</v>
      </c>
      <c r="D369" s="1"/>
      <c r="E369" s="14" t="s">
        <v>41</v>
      </c>
      <c r="F369" s="21"/>
      <c r="G369" s="51">
        <f>'[3]Total Proposed Rate Full Y1'!AG369-Comparison!G369</f>
        <v>0.46800000000000003</v>
      </c>
      <c r="H369" s="102"/>
      <c r="I369" s="51">
        <f>'[4]Total Proposed Rate Full Y2'!AG369-Comparison!I369</f>
        <v>0</v>
      </c>
    </row>
    <row r="370" spans="1:9" x14ac:dyDescent="0.2">
      <c r="A370" s="6"/>
      <c r="B370" s="1"/>
      <c r="F370" s="55"/>
      <c r="G370" s="51"/>
      <c r="H370" s="51"/>
      <c r="I370" s="51"/>
    </row>
    <row r="371" spans="1:9" x14ac:dyDescent="0.2">
      <c r="A371" s="6"/>
      <c r="C371" s="16"/>
      <c r="E371" s="19"/>
      <c r="F371" s="20"/>
      <c r="G371" s="51"/>
      <c r="H371" s="59"/>
      <c r="I371" s="51"/>
    </row>
    <row r="372" spans="1:9" ht="10.5" x14ac:dyDescent="0.25">
      <c r="A372" s="6">
        <f>+A371+1</f>
        <v>1</v>
      </c>
      <c r="B372" s="25"/>
      <c r="C372" s="12" t="s">
        <v>42</v>
      </c>
      <c r="E372" s="1"/>
      <c r="F372" s="21"/>
      <c r="G372" s="51"/>
      <c r="H372" s="59"/>
      <c r="I372" s="51"/>
    </row>
    <row r="373" spans="1:9" x14ac:dyDescent="0.2">
      <c r="A373" s="6">
        <f t="shared" ref="A373:A389" si="18">+A372+1</f>
        <v>2</v>
      </c>
      <c r="B373" s="1"/>
      <c r="C373" s="1" t="s">
        <v>12</v>
      </c>
      <c r="E373" s="13" t="s">
        <v>13</v>
      </c>
      <c r="F373" s="52"/>
      <c r="G373" s="51">
        <f>'[3]Total Proposed Rate Full Y1'!AG373-Comparison!G373</f>
        <v>0</v>
      </c>
      <c r="H373" s="51"/>
      <c r="I373" s="51">
        <f>'[4]Total Proposed Rate Full Y2'!AG373-Comparison!I373</f>
        <v>0</v>
      </c>
    </row>
    <row r="374" spans="1:9" x14ac:dyDescent="0.2">
      <c r="A374" s="6">
        <f t="shared" si="18"/>
        <v>3</v>
      </c>
      <c r="B374" s="1"/>
      <c r="C374" s="1" t="s">
        <v>14</v>
      </c>
      <c r="E374" s="2" t="s">
        <v>15</v>
      </c>
      <c r="F374" s="22"/>
      <c r="G374" s="51">
        <f>'[3]Total Proposed Rate Full Y1'!AG374-Comparison!G374</f>
        <v>0</v>
      </c>
      <c r="H374" s="51"/>
      <c r="I374" s="51">
        <f>'[4]Total Proposed Rate Full Y2'!AG374-Comparison!I374</f>
        <v>0</v>
      </c>
    </row>
    <row r="375" spans="1:9" x14ac:dyDescent="0.2">
      <c r="A375" s="6">
        <v>4</v>
      </c>
      <c r="B375" s="1"/>
      <c r="C375" s="42" t="s">
        <v>165</v>
      </c>
      <c r="E375" s="2" t="s">
        <v>15</v>
      </c>
      <c r="F375" s="22"/>
      <c r="G375" s="51">
        <f>'[3]Total Proposed Rate Full Y1'!AG375-Comparison!G375</f>
        <v>0</v>
      </c>
      <c r="H375" s="51"/>
      <c r="I375" s="51">
        <f>'[4]Total Proposed Rate Full Y2'!AG375-Comparison!I375</f>
        <v>0</v>
      </c>
    </row>
    <row r="376" spans="1:9" x14ac:dyDescent="0.2">
      <c r="A376" s="6">
        <v>4</v>
      </c>
      <c r="B376" s="1"/>
      <c r="C376" s="1" t="s">
        <v>17</v>
      </c>
      <c r="G376" s="51"/>
      <c r="H376" s="59"/>
      <c r="I376" s="51"/>
    </row>
    <row r="377" spans="1:9" x14ac:dyDescent="0.2">
      <c r="A377" s="6">
        <f t="shared" si="18"/>
        <v>5</v>
      </c>
      <c r="B377" s="1"/>
      <c r="C377" s="87" t="s">
        <v>70</v>
      </c>
      <c r="E377" s="14" t="s">
        <v>15</v>
      </c>
      <c r="F377" s="22"/>
      <c r="G377" s="51">
        <f>'[3]Total Proposed Rate Full Y1'!AG377-Comparison!G377</f>
        <v>0</v>
      </c>
      <c r="H377" s="51"/>
      <c r="I377" s="51">
        <f>'[4]Total Proposed Rate Full Y2'!AG377-Comparison!I377</f>
        <v>0</v>
      </c>
    </row>
    <row r="378" spans="1:9" x14ac:dyDescent="0.2">
      <c r="A378" s="6">
        <f t="shared" si="18"/>
        <v>6</v>
      </c>
      <c r="B378" s="1"/>
      <c r="C378" s="87" t="s">
        <v>71</v>
      </c>
      <c r="E378" s="14" t="s">
        <v>15</v>
      </c>
      <c r="F378" s="22"/>
      <c r="G378" s="51">
        <f>'[3]Total Proposed Rate Full Y1'!AG378-Comparison!G378</f>
        <v>0</v>
      </c>
      <c r="H378" s="51"/>
      <c r="I378" s="51">
        <f>'[4]Total Proposed Rate Full Y2'!AG378-Comparison!I378</f>
        <v>0</v>
      </c>
    </row>
    <row r="379" spans="1:9" x14ac:dyDescent="0.2">
      <c r="A379" s="6">
        <f t="shared" si="18"/>
        <v>7</v>
      </c>
      <c r="B379" s="1"/>
      <c r="C379" s="1" t="s">
        <v>20</v>
      </c>
      <c r="E379" s="13"/>
      <c r="F379" s="52"/>
      <c r="G379" s="51"/>
      <c r="H379" s="59"/>
      <c r="I379" s="51"/>
    </row>
    <row r="380" spans="1:9" x14ac:dyDescent="0.2">
      <c r="A380" s="6">
        <f t="shared" si="18"/>
        <v>8</v>
      </c>
      <c r="B380" s="1"/>
      <c r="C380" s="101" t="s">
        <v>269</v>
      </c>
      <c r="E380" s="13" t="s">
        <v>21</v>
      </c>
      <c r="F380" s="21"/>
      <c r="G380" s="51">
        <f>'[3]Total Proposed Rate Full Y1'!AG380-Comparison!G380</f>
        <v>-7.9350000000000004E-2</v>
      </c>
      <c r="H380" s="59"/>
      <c r="I380" s="51">
        <f>'[4]Total Proposed Rate Full Y2'!AG380-Comparison!I380</f>
        <v>0</v>
      </c>
    </row>
    <row r="381" spans="1:9" x14ac:dyDescent="0.2">
      <c r="A381" s="6">
        <f t="shared" si="18"/>
        <v>9</v>
      </c>
      <c r="B381" s="1"/>
      <c r="C381" s="101" t="s">
        <v>270</v>
      </c>
      <c r="E381" s="13" t="s">
        <v>21</v>
      </c>
      <c r="F381" s="21"/>
      <c r="G381" s="51">
        <f>'[3]Total Proposed Rate Full Y1'!AG381-Comparison!G381</f>
        <v>-1.9880000000000009E-2</v>
      </c>
      <c r="H381" s="59"/>
      <c r="I381" s="51">
        <f>'[4]Total Proposed Rate Full Y2'!AG381-Comparison!I381</f>
        <v>0</v>
      </c>
    </row>
    <row r="382" spans="1:9" x14ac:dyDescent="0.2">
      <c r="A382" s="6">
        <f t="shared" si="18"/>
        <v>10</v>
      </c>
      <c r="B382" s="1"/>
      <c r="C382" s="101" t="s">
        <v>271</v>
      </c>
      <c r="D382" s="1"/>
      <c r="E382" s="13" t="s">
        <v>21</v>
      </c>
      <c r="F382" s="21"/>
      <c r="G382" s="51">
        <f>'[3]Total Proposed Rate Full Y1'!AG382-Comparison!G382</f>
        <v>0.1173800000000001</v>
      </c>
      <c r="H382" s="59"/>
      <c r="I382" s="51">
        <f>'[4]Total Proposed Rate Full Y2'!AG382-Comparison!I382</f>
        <v>0</v>
      </c>
    </row>
    <row r="383" spans="1:9" x14ac:dyDescent="0.2">
      <c r="A383" s="6">
        <f t="shared" si="18"/>
        <v>11</v>
      </c>
      <c r="B383" s="1"/>
      <c r="C383" s="101" t="s">
        <v>272</v>
      </c>
      <c r="D383" s="1"/>
      <c r="E383" s="13" t="s">
        <v>21</v>
      </c>
      <c r="F383" s="21"/>
      <c r="G383" s="51">
        <f>'[3]Total Proposed Rate Full Y1'!AG383-Comparison!G383</f>
        <v>-0.6813300000000001</v>
      </c>
      <c r="H383" s="59"/>
      <c r="I383" s="51">
        <f>'[4]Total Proposed Rate Full Y2'!AG383-Comparison!I383</f>
        <v>0</v>
      </c>
    </row>
    <row r="384" spans="1:9" x14ac:dyDescent="0.2">
      <c r="A384" s="6">
        <f t="shared" si="18"/>
        <v>12</v>
      </c>
      <c r="B384" s="1"/>
      <c r="C384" s="15" t="s">
        <v>22</v>
      </c>
      <c r="D384" s="1"/>
      <c r="E384" s="13"/>
      <c r="F384" s="21"/>
      <c r="G384" s="51"/>
      <c r="H384" s="59"/>
      <c r="I384" s="51"/>
    </row>
    <row r="385" spans="1:9" x14ac:dyDescent="0.2">
      <c r="A385" s="6">
        <f t="shared" si="18"/>
        <v>13</v>
      </c>
      <c r="B385" s="1"/>
      <c r="C385" s="101" t="s">
        <v>269</v>
      </c>
      <c r="D385" s="1"/>
      <c r="E385" s="13" t="s">
        <v>21</v>
      </c>
      <c r="F385" s="21"/>
      <c r="G385" s="51">
        <f>'[3]Total Proposed Rate Full Y1'!AG385-Comparison!G385</f>
        <v>-7.2679999999999967E-2</v>
      </c>
      <c r="H385" s="59"/>
      <c r="I385" s="51">
        <f>'[4]Total Proposed Rate Full Y2'!AG385-Comparison!I385</f>
        <v>0</v>
      </c>
    </row>
    <row r="386" spans="1:9" x14ac:dyDescent="0.2">
      <c r="A386" s="6">
        <f t="shared" si="18"/>
        <v>14</v>
      </c>
      <c r="B386" s="1"/>
      <c r="C386" s="101" t="s">
        <v>270</v>
      </c>
      <c r="E386" s="13" t="s">
        <v>21</v>
      </c>
      <c r="F386" s="21"/>
      <c r="G386" s="51">
        <f>'[3]Total Proposed Rate Full Y1'!AG386-Comparison!G386</f>
        <v>-1.8210000000000004E-2</v>
      </c>
      <c r="H386" s="59"/>
      <c r="I386" s="51">
        <f>'[4]Total Proposed Rate Full Y2'!AG386-Comparison!I386</f>
        <v>0</v>
      </c>
    </row>
    <row r="387" spans="1:9" x14ac:dyDescent="0.2">
      <c r="A387" s="6">
        <f t="shared" si="18"/>
        <v>15</v>
      </c>
      <c r="B387" s="1"/>
      <c r="C387" s="101" t="s">
        <v>271</v>
      </c>
      <c r="D387" s="1"/>
      <c r="E387" s="13" t="s">
        <v>21</v>
      </c>
      <c r="F387" s="21"/>
      <c r="G387" s="51">
        <f>'[3]Total Proposed Rate Full Y1'!AG387-Comparison!G387</f>
        <v>0.10751999999999995</v>
      </c>
      <c r="H387" s="59"/>
      <c r="I387" s="51">
        <f>'[4]Total Proposed Rate Full Y2'!AG387-Comparison!I387</f>
        <v>0</v>
      </c>
    </row>
    <row r="388" spans="1:9" x14ac:dyDescent="0.2">
      <c r="A388" s="6">
        <f t="shared" si="18"/>
        <v>16</v>
      </c>
      <c r="B388" s="1"/>
      <c r="C388" s="101" t="s">
        <v>272</v>
      </c>
      <c r="D388" s="1"/>
      <c r="E388" s="13" t="s">
        <v>21</v>
      </c>
      <c r="F388" s="21"/>
      <c r="G388" s="51">
        <f>'[3]Total Proposed Rate Full Y1'!AG388-Comparison!G388</f>
        <v>-0.45506000000000002</v>
      </c>
      <c r="H388" s="59"/>
      <c r="I388" s="51">
        <f>'[4]Total Proposed Rate Full Y2'!AG388-Comparison!I388</f>
        <v>0</v>
      </c>
    </row>
    <row r="389" spans="1:9" x14ac:dyDescent="0.2">
      <c r="A389" s="6">
        <f t="shared" si="18"/>
        <v>17</v>
      </c>
      <c r="B389" s="1"/>
      <c r="C389" s="86" t="s">
        <v>23</v>
      </c>
      <c r="E389" s="17" t="s">
        <v>24</v>
      </c>
      <c r="F389" s="54"/>
      <c r="G389" s="51">
        <f>'[3]Total Proposed Rate Full Y1'!AG389-Comparison!G389</f>
        <v>-0.33800000000000002</v>
      </c>
      <c r="H389" s="102"/>
      <c r="I389" s="51">
        <f>'[4]Total Proposed Rate Full Y2'!AG389-Comparison!I389</f>
        <v>0</v>
      </c>
    </row>
    <row r="390" spans="1:9" x14ac:dyDescent="0.2">
      <c r="A390" s="6"/>
      <c r="B390" s="1"/>
      <c r="C390" s="14"/>
      <c r="E390" s="1"/>
      <c r="F390" s="21"/>
      <c r="G390" s="51"/>
      <c r="H390" s="59"/>
      <c r="I390" s="51"/>
    </row>
    <row r="391" spans="1:9" x14ac:dyDescent="0.2">
      <c r="A391" s="6"/>
      <c r="B391" s="1"/>
      <c r="C391" s="14"/>
      <c r="E391" s="1"/>
      <c r="F391" s="21"/>
      <c r="G391" s="51"/>
      <c r="H391" s="59"/>
      <c r="I391" s="51"/>
    </row>
    <row r="392" spans="1:9" ht="10.5" x14ac:dyDescent="0.25">
      <c r="A392" s="6">
        <f>+A391+1</f>
        <v>1</v>
      </c>
      <c r="B392" s="1"/>
      <c r="C392" s="12" t="s">
        <v>43</v>
      </c>
      <c r="D392" s="1"/>
      <c r="E392" s="13"/>
      <c r="F392" s="21"/>
      <c r="G392" s="51"/>
      <c r="H392" s="59"/>
      <c r="I392" s="51"/>
    </row>
    <row r="393" spans="1:9" x14ac:dyDescent="0.2">
      <c r="A393" s="6">
        <f t="shared" ref="A393:A409" si="19">+A392+1</f>
        <v>2</v>
      </c>
      <c r="B393" s="1"/>
      <c r="C393" s="1" t="s">
        <v>12</v>
      </c>
      <c r="E393" s="13" t="s">
        <v>13</v>
      </c>
      <c r="F393" s="52"/>
      <c r="G393" s="51">
        <f>'[3]Total Proposed Rate Full Y1'!AG393-Comparison!G393</f>
        <v>0</v>
      </c>
      <c r="H393" s="51"/>
      <c r="I393" s="51">
        <f>'[4]Total Proposed Rate Full Y2'!AG393-Comparison!I393</f>
        <v>0</v>
      </c>
    </row>
    <row r="394" spans="1:9" x14ac:dyDescent="0.2">
      <c r="A394" s="6">
        <f t="shared" si="19"/>
        <v>3</v>
      </c>
      <c r="B394" s="1"/>
      <c r="C394" s="1" t="s">
        <v>14</v>
      </c>
      <c r="E394" s="2" t="s">
        <v>15</v>
      </c>
      <c r="F394" s="22"/>
      <c r="G394" s="51">
        <f>'[3]Total Proposed Rate Full Y1'!AG394-Comparison!G394</f>
        <v>0</v>
      </c>
      <c r="H394" s="51"/>
      <c r="I394" s="51">
        <f>'[4]Total Proposed Rate Full Y2'!AG394-Comparison!I394</f>
        <v>0</v>
      </c>
    </row>
    <row r="395" spans="1:9" x14ac:dyDescent="0.2">
      <c r="A395" s="6">
        <v>4</v>
      </c>
      <c r="B395" s="1"/>
      <c r="C395" s="42" t="s">
        <v>165</v>
      </c>
      <c r="E395" s="2" t="s">
        <v>15</v>
      </c>
      <c r="F395" s="22"/>
      <c r="G395" s="51">
        <f>'[3]Total Proposed Rate Full Y1'!AG395-Comparison!G395</f>
        <v>0</v>
      </c>
      <c r="H395" s="51"/>
      <c r="I395" s="51">
        <f>'[4]Total Proposed Rate Full Y2'!AG395-Comparison!I395</f>
        <v>0</v>
      </c>
    </row>
    <row r="396" spans="1:9" x14ac:dyDescent="0.2">
      <c r="A396" s="6">
        <v>4</v>
      </c>
      <c r="B396" s="1"/>
      <c r="C396" s="1" t="s">
        <v>17</v>
      </c>
      <c r="G396" s="51"/>
      <c r="H396" s="59"/>
      <c r="I396" s="51"/>
    </row>
    <row r="397" spans="1:9" x14ac:dyDescent="0.2">
      <c r="A397" s="6">
        <f t="shared" si="19"/>
        <v>5</v>
      </c>
      <c r="B397" s="1"/>
      <c r="C397" s="87" t="s">
        <v>70</v>
      </c>
      <c r="E397" s="14" t="s">
        <v>15</v>
      </c>
      <c r="F397" s="22"/>
      <c r="G397" s="51">
        <f>'[3]Total Proposed Rate Full Y1'!AG397-Comparison!G397</f>
        <v>0</v>
      </c>
      <c r="H397" s="51"/>
      <c r="I397" s="51">
        <f>'[4]Total Proposed Rate Full Y2'!AG397-Comparison!I397</f>
        <v>0</v>
      </c>
    </row>
    <row r="398" spans="1:9" x14ac:dyDescent="0.2">
      <c r="A398" s="6">
        <f t="shared" si="19"/>
        <v>6</v>
      </c>
      <c r="B398" s="1"/>
      <c r="C398" s="87" t="s">
        <v>71</v>
      </c>
      <c r="E398" s="14" t="s">
        <v>15</v>
      </c>
      <c r="F398" s="22"/>
      <c r="G398" s="51">
        <f>'[3]Total Proposed Rate Full Y1'!AG398-Comparison!G398</f>
        <v>0.30230999999999997</v>
      </c>
      <c r="H398" s="51"/>
      <c r="I398" s="51">
        <f>'[4]Total Proposed Rate Full Y2'!AG398-Comparison!I398</f>
        <v>0</v>
      </c>
    </row>
    <row r="399" spans="1:9" x14ac:dyDescent="0.2">
      <c r="A399" s="6">
        <f t="shared" si="19"/>
        <v>7</v>
      </c>
      <c r="B399" s="1"/>
      <c r="C399" s="1" t="s">
        <v>20</v>
      </c>
      <c r="E399" s="13"/>
      <c r="F399" s="52"/>
      <c r="G399" s="51"/>
      <c r="H399" s="59"/>
      <c r="I399" s="51"/>
    </row>
    <row r="400" spans="1:9" x14ac:dyDescent="0.2">
      <c r="A400" s="6">
        <f t="shared" si="19"/>
        <v>8</v>
      </c>
      <c r="B400" s="1"/>
      <c r="C400" s="101" t="s">
        <v>269</v>
      </c>
      <c r="E400" s="13" t="s">
        <v>21</v>
      </c>
      <c r="F400" s="21"/>
      <c r="G400" s="51">
        <f>'[3]Total Proposed Rate Full Y1'!AG400-Comparison!G400</f>
        <v>0.15284999999999996</v>
      </c>
      <c r="H400" s="59"/>
      <c r="I400" s="51">
        <f>'[4]Total Proposed Rate Full Y2'!AG400-Comparison!I400</f>
        <v>0</v>
      </c>
    </row>
    <row r="401" spans="1:9" x14ac:dyDescent="0.2">
      <c r="A401" s="6">
        <f t="shared" si="19"/>
        <v>9</v>
      </c>
      <c r="B401" s="1"/>
      <c r="C401" s="101" t="s">
        <v>270</v>
      </c>
      <c r="E401" s="13" t="s">
        <v>21</v>
      </c>
      <c r="F401" s="21"/>
      <c r="G401" s="51">
        <f>'[3]Total Proposed Rate Full Y1'!AG401-Comparison!G401</f>
        <v>0.44529000000000007</v>
      </c>
      <c r="H401" s="59"/>
      <c r="I401" s="51">
        <f>'[4]Total Proposed Rate Full Y2'!AG401-Comparison!I401</f>
        <v>0</v>
      </c>
    </row>
    <row r="402" spans="1:9" x14ac:dyDescent="0.2">
      <c r="A402" s="6">
        <f t="shared" si="19"/>
        <v>10</v>
      </c>
      <c r="B402" s="1"/>
      <c r="C402" s="101" t="s">
        <v>271</v>
      </c>
      <c r="D402" s="1"/>
      <c r="E402" s="13" t="s">
        <v>21</v>
      </c>
      <c r="F402" s="21"/>
      <c r="G402" s="51">
        <f>'[3]Total Proposed Rate Full Y1'!AG402-Comparison!G402</f>
        <v>-0.28897</v>
      </c>
      <c r="H402" s="59"/>
      <c r="I402" s="51">
        <f>'[4]Total Proposed Rate Full Y2'!AG402-Comparison!I402</f>
        <v>0</v>
      </c>
    </row>
    <row r="403" spans="1:9" x14ac:dyDescent="0.2">
      <c r="A403" s="6">
        <f t="shared" si="19"/>
        <v>11</v>
      </c>
      <c r="B403" s="1"/>
      <c r="C403" s="101" t="s">
        <v>272</v>
      </c>
      <c r="D403" s="1"/>
      <c r="E403" s="13" t="s">
        <v>21</v>
      </c>
      <c r="F403" s="21"/>
      <c r="G403" s="51">
        <f>'[3]Total Proposed Rate Full Y1'!AG403-Comparison!G403</f>
        <v>-0.22992000000000018</v>
      </c>
      <c r="H403" s="59"/>
      <c r="I403" s="51">
        <f>'[4]Total Proposed Rate Full Y2'!AG403-Comparison!I403</f>
        <v>0</v>
      </c>
    </row>
    <row r="404" spans="1:9" x14ac:dyDescent="0.2">
      <c r="A404" s="6">
        <f t="shared" si="19"/>
        <v>12</v>
      </c>
      <c r="B404" s="1"/>
      <c r="C404" s="15" t="s">
        <v>22</v>
      </c>
      <c r="D404" s="1"/>
      <c r="E404" s="13"/>
      <c r="F404" s="21"/>
      <c r="G404" s="51"/>
      <c r="H404" s="59"/>
      <c r="I404" s="51"/>
    </row>
    <row r="405" spans="1:9" x14ac:dyDescent="0.2">
      <c r="A405" s="6">
        <f t="shared" si="19"/>
        <v>13</v>
      </c>
      <c r="B405" s="1"/>
      <c r="C405" s="101" t="s">
        <v>269</v>
      </c>
      <c r="D405" s="1"/>
      <c r="E405" s="13" t="s">
        <v>21</v>
      </c>
      <c r="F405" s="21"/>
      <c r="G405" s="51">
        <f>'[3]Total Proposed Rate Full Y1'!AG405-Comparison!G405</f>
        <v>0.13945000000000002</v>
      </c>
      <c r="H405" s="59"/>
      <c r="I405" s="51">
        <f>'[4]Total Proposed Rate Full Y2'!AG405-Comparison!I405</f>
        <v>0</v>
      </c>
    </row>
    <row r="406" spans="1:9" x14ac:dyDescent="0.2">
      <c r="A406" s="6">
        <f t="shared" si="19"/>
        <v>14</v>
      </c>
      <c r="B406" s="1"/>
      <c r="C406" s="101" t="s">
        <v>270</v>
      </c>
      <c r="E406" s="13" t="s">
        <v>21</v>
      </c>
      <c r="F406" s="21"/>
      <c r="G406" s="51">
        <f>'[3]Total Proposed Rate Full Y1'!AG406-Comparison!G406</f>
        <v>0.40731000000000006</v>
      </c>
      <c r="H406" s="59"/>
      <c r="I406" s="51">
        <f>'[4]Total Proposed Rate Full Y2'!AG406-Comparison!I406</f>
        <v>0</v>
      </c>
    </row>
    <row r="407" spans="1:9" x14ac:dyDescent="0.2">
      <c r="A407" s="6">
        <f t="shared" si="19"/>
        <v>15</v>
      </c>
      <c r="B407" s="1"/>
      <c r="C407" s="101" t="s">
        <v>271</v>
      </c>
      <c r="D407" s="1"/>
      <c r="E407" s="13" t="s">
        <v>21</v>
      </c>
      <c r="F407" s="21"/>
      <c r="G407" s="51">
        <f>'[3]Total Proposed Rate Full Y1'!AG407-Comparison!G407</f>
        <v>-9.567999999999996E-2</v>
      </c>
      <c r="H407" s="59"/>
      <c r="I407" s="51">
        <f>'[4]Total Proposed Rate Full Y2'!AG407-Comparison!I407</f>
        <v>0</v>
      </c>
    </row>
    <row r="408" spans="1:9" x14ac:dyDescent="0.2">
      <c r="A408" s="6">
        <f t="shared" si="19"/>
        <v>16</v>
      </c>
      <c r="B408" s="1"/>
      <c r="C408" s="101" t="s">
        <v>272</v>
      </c>
      <c r="D408" s="1"/>
      <c r="E408" s="13" t="s">
        <v>21</v>
      </c>
      <c r="F408" s="21"/>
      <c r="G408" s="51">
        <f>'[3]Total Proposed Rate Full Y1'!AG408-Comparison!G408</f>
        <v>-0.46371999999999997</v>
      </c>
      <c r="H408" s="59"/>
      <c r="I408" s="51">
        <f>'[4]Total Proposed Rate Full Y2'!AG408-Comparison!I408</f>
        <v>0</v>
      </c>
    </row>
    <row r="409" spans="1:9" x14ac:dyDescent="0.2">
      <c r="A409" s="6">
        <f t="shared" si="19"/>
        <v>17</v>
      </c>
      <c r="B409" s="1"/>
      <c r="C409" s="86" t="s">
        <v>23</v>
      </c>
      <c r="D409" s="1"/>
      <c r="E409" s="17" t="s">
        <v>24</v>
      </c>
      <c r="F409" s="21"/>
      <c r="G409" s="51">
        <f>'[3]Total Proposed Rate Full Y1'!AG409-Comparison!G409</f>
        <v>-0.16900000000000001</v>
      </c>
      <c r="H409" s="102"/>
      <c r="I409" s="51">
        <f>'[4]Total Proposed Rate Full Y2'!AG409-Comparison!I409</f>
        <v>0</v>
      </c>
    </row>
    <row r="410" spans="1:9" x14ac:dyDescent="0.2">
      <c r="A410" s="6"/>
      <c r="B410" s="1"/>
      <c r="C410" s="14"/>
      <c r="D410" s="1"/>
      <c r="E410" s="1"/>
      <c r="F410" s="21"/>
      <c r="G410" s="51"/>
      <c r="H410" s="59"/>
      <c r="I410" s="51"/>
    </row>
    <row r="411" spans="1:9" x14ac:dyDescent="0.2">
      <c r="A411" s="6"/>
      <c r="B411" s="1"/>
      <c r="C411" s="14"/>
      <c r="D411" s="1"/>
      <c r="E411" s="1"/>
      <c r="F411" s="21"/>
      <c r="G411" s="51"/>
      <c r="H411" s="59"/>
      <c r="I411" s="51"/>
    </row>
    <row r="412" spans="1:9" ht="10.5" x14ac:dyDescent="0.25">
      <c r="A412" s="6">
        <f>+A411+1</f>
        <v>1</v>
      </c>
      <c r="B412" s="1"/>
      <c r="C412" s="12" t="s">
        <v>44</v>
      </c>
      <c r="D412" s="1"/>
      <c r="E412" s="13"/>
      <c r="F412" s="21"/>
      <c r="G412" s="51"/>
      <c r="H412" s="59"/>
      <c r="I412" s="51"/>
    </row>
    <row r="413" spans="1:9" x14ac:dyDescent="0.2">
      <c r="A413" s="6">
        <f t="shared" ref="A413:A429" si="20">+A412+1</f>
        <v>2</v>
      </c>
      <c r="B413" s="1"/>
      <c r="C413" s="1" t="s">
        <v>12</v>
      </c>
      <c r="E413" s="13" t="s">
        <v>13</v>
      </c>
      <c r="F413" s="21"/>
      <c r="G413" s="51">
        <f>'[3]Total Proposed Rate Full Y1'!AG413-Comparison!G413</f>
        <v>0</v>
      </c>
      <c r="H413" s="51"/>
      <c r="I413" s="51">
        <f>'[4]Total Proposed Rate Full Y2'!AG413-Comparison!I413</f>
        <v>0</v>
      </c>
    </row>
    <row r="414" spans="1:9" x14ac:dyDescent="0.2">
      <c r="A414" s="6">
        <f t="shared" si="20"/>
        <v>3</v>
      </c>
      <c r="B414" s="1"/>
      <c r="C414" s="1" t="s">
        <v>14</v>
      </c>
      <c r="E414" s="2" t="s">
        <v>15</v>
      </c>
      <c r="F414" s="22"/>
      <c r="G414" s="51">
        <f>'[3]Total Proposed Rate Full Y1'!AG414-Comparison!G414</f>
        <v>0</v>
      </c>
      <c r="H414" s="51"/>
      <c r="I414" s="51">
        <f>'[4]Total Proposed Rate Full Y2'!AG414-Comparison!I414</f>
        <v>0</v>
      </c>
    </row>
    <row r="415" spans="1:9" x14ac:dyDescent="0.2">
      <c r="A415" s="6">
        <v>4</v>
      </c>
      <c r="B415" s="1"/>
      <c r="C415" s="42" t="s">
        <v>165</v>
      </c>
      <c r="E415" s="2" t="s">
        <v>15</v>
      </c>
      <c r="F415" s="22"/>
      <c r="G415" s="51">
        <f>'[3]Total Proposed Rate Full Y1'!AG415-Comparison!G415</f>
        <v>0</v>
      </c>
      <c r="H415" s="51"/>
      <c r="I415" s="51">
        <f>'[4]Total Proposed Rate Full Y2'!AG415-Comparison!I415</f>
        <v>0</v>
      </c>
    </row>
    <row r="416" spans="1:9" x14ac:dyDescent="0.2">
      <c r="A416" s="6">
        <v>4</v>
      </c>
      <c r="B416" s="1"/>
      <c r="C416" s="1" t="s">
        <v>17</v>
      </c>
      <c r="G416" s="51"/>
      <c r="H416" s="59"/>
      <c r="I416" s="51"/>
    </row>
    <row r="417" spans="1:9" x14ac:dyDescent="0.2">
      <c r="A417" s="6">
        <f t="shared" si="20"/>
        <v>5</v>
      </c>
      <c r="B417" s="1"/>
      <c r="C417" s="87" t="s">
        <v>70</v>
      </c>
      <c r="E417" s="14" t="s">
        <v>15</v>
      </c>
      <c r="F417" s="22"/>
      <c r="G417" s="51">
        <f>'[3]Total Proposed Rate Full Y1'!AG417-Comparison!G417</f>
        <v>0.22875999999999999</v>
      </c>
      <c r="H417" s="51"/>
      <c r="I417" s="51">
        <f>'[4]Total Proposed Rate Full Y2'!AG417-Comparison!I417</f>
        <v>0</v>
      </c>
    </row>
    <row r="418" spans="1:9" x14ac:dyDescent="0.2">
      <c r="A418" s="6">
        <f t="shared" si="20"/>
        <v>6</v>
      </c>
      <c r="B418" s="1"/>
      <c r="C418" s="87" t="s">
        <v>71</v>
      </c>
      <c r="E418" s="14" t="s">
        <v>15</v>
      </c>
      <c r="F418" s="22"/>
      <c r="G418" s="51">
        <f>'[3]Total Proposed Rate Full Y1'!AG418-Comparison!G418</f>
        <v>0.22875999999999999</v>
      </c>
      <c r="H418" s="51"/>
      <c r="I418" s="51">
        <f>'[4]Total Proposed Rate Full Y2'!AG418-Comparison!I418</f>
        <v>0</v>
      </c>
    </row>
    <row r="419" spans="1:9" x14ac:dyDescent="0.2">
      <c r="A419" s="6">
        <f t="shared" si="20"/>
        <v>7</v>
      </c>
      <c r="B419" s="1"/>
      <c r="C419" s="1" t="s">
        <v>20</v>
      </c>
      <c r="E419" s="13"/>
      <c r="F419" s="52"/>
      <c r="G419" s="51"/>
      <c r="H419" s="59"/>
      <c r="I419" s="51"/>
    </row>
    <row r="420" spans="1:9" x14ac:dyDescent="0.2">
      <c r="A420" s="6">
        <f t="shared" si="20"/>
        <v>8</v>
      </c>
      <c r="B420" s="1"/>
      <c r="C420" s="101" t="s">
        <v>269</v>
      </c>
      <c r="E420" s="13" t="s">
        <v>21</v>
      </c>
      <c r="F420" s="21"/>
      <c r="G420" s="51">
        <f>'[3]Total Proposed Rate Full Y1'!AG420-Comparison!G420</f>
        <v>0.20321999999999996</v>
      </c>
      <c r="H420" s="59"/>
      <c r="I420" s="51">
        <f>'[4]Total Proposed Rate Full Y2'!AG420-Comparison!I420</f>
        <v>0</v>
      </c>
    </row>
    <row r="421" spans="1:9" x14ac:dyDescent="0.2">
      <c r="A421" s="6">
        <f t="shared" si="20"/>
        <v>9</v>
      </c>
      <c r="B421" s="1"/>
      <c r="C421" s="101" t="s">
        <v>270</v>
      </c>
      <c r="E421" s="13" t="s">
        <v>21</v>
      </c>
      <c r="F421" s="21"/>
      <c r="G421" s="51">
        <f>'[3]Total Proposed Rate Full Y1'!AG421-Comparison!G421</f>
        <v>-0.30230999999999997</v>
      </c>
      <c r="H421" s="59"/>
      <c r="I421" s="51">
        <f>'[4]Total Proposed Rate Full Y2'!AG421-Comparison!I421</f>
        <v>0</v>
      </c>
    </row>
    <row r="422" spans="1:9" x14ac:dyDescent="0.2">
      <c r="A422" s="6">
        <f t="shared" si="20"/>
        <v>10</v>
      </c>
      <c r="B422" s="1"/>
      <c r="C422" s="101" t="s">
        <v>271</v>
      </c>
      <c r="D422" s="1"/>
      <c r="E422" s="13" t="s">
        <v>21</v>
      </c>
      <c r="F422" s="21"/>
      <c r="G422" s="51">
        <f>'[3]Total Proposed Rate Full Y1'!AG422-Comparison!G422</f>
        <v>-0.17287999999999998</v>
      </c>
      <c r="H422" s="59"/>
      <c r="I422" s="51">
        <f>'[4]Total Proposed Rate Full Y2'!AG422-Comparison!I422</f>
        <v>0</v>
      </c>
    </row>
    <row r="423" spans="1:9" x14ac:dyDescent="0.2">
      <c r="A423" s="6">
        <f t="shared" si="20"/>
        <v>11</v>
      </c>
      <c r="B423" s="1"/>
      <c r="C423" s="101" t="s">
        <v>272</v>
      </c>
      <c r="D423" s="1"/>
      <c r="E423" s="13" t="s">
        <v>21</v>
      </c>
      <c r="F423" s="21"/>
      <c r="G423" s="51">
        <f>'[3]Total Proposed Rate Full Y1'!AG423-Comparison!G423</f>
        <v>-0.46532000000000012</v>
      </c>
      <c r="H423" s="59"/>
      <c r="I423" s="51">
        <f>'[4]Total Proposed Rate Full Y2'!AG423-Comparison!I423</f>
        <v>0</v>
      </c>
    </row>
    <row r="424" spans="1:9" x14ac:dyDescent="0.2">
      <c r="A424" s="6">
        <f t="shared" si="20"/>
        <v>12</v>
      </c>
      <c r="B424" s="1"/>
      <c r="C424" s="15" t="s">
        <v>22</v>
      </c>
      <c r="D424" s="1"/>
      <c r="E424" s="13"/>
      <c r="F424" s="21"/>
      <c r="G424" s="51"/>
      <c r="H424" s="59"/>
      <c r="I424" s="51"/>
    </row>
    <row r="425" spans="1:9" x14ac:dyDescent="0.2">
      <c r="A425" s="6">
        <f t="shared" si="20"/>
        <v>13</v>
      </c>
      <c r="B425" s="1"/>
      <c r="C425" s="101" t="s">
        <v>269</v>
      </c>
      <c r="D425" s="1"/>
      <c r="E425" s="13" t="s">
        <v>21</v>
      </c>
      <c r="F425" s="21"/>
      <c r="G425" s="51">
        <f>'[3]Total Proposed Rate Full Y1'!AG425-Comparison!G425</f>
        <v>0.18663000000000007</v>
      </c>
      <c r="H425" s="59"/>
      <c r="I425" s="51">
        <f>'[4]Total Proposed Rate Full Y2'!AG425-Comparison!I425</f>
        <v>0</v>
      </c>
    </row>
    <row r="426" spans="1:9" x14ac:dyDescent="0.2">
      <c r="A426" s="6">
        <f t="shared" si="20"/>
        <v>14</v>
      </c>
      <c r="B426" s="1"/>
      <c r="C426" s="101" t="s">
        <v>270</v>
      </c>
      <c r="E426" s="13" t="s">
        <v>21</v>
      </c>
      <c r="F426" s="21"/>
      <c r="G426" s="51">
        <f>'[3]Total Proposed Rate Full Y1'!AG426-Comparison!G426</f>
        <v>-0.10734999999999992</v>
      </c>
      <c r="H426" s="59"/>
      <c r="I426" s="51">
        <f>'[4]Total Proposed Rate Full Y2'!AG426-Comparison!I426</f>
        <v>0</v>
      </c>
    </row>
    <row r="427" spans="1:9" x14ac:dyDescent="0.2">
      <c r="A427" s="6">
        <f t="shared" si="20"/>
        <v>15</v>
      </c>
      <c r="B427" s="1"/>
      <c r="C427" s="101" t="s">
        <v>271</v>
      </c>
      <c r="D427" s="1"/>
      <c r="E427" s="13" t="s">
        <v>21</v>
      </c>
      <c r="F427" s="21"/>
      <c r="G427" s="51">
        <f>'[3]Total Proposed Rate Full Y1'!AG427-Comparison!G427</f>
        <v>-0.34966000000000003</v>
      </c>
      <c r="H427" s="59"/>
      <c r="I427" s="51">
        <f>'[4]Total Proposed Rate Full Y2'!AG427-Comparison!I427</f>
        <v>0</v>
      </c>
    </row>
    <row r="428" spans="1:9" x14ac:dyDescent="0.2">
      <c r="A428" s="6">
        <f t="shared" si="20"/>
        <v>16</v>
      </c>
      <c r="B428" s="1"/>
      <c r="C428" s="101" t="s">
        <v>272</v>
      </c>
      <c r="D428" s="1"/>
      <c r="E428" s="13" t="s">
        <v>21</v>
      </c>
      <c r="F428" s="21"/>
      <c r="G428" s="51">
        <f>'[3]Total Proposed Rate Full Y1'!AG428-Comparison!G428</f>
        <v>-0.61752000000000007</v>
      </c>
      <c r="H428" s="59"/>
      <c r="I428" s="51">
        <f>'[4]Total Proposed Rate Full Y2'!AG428-Comparison!I428</f>
        <v>0</v>
      </c>
    </row>
    <row r="429" spans="1:9" x14ac:dyDescent="0.2">
      <c r="A429" s="6">
        <f t="shared" si="20"/>
        <v>17</v>
      </c>
      <c r="B429" s="1"/>
      <c r="C429" s="86" t="s">
        <v>23</v>
      </c>
      <c r="D429" s="1"/>
      <c r="E429" s="17" t="s">
        <v>24</v>
      </c>
      <c r="F429" s="54"/>
      <c r="G429" s="51">
        <f>'[3]Total Proposed Rate Full Y1'!AG429-Comparison!G429</f>
        <v>-0.16900000000000001</v>
      </c>
      <c r="H429" s="102"/>
      <c r="I429" s="51">
        <f>'[4]Total Proposed Rate Full Y2'!AG429-Comparison!I429</f>
        <v>0</v>
      </c>
    </row>
    <row r="430" spans="1:9" x14ac:dyDescent="0.2">
      <c r="A430" s="6"/>
      <c r="B430" s="1"/>
      <c r="C430" s="14"/>
      <c r="D430" s="1"/>
      <c r="E430" s="1"/>
      <c r="F430" s="21"/>
      <c r="G430" s="51"/>
      <c r="H430" s="59"/>
      <c r="I430" s="51"/>
    </row>
    <row r="431" spans="1:9" x14ac:dyDescent="0.2">
      <c r="A431" s="6"/>
      <c r="B431" s="1"/>
      <c r="C431" s="14"/>
      <c r="D431" s="1"/>
      <c r="E431" s="1"/>
      <c r="F431" s="21"/>
      <c r="G431" s="51"/>
      <c r="H431" s="59"/>
      <c r="I431" s="51"/>
    </row>
    <row r="432" spans="1:9" ht="10.5" x14ac:dyDescent="0.25">
      <c r="A432" s="6">
        <f>+A431+1</f>
        <v>1</v>
      </c>
      <c r="B432" s="1"/>
      <c r="C432" s="12" t="s">
        <v>45</v>
      </c>
      <c r="D432" s="1"/>
      <c r="E432" s="13"/>
      <c r="F432" s="21"/>
      <c r="G432" s="51"/>
      <c r="H432" s="59"/>
      <c r="I432" s="51"/>
    </row>
    <row r="433" spans="1:9" x14ac:dyDescent="0.2">
      <c r="A433" s="6">
        <f t="shared" ref="A433:A449" si="21">+A432+1</f>
        <v>2</v>
      </c>
      <c r="B433" s="1"/>
      <c r="C433" s="1" t="s">
        <v>12</v>
      </c>
      <c r="E433" s="13" t="s">
        <v>13</v>
      </c>
      <c r="F433" s="21"/>
      <c r="G433" s="51">
        <f>'[3]Total Proposed Rate Full Y1'!AG433-Comparison!G433</f>
        <v>0</v>
      </c>
      <c r="H433" s="51"/>
      <c r="I433" s="51">
        <f>'[4]Total Proposed Rate Full Y2'!AG433-Comparison!I433</f>
        <v>0</v>
      </c>
    </row>
    <row r="434" spans="1:9" x14ac:dyDescent="0.2">
      <c r="A434" s="6">
        <f t="shared" si="21"/>
        <v>3</v>
      </c>
      <c r="B434" s="1"/>
      <c r="C434" s="1" t="s">
        <v>14</v>
      </c>
      <c r="E434" s="2" t="s">
        <v>15</v>
      </c>
      <c r="F434" s="22"/>
      <c r="G434" s="51">
        <f>'[3]Total Proposed Rate Full Y1'!AG434-Comparison!G434</f>
        <v>0</v>
      </c>
      <c r="H434" s="51"/>
      <c r="I434" s="51">
        <f>'[4]Total Proposed Rate Full Y2'!AG434-Comparison!I434</f>
        <v>0</v>
      </c>
    </row>
    <row r="435" spans="1:9" x14ac:dyDescent="0.2">
      <c r="A435" s="6">
        <v>4</v>
      </c>
      <c r="B435" s="1"/>
      <c r="C435" s="42" t="s">
        <v>165</v>
      </c>
      <c r="E435" s="2" t="s">
        <v>15</v>
      </c>
      <c r="F435" s="22"/>
      <c r="G435" s="51">
        <f>'[3]Total Proposed Rate Full Y1'!AG435-Comparison!G435</f>
        <v>0</v>
      </c>
      <c r="H435" s="51"/>
      <c r="I435" s="51">
        <f>'[4]Total Proposed Rate Full Y2'!AG435-Comparison!I435</f>
        <v>0</v>
      </c>
    </row>
    <row r="436" spans="1:9" x14ac:dyDescent="0.2">
      <c r="A436" s="6">
        <v>4</v>
      </c>
      <c r="B436" s="1"/>
      <c r="C436" s="1" t="s">
        <v>17</v>
      </c>
      <c r="G436" s="51"/>
      <c r="H436" s="59"/>
      <c r="I436" s="51"/>
    </row>
    <row r="437" spans="1:9" x14ac:dyDescent="0.2">
      <c r="A437" s="6">
        <f t="shared" si="21"/>
        <v>5</v>
      </c>
      <c r="B437" s="1"/>
      <c r="C437" s="87" t="s">
        <v>70</v>
      </c>
      <c r="E437" s="14" t="s">
        <v>15</v>
      </c>
      <c r="F437" s="22"/>
      <c r="G437" s="51">
        <f>'[3]Total Proposed Rate Full Y1'!AG437-Comparison!G437</f>
        <v>0.30885000000000001</v>
      </c>
      <c r="H437" s="51"/>
      <c r="I437" s="51">
        <f>'[4]Total Proposed Rate Full Y2'!AG437-Comparison!I437</f>
        <v>0</v>
      </c>
    </row>
    <row r="438" spans="1:9" x14ac:dyDescent="0.2">
      <c r="A438" s="6">
        <f t="shared" si="21"/>
        <v>6</v>
      </c>
      <c r="B438" s="1"/>
      <c r="C438" s="87" t="s">
        <v>71</v>
      </c>
      <c r="E438" s="14" t="s">
        <v>15</v>
      </c>
      <c r="F438" s="22"/>
      <c r="G438" s="51">
        <f>'[3]Total Proposed Rate Full Y1'!AG438-Comparison!G438</f>
        <v>0.38889000000000001</v>
      </c>
      <c r="H438" s="51"/>
      <c r="I438" s="51">
        <f>'[4]Total Proposed Rate Full Y2'!AG438-Comparison!I438</f>
        <v>0</v>
      </c>
    </row>
    <row r="439" spans="1:9" x14ac:dyDescent="0.2">
      <c r="A439" s="6">
        <f t="shared" si="21"/>
        <v>7</v>
      </c>
      <c r="B439" s="1"/>
      <c r="C439" s="1" t="s">
        <v>20</v>
      </c>
      <c r="E439" s="13"/>
      <c r="F439" s="52"/>
      <c r="G439" s="51"/>
      <c r="H439" s="59"/>
      <c r="I439" s="51"/>
    </row>
    <row r="440" spans="1:9" x14ac:dyDescent="0.2">
      <c r="A440" s="6">
        <f t="shared" si="21"/>
        <v>8</v>
      </c>
      <c r="B440" s="1"/>
      <c r="C440" s="101" t="s">
        <v>269</v>
      </c>
      <c r="E440" s="13" t="s">
        <v>21</v>
      </c>
      <c r="F440" s="21"/>
      <c r="G440" s="51">
        <f>'[3]Total Proposed Rate Full Y1'!AG440-Comparison!G440</f>
        <v>-0.22875999999999999</v>
      </c>
      <c r="H440" s="59"/>
      <c r="I440" s="51">
        <f>'[4]Total Proposed Rate Full Y2'!AG440-Comparison!I440</f>
        <v>0</v>
      </c>
    </row>
    <row r="441" spans="1:9" x14ac:dyDescent="0.2">
      <c r="A441" s="6">
        <f t="shared" si="21"/>
        <v>9</v>
      </c>
      <c r="B441" s="1"/>
      <c r="C441" s="101" t="s">
        <v>270</v>
      </c>
      <c r="E441" s="13" t="s">
        <v>21</v>
      </c>
      <c r="F441" s="21"/>
      <c r="G441" s="51">
        <f>'[3]Total Proposed Rate Full Y1'!AG441-Comparison!G441</f>
        <v>5.4129999999999984E-2</v>
      </c>
      <c r="H441" s="59"/>
      <c r="I441" s="51">
        <f>'[4]Total Proposed Rate Full Y2'!AG441-Comparison!I441</f>
        <v>0</v>
      </c>
    </row>
    <row r="442" spans="1:9" x14ac:dyDescent="0.2">
      <c r="A442" s="6">
        <f t="shared" si="21"/>
        <v>10</v>
      </c>
      <c r="B442" s="1"/>
      <c r="C442" s="101" t="s">
        <v>271</v>
      </c>
      <c r="D442" s="1"/>
      <c r="E442" s="13" t="s">
        <v>21</v>
      </c>
      <c r="F442" s="21"/>
      <c r="G442" s="51">
        <f>'[3]Total Proposed Rate Full Y1'!AG442-Comparison!G442</f>
        <v>-5.3399999999999559E-3</v>
      </c>
      <c r="H442" s="59"/>
      <c r="I442" s="51">
        <f>'[4]Total Proposed Rate Full Y2'!AG442-Comparison!I442</f>
        <v>0</v>
      </c>
    </row>
    <row r="443" spans="1:9" x14ac:dyDescent="0.2">
      <c r="A443" s="6">
        <f t="shared" si="21"/>
        <v>11</v>
      </c>
      <c r="B443" s="1"/>
      <c r="C443" s="101" t="s">
        <v>272</v>
      </c>
      <c r="D443" s="1"/>
      <c r="E443" s="13" t="s">
        <v>21</v>
      </c>
      <c r="F443" s="21"/>
      <c r="G443" s="51">
        <f>'[3]Total Proposed Rate Full Y1'!AG443-Comparison!G443</f>
        <v>-0.14932999999999991</v>
      </c>
      <c r="H443" s="59"/>
      <c r="I443" s="51">
        <f>'[4]Total Proposed Rate Full Y2'!AG443-Comparison!I443</f>
        <v>0</v>
      </c>
    </row>
    <row r="444" spans="1:9" x14ac:dyDescent="0.2">
      <c r="A444" s="6">
        <f t="shared" si="21"/>
        <v>12</v>
      </c>
      <c r="B444" s="1"/>
      <c r="C444" s="15" t="s">
        <v>22</v>
      </c>
      <c r="D444" s="1"/>
      <c r="E444" s="13"/>
      <c r="F444" s="21"/>
      <c r="G444" s="51"/>
      <c r="H444" s="59"/>
      <c r="I444" s="51"/>
    </row>
    <row r="445" spans="1:9" x14ac:dyDescent="0.2">
      <c r="A445" s="6">
        <f t="shared" si="21"/>
        <v>13</v>
      </c>
      <c r="B445" s="1"/>
      <c r="C445" s="101" t="s">
        <v>269</v>
      </c>
      <c r="D445" s="1"/>
      <c r="E445" s="13" t="s">
        <v>21</v>
      </c>
      <c r="F445" s="21"/>
      <c r="G445" s="51">
        <f>'[3]Total Proposed Rate Full Y1'!AG445-Comparison!G445</f>
        <v>-4.0469999999999978E-2</v>
      </c>
      <c r="H445" s="59"/>
      <c r="I445" s="51">
        <f>'[4]Total Proposed Rate Full Y2'!AG445-Comparison!I445</f>
        <v>0</v>
      </c>
    </row>
    <row r="446" spans="1:9" x14ac:dyDescent="0.2">
      <c r="A446" s="6">
        <f t="shared" si="21"/>
        <v>14</v>
      </c>
      <c r="B446" s="1"/>
      <c r="C446" s="101" t="s">
        <v>270</v>
      </c>
      <c r="E446" s="13" t="s">
        <v>21</v>
      </c>
      <c r="F446" s="21"/>
      <c r="G446" s="51">
        <f>'[3]Total Proposed Rate Full Y1'!AG446-Comparison!G446</f>
        <v>-0.20946999999999999</v>
      </c>
      <c r="H446" s="59"/>
      <c r="I446" s="51">
        <f>'[4]Total Proposed Rate Full Y2'!AG446-Comparison!I446</f>
        <v>0</v>
      </c>
    </row>
    <row r="447" spans="1:9" x14ac:dyDescent="0.2">
      <c r="A447" s="6">
        <f t="shared" si="21"/>
        <v>15</v>
      </c>
      <c r="B447" s="1"/>
      <c r="C447" s="101" t="s">
        <v>271</v>
      </c>
      <c r="D447" s="1"/>
      <c r="E447" s="13" t="s">
        <v>21</v>
      </c>
      <c r="F447" s="21"/>
      <c r="G447" s="51">
        <f>'[3]Total Proposed Rate Full Y1'!AG447-Comparison!G447</f>
        <v>-0.26394000000000001</v>
      </c>
      <c r="H447" s="59"/>
      <c r="I447" s="51">
        <f>'[4]Total Proposed Rate Full Y2'!AG447-Comparison!I447</f>
        <v>0</v>
      </c>
    </row>
    <row r="448" spans="1:9" x14ac:dyDescent="0.2">
      <c r="A448" s="6">
        <f t="shared" si="21"/>
        <v>16</v>
      </c>
      <c r="B448" s="1"/>
      <c r="C448" s="101" t="s">
        <v>272</v>
      </c>
      <c r="D448" s="1"/>
      <c r="E448" s="13" t="s">
        <v>21</v>
      </c>
      <c r="F448" s="21"/>
      <c r="G448" s="51">
        <f>'[3]Total Proposed Rate Full Y1'!AG448-Comparison!G448</f>
        <v>-0.46298</v>
      </c>
      <c r="H448" s="59"/>
      <c r="I448" s="51">
        <f>'[4]Total Proposed Rate Full Y2'!AG448-Comparison!I448</f>
        <v>0</v>
      </c>
    </row>
    <row r="449" spans="1:9" x14ac:dyDescent="0.2">
      <c r="A449" s="6">
        <f t="shared" si="21"/>
        <v>17</v>
      </c>
      <c r="B449" s="1"/>
      <c r="C449" s="86" t="s">
        <v>23</v>
      </c>
      <c r="D449" s="1"/>
      <c r="E449" s="17" t="s">
        <v>24</v>
      </c>
      <c r="F449" s="54"/>
      <c r="G449" s="51">
        <f>'[3]Total Proposed Rate Full Y1'!AG449-Comparison!G449</f>
        <v>-0.16900000000000001</v>
      </c>
      <c r="H449" s="102"/>
      <c r="I449" s="51">
        <f>'[4]Total Proposed Rate Full Y2'!AG449-Comparison!I449</f>
        <v>0</v>
      </c>
    </row>
    <row r="450" spans="1:9" x14ac:dyDescent="0.2">
      <c r="A450" s="6"/>
      <c r="B450" s="1"/>
      <c r="C450" s="14"/>
      <c r="D450" s="1"/>
      <c r="E450" s="1"/>
      <c r="F450" s="21"/>
      <c r="G450" s="51"/>
      <c r="H450" s="59"/>
      <c r="I450" s="51"/>
    </row>
    <row r="451" spans="1:9" x14ac:dyDescent="0.2">
      <c r="A451" s="6"/>
      <c r="B451" s="1"/>
      <c r="C451" s="14"/>
      <c r="D451" s="1"/>
      <c r="E451" s="1"/>
      <c r="F451" s="21"/>
      <c r="G451" s="51"/>
      <c r="H451" s="59"/>
      <c r="I451" s="51"/>
    </row>
    <row r="452" spans="1:9" ht="10.5" x14ac:dyDescent="0.25">
      <c r="A452" s="6">
        <f>+A451+1</f>
        <v>1</v>
      </c>
      <c r="B452" s="1"/>
      <c r="C452" s="12" t="s">
        <v>46</v>
      </c>
      <c r="D452" s="1"/>
      <c r="E452" s="13"/>
      <c r="F452" s="21"/>
      <c r="G452" s="51"/>
      <c r="H452" s="59"/>
      <c r="I452" s="51"/>
    </row>
    <row r="453" spans="1:9" x14ac:dyDescent="0.2">
      <c r="A453" s="6">
        <f t="shared" ref="A453:A469" si="22">+A452+1</f>
        <v>2</v>
      </c>
      <c r="B453" s="1"/>
      <c r="C453" s="1" t="s">
        <v>12</v>
      </c>
      <c r="E453" s="13" t="s">
        <v>13</v>
      </c>
      <c r="F453" s="21"/>
      <c r="G453" s="51">
        <f>'[3]Total Proposed Rate Full Y1'!AG453-Comparison!G453</f>
        <v>0</v>
      </c>
      <c r="H453" s="51"/>
      <c r="I453" s="51">
        <f>'[4]Total Proposed Rate Full Y2'!AG453-Comparison!I453</f>
        <v>0</v>
      </c>
    </row>
    <row r="454" spans="1:9" x14ac:dyDescent="0.2">
      <c r="A454" s="6">
        <f t="shared" si="22"/>
        <v>3</v>
      </c>
      <c r="B454" s="1"/>
      <c r="C454" s="1" t="s">
        <v>14</v>
      </c>
      <c r="E454" s="2" t="s">
        <v>15</v>
      </c>
      <c r="F454" s="22"/>
      <c r="G454" s="51">
        <f>'[3]Total Proposed Rate Full Y1'!AG454-Comparison!G454</f>
        <v>0</v>
      </c>
      <c r="H454" s="51"/>
      <c r="I454" s="51">
        <f>'[4]Total Proposed Rate Full Y2'!AG454-Comparison!I454</f>
        <v>0</v>
      </c>
    </row>
    <row r="455" spans="1:9" x14ac:dyDescent="0.2">
      <c r="A455" s="6">
        <v>4</v>
      </c>
      <c r="B455" s="1"/>
      <c r="C455" s="42" t="s">
        <v>165</v>
      </c>
      <c r="E455" s="2" t="s">
        <v>15</v>
      </c>
      <c r="F455" s="22"/>
      <c r="G455" s="51">
        <f>'[3]Total Proposed Rate Full Y1'!AG455-Comparison!G455</f>
        <v>0.22950000000000001</v>
      </c>
      <c r="H455" s="51"/>
      <c r="I455" s="51">
        <f>'[4]Total Proposed Rate Full Y2'!AG455-Comparison!I455</f>
        <v>0</v>
      </c>
    </row>
    <row r="456" spans="1:9" x14ac:dyDescent="0.2">
      <c r="A456" s="6">
        <v>4</v>
      </c>
      <c r="B456" s="1"/>
      <c r="C456" s="1" t="s">
        <v>17</v>
      </c>
      <c r="G456" s="51"/>
      <c r="H456" s="59"/>
      <c r="I456" s="51"/>
    </row>
    <row r="457" spans="1:9" x14ac:dyDescent="0.2">
      <c r="A457" s="6">
        <f t="shared" si="22"/>
        <v>5</v>
      </c>
      <c r="B457" s="1"/>
      <c r="C457" s="87" t="s">
        <v>70</v>
      </c>
      <c r="E457" s="14" t="s">
        <v>15</v>
      </c>
      <c r="F457" s="22"/>
      <c r="G457" s="51">
        <f>'[3]Total Proposed Rate Full Y1'!AG457-Comparison!G457</f>
        <v>0.28897</v>
      </c>
      <c r="H457" s="51"/>
      <c r="I457" s="51">
        <f>'[4]Total Proposed Rate Full Y2'!AG457-Comparison!I457</f>
        <v>0</v>
      </c>
    </row>
    <row r="458" spans="1:9" x14ac:dyDescent="0.2">
      <c r="A458" s="6">
        <f t="shared" si="22"/>
        <v>6</v>
      </c>
      <c r="B458" s="1"/>
      <c r="C458" s="87" t="s">
        <v>71</v>
      </c>
      <c r="E458" s="14" t="s">
        <v>15</v>
      </c>
      <c r="F458" s="22"/>
      <c r="G458" s="51">
        <f>'[3]Total Proposed Rate Full Y1'!AG458-Comparison!G458</f>
        <v>0.50627000000000011</v>
      </c>
      <c r="H458" s="51"/>
      <c r="I458" s="51">
        <f>'[4]Total Proposed Rate Full Y2'!AG458-Comparison!I458</f>
        <v>0</v>
      </c>
    </row>
    <row r="459" spans="1:9" x14ac:dyDescent="0.2">
      <c r="A459" s="6">
        <f t="shared" si="22"/>
        <v>7</v>
      </c>
      <c r="B459" s="1"/>
      <c r="C459" s="1" t="s">
        <v>20</v>
      </c>
      <c r="E459" s="13"/>
      <c r="F459" s="52"/>
      <c r="G459" s="51"/>
      <c r="H459" s="59"/>
      <c r="I459" s="51"/>
    </row>
    <row r="460" spans="1:9" x14ac:dyDescent="0.2">
      <c r="A460" s="6">
        <f t="shared" si="22"/>
        <v>8</v>
      </c>
      <c r="B460" s="1"/>
      <c r="C460" s="101" t="s">
        <v>269</v>
      </c>
      <c r="E460" s="13" t="s">
        <v>21</v>
      </c>
      <c r="F460" s="21"/>
      <c r="G460" s="51">
        <f>'[3]Total Proposed Rate Full Y1'!AG460-Comparison!G460</f>
        <v>-9.8640000000000005E-2</v>
      </c>
      <c r="H460" s="59"/>
      <c r="I460" s="51">
        <f>'[4]Total Proposed Rate Full Y2'!AG460-Comparison!I460</f>
        <v>0</v>
      </c>
    </row>
    <row r="461" spans="1:9" x14ac:dyDescent="0.2">
      <c r="A461" s="6">
        <f t="shared" si="22"/>
        <v>9</v>
      </c>
      <c r="B461" s="1"/>
      <c r="C461" s="101" t="s">
        <v>270</v>
      </c>
      <c r="E461" s="13" t="s">
        <v>21</v>
      </c>
      <c r="F461" s="21"/>
      <c r="G461" s="51">
        <f>'[3]Total Proposed Rate Full Y1'!AG461-Comparison!G461</f>
        <v>-9.8640000000000005E-2</v>
      </c>
      <c r="H461" s="59"/>
      <c r="I461" s="51">
        <f>'[4]Total Proposed Rate Full Y2'!AG461-Comparison!I461</f>
        <v>0</v>
      </c>
    </row>
    <row r="462" spans="1:9" x14ac:dyDescent="0.2">
      <c r="A462" s="6">
        <f t="shared" si="22"/>
        <v>10</v>
      </c>
      <c r="B462" s="1"/>
      <c r="C462" s="101" t="s">
        <v>271</v>
      </c>
      <c r="D462" s="1"/>
      <c r="E462" s="13" t="s">
        <v>21</v>
      </c>
      <c r="F462" s="21"/>
      <c r="G462" s="51">
        <f>'[3]Total Proposed Rate Full Y1'!AG462-Comparison!G462</f>
        <v>-0.12421000000000004</v>
      </c>
      <c r="H462" s="59"/>
      <c r="I462" s="51">
        <f>'[4]Total Proposed Rate Full Y2'!AG462-Comparison!I462</f>
        <v>0</v>
      </c>
    </row>
    <row r="463" spans="1:9" x14ac:dyDescent="0.2">
      <c r="A463" s="6">
        <f t="shared" si="22"/>
        <v>11</v>
      </c>
      <c r="B463" s="1"/>
      <c r="C463" s="101" t="s">
        <v>272</v>
      </c>
      <c r="D463" s="1"/>
      <c r="E463" s="13" t="s">
        <v>21</v>
      </c>
      <c r="F463" s="21"/>
      <c r="G463" s="51">
        <f>'[3]Total Proposed Rate Full Y1'!AG463-Comparison!G463</f>
        <v>-0.21761000000000014</v>
      </c>
      <c r="H463" s="59"/>
      <c r="I463" s="51">
        <f>'[4]Total Proposed Rate Full Y2'!AG463-Comparison!I463</f>
        <v>0</v>
      </c>
    </row>
    <row r="464" spans="1:9" x14ac:dyDescent="0.2">
      <c r="A464" s="6">
        <f t="shared" si="22"/>
        <v>12</v>
      </c>
      <c r="B464" s="1"/>
      <c r="C464" s="15" t="s">
        <v>22</v>
      </c>
      <c r="D464" s="1"/>
      <c r="E464" s="13"/>
      <c r="F464" s="21"/>
      <c r="G464" s="51"/>
      <c r="H464" s="59"/>
      <c r="I464" s="51"/>
    </row>
    <row r="465" spans="1:9" x14ac:dyDescent="0.2">
      <c r="A465" s="6">
        <f t="shared" si="22"/>
        <v>13</v>
      </c>
      <c r="B465" s="1"/>
      <c r="C465" s="101" t="s">
        <v>269</v>
      </c>
      <c r="D465" s="1"/>
      <c r="E465" s="13" t="s">
        <v>21</v>
      </c>
      <c r="F465" s="21"/>
      <c r="G465" s="51">
        <f>'[3]Total Proposed Rate Full Y1'!AG465-Comparison!G465</f>
        <v>-0.55488999999999999</v>
      </c>
      <c r="H465" s="59"/>
      <c r="I465" s="51">
        <f>'[4]Total Proposed Rate Full Y2'!AG465-Comparison!I465</f>
        <v>0</v>
      </c>
    </row>
    <row r="466" spans="1:9" x14ac:dyDescent="0.2">
      <c r="A466" s="6">
        <f t="shared" si="22"/>
        <v>14</v>
      </c>
      <c r="B466" s="1"/>
      <c r="C466" s="101" t="s">
        <v>270</v>
      </c>
      <c r="E466" s="13" t="s">
        <v>21</v>
      </c>
      <c r="F466" s="21"/>
      <c r="G466" s="51">
        <f>'[3]Total Proposed Rate Full Y1'!AG466-Comparison!G466</f>
        <v>-0.28288999999999997</v>
      </c>
      <c r="H466" s="59"/>
      <c r="I466" s="51">
        <f>'[4]Total Proposed Rate Full Y2'!AG466-Comparison!I466</f>
        <v>0</v>
      </c>
    </row>
    <row r="467" spans="1:9" x14ac:dyDescent="0.2">
      <c r="A467" s="6">
        <f t="shared" si="22"/>
        <v>15</v>
      </c>
      <c r="B467" s="1"/>
      <c r="C467" s="101" t="s">
        <v>271</v>
      </c>
      <c r="D467" s="1"/>
      <c r="E467" s="13" t="s">
        <v>21</v>
      </c>
      <c r="F467" s="21"/>
      <c r="G467" s="51">
        <f>'[3]Total Proposed Rate Full Y1'!AG467-Comparison!G467</f>
        <v>-0.35620000000000002</v>
      </c>
      <c r="H467" s="59"/>
      <c r="I467" s="51">
        <f>'[4]Total Proposed Rate Full Y2'!AG467-Comparison!I467</f>
        <v>0</v>
      </c>
    </row>
    <row r="468" spans="1:9" x14ac:dyDescent="0.2">
      <c r="A468" s="6">
        <f t="shared" si="22"/>
        <v>16</v>
      </c>
      <c r="B468" s="1"/>
      <c r="C468" s="101" t="s">
        <v>272</v>
      </c>
      <c r="D468" s="1"/>
      <c r="E468" s="13" t="s">
        <v>21</v>
      </c>
      <c r="F468" s="21"/>
      <c r="G468" s="51">
        <f>'[3]Total Proposed Rate Full Y1'!AG468-Comparison!G468</f>
        <v>-0.62406000000000006</v>
      </c>
      <c r="H468" s="59"/>
      <c r="I468" s="51">
        <f>'[4]Total Proposed Rate Full Y2'!AG468-Comparison!I468</f>
        <v>0</v>
      </c>
    </row>
    <row r="469" spans="1:9" x14ac:dyDescent="0.2">
      <c r="A469" s="6">
        <f t="shared" si="22"/>
        <v>17</v>
      </c>
      <c r="B469" s="1"/>
      <c r="C469" s="86" t="s">
        <v>23</v>
      </c>
      <c r="D469" s="1"/>
      <c r="E469" s="17" t="s">
        <v>24</v>
      </c>
      <c r="F469" s="54"/>
      <c r="G469" s="51">
        <f>'[3]Total Proposed Rate Full Y1'!AG469-Comparison!G469</f>
        <v>-0.16900000000000001</v>
      </c>
      <c r="H469" s="102"/>
      <c r="I469" s="51">
        <f>'[4]Total Proposed Rate Full Y2'!AG469-Comparison!I469</f>
        <v>0</v>
      </c>
    </row>
    <row r="470" spans="1:9" x14ac:dyDescent="0.2">
      <c r="A470" s="6"/>
      <c r="B470" s="1"/>
      <c r="C470" s="14"/>
      <c r="D470" s="1"/>
      <c r="E470" s="1"/>
      <c r="F470" s="21"/>
      <c r="G470" s="51"/>
      <c r="H470" s="59"/>
      <c r="I470" s="51"/>
    </row>
    <row r="471" spans="1:9" x14ac:dyDescent="0.2">
      <c r="A471" s="6"/>
      <c r="B471" s="1"/>
      <c r="C471" s="14"/>
      <c r="D471" s="1"/>
      <c r="E471" s="1"/>
      <c r="F471" s="21"/>
      <c r="G471" s="51"/>
      <c r="H471" s="59"/>
      <c r="I471" s="51"/>
    </row>
    <row r="472" spans="1:9" ht="10.5" x14ac:dyDescent="0.25">
      <c r="A472" s="6">
        <f>+A471+1</f>
        <v>1</v>
      </c>
      <c r="B472" s="1"/>
      <c r="C472" s="12" t="s">
        <v>47</v>
      </c>
      <c r="E472" s="1"/>
      <c r="F472" s="21"/>
      <c r="G472" s="51"/>
      <c r="H472" s="59"/>
      <c r="I472" s="51"/>
    </row>
    <row r="473" spans="1:9" x14ac:dyDescent="0.2">
      <c r="A473" s="6">
        <f t="shared" ref="A473:A490" si="23">+A472+1</f>
        <v>2</v>
      </c>
      <c r="B473" s="1"/>
      <c r="C473" s="1" t="s">
        <v>12</v>
      </c>
      <c r="E473" s="13" t="s">
        <v>13</v>
      </c>
      <c r="F473" s="21"/>
      <c r="G473" s="51">
        <f>'[3]Total Proposed Rate Full Y1'!AG473-Comparison!G473</f>
        <v>0</v>
      </c>
      <c r="H473" s="51"/>
      <c r="I473" s="51">
        <f>'[4]Total Proposed Rate Full Y2'!AG473-Comparison!I473</f>
        <v>0</v>
      </c>
    </row>
    <row r="474" spans="1:9" x14ac:dyDescent="0.2">
      <c r="A474" s="6">
        <f t="shared" si="23"/>
        <v>3</v>
      </c>
      <c r="B474" s="1"/>
      <c r="C474" s="1" t="s">
        <v>14</v>
      </c>
      <c r="E474" s="2" t="s">
        <v>15</v>
      </c>
      <c r="F474" s="21"/>
      <c r="G474" s="51">
        <f>'[3]Total Proposed Rate Full Y1'!AG474-Comparison!G474</f>
        <v>0</v>
      </c>
      <c r="H474" s="51"/>
      <c r="I474" s="51">
        <f>'[4]Total Proposed Rate Full Y2'!AG474-Comparison!I474</f>
        <v>0</v>
      </c>
    </row>
    <row r="475" spans="1:9" x14ac:dyDescent="0.2">
      <c r="A475" s="6">
        <v>4</v>
      </c>
      <c r="B475" s="1"/>
      <c r="C475" s="42" t="s">
        <v>165</v>
      </c>
      <c r="E475" s="2" t="s">
        <v>15</v>
      </c>
      <c r="F475" s="22"/>
      <c r="G475" s="51">
        <f>'[3]Total Proposed Rate Full Y1'!AG475-Comparison!G475</f>
        <v>0.30885000000000001</v>
      </c>
      <c r="H475" s="51"/>
      <c r="I475" s="51">
        <f>'[4]Total Proposed Rate Full Y2'!AG475-Comparison!I475</f>
        <v>0</v>
      </c>
    </row>
    <row r="476" spans="1:9" x14ac:dyDescent="0.2">
      <c r="A476" s="6">
        <v>4</v>
      </c>
      <c r="B476" s="1"/>
      <c r="C476" s="1" t="s">
        <v>17</v>
      </c>
      <c r="G476" s="51"/>
      <c r="H476" s="59"/>
      <c r="I476" s="51"/>
    </row>
    <row r="477" spans="1:9" x14ac:dyDescent="0.2">
      <c r="A477" s="6">
        <f t="shared" si="23"/>
        <v>5</v>
      </c>
      <c r="B477" s="1"/>
      <c r="C477" s="87" t="s">
        <v>70</v>
      </c>
      <c r="E477" s="14" t="s">
        <v>15</v>
      </c>
      <c r="F477" s="21"/>
      <c r="G477" s="51">
        <f>'[3]Total Proposed Rate Full Y1'!AG477-Comparison!G477</f>
        <v>0.38889000000000001</v>
      </c>
      <c r="H477" s="51"/>
      <c r="I477" s="51">
        <f>'[4]Total Proposed Rate Full Y2'!AG477-Comparison!I477</f>
        <v>0</v>
      </c>
    </row>
    <row r="478" spans="1:9" x14ac:dyDescent="0.2">
      <c r="A478" s="6">
        <f t="shared" si="23"/>
        <v>6</v>
      </c>
      <c r="B478" s="1"/>
      <c r="C478" s="87" t="s">
        <v>71</v>
      </c>
      <c r="D478" s="1"/>
      <c r="E478" s="14" t="s">
        <v>15</v>
      </c>
      <c r="F478" s="21"/>
      <c r="G478" s="51">
        <f>'[3]Total Proposed Rate Full Y1'!AG478-Comparison!G478</f>
        <v>0.6813300000000001</v>
      </c>
      <c r="H478" s="51"/>
      <c r="I478" s="51">
        <f>'[4]Total Proposed Rate Full Y2'!AG478-Comparison!I478</f>
        <v>0</v>
      </c>
    </row>
    <row r="479" spans="1:9" x14ac:dyDescent="0.2">
      <c r="A479" s="6">
        <f t="shared" si="23"/>
        <v>7</v>
      </c>
      <c r="B479" s="1"/>
      <c r="C479" s="1" t="s">
        <v>20</v>
      </c>
      <c r="D479" s="1"/>
      <c r="E479" s="13"/>
      <c r="F479" s="21"/>
      <c r="G479" s="51"/>
      <c r="H479" s="59"/>
      <c r="I479" s="51"/>
    </row>
    <row r="480" spans="1:9" x14ac:dyDescent="0.2">
      <c r="A480" s="6">
        <f t="shared" si="23"/>
        <v>8</v>
      </c>
      <c r="B480" s="1"/>
      <c r="C480" s="101" t="s">
        <v>269</v>
      </c>
      <c r="D480" s="1"/>
      <c r="E480" s="13" t="s">
        <v>21</v>
      </c>
      <c r="F480" s="21"/>
      <c r="G480" s="51">
        <f>'[3]Total Proposed Rate Full Y1'!AG480-Comparison!G480</f>
        <v>5.3389999999999965E-2</v>
      </c>
      <c r="H480" s="59"/>
      <c r="I480" s="51">
        <f>'[4]Total Proposed Rate Full Y2'!AG480-Comparison!I480</f>
        <v>0</v>
      </c>
    </row>
    <row r="481" spans="1:9" x14ac:dyDescent="0.2">
      <c r="A481" s="6">
        <f t="shared" si="23"/>
        <v>9</v>
      </c>
      <c r="B481" s="1"/>
      <c r="C481" s="101" t="s">
        <v>270</v>
      </c>
      <c r="D481" s="1"/>
      <c r="E481" s="13" t="s">
        <v>21</v>
      </c>
      <c r="F481" s="21"/>
      <c r="G481" s="51">
        <f>'[3]Total Proposed Rate Full Y1'!AG481-Comparison!G481</f>
        <v>5.3389999999999965E-2</v>
      </c>
      <c r="H481" s="59"/>
      <c r="I481" s="51">
        <f>'[4]Total Proposed Rate Full Y2'!AG481-Comparison!I481</f>
        <v>0</v>
      </c>
    </row>
    <row r="482" spans="1:9" x14ac:dyDescent="0.2">
      <c r="A482" s="6">
        <f t="shared" si="23"/>
        <v>10</v>
      </c>
      <c r="B482" s="1"/>
      <c r="C482" s="101" t="s">
        <v>271</v>
      </c>
      <c r="D482" s="1"/>
      <c r="E482" s="13" t="s">
        <v>21</v>
      </c>
      <c r="F482" s="21"/>
      <c r="G482" s="51">
        <f>'[3]Total Proposed Rate Full Y1'!AG482-Comparison!G482</f>
        <v>6.7230000000000012E-2</v>
      </c>
      <c r="H482" s="59"/>
      <c r="I482" s="51">
        <f>'[4]Total Proposed Rate Full Y2'!AG482-Comparison!I482</f>
        <v>0</v>
      </c>
    </row>
    <row r="483" spans="1:9" x14ac:dyDescent="0.2">
      <c r="A483" s="6">
        <f t="shared" si="23"/>
        <v>11</v>
      </c>
      <c r="B483" s="1"/>
      <c r="C483" s="101" t="s">
        <v>272</v>
      </c>
      <c r="D483" s="1"/>
      <c r="E483" s="13" t="s">
        <v>21</v>
      </c>
      <c r="F483" s="21"/>
      <c r="G483" s="51">
        <f>'[3]Total Proposed Rate Full Y1'!AG483-Comparison!G483</f>
        <v>0.11778999999999995</v>
      </c>
      <c r="H483" s="59"/>
      <c r="I483" s="51">
        <f>'[4]Total Proposed Rate Full Y2'!AG483-Comparison!I483</f>
        <v>0</v>
      </c>
    </row>
    <row r="484" spans="1:9" x14ac:dyDescent="0.2">
      <c r="A484" s="6">
        <f t="shared" si="23"/>
        <v>12</v>
      </c>
      <c r="B484" s="1"/>
      <c r="C484" s="15" t="s">
        <v>22</v>
      </c>
      <c r="D484" s="1"/>
      <c r="E484" s="13"/>
      <c r="F484" s="21"/>
      <c r="G484" s="51"/>
      <c r="H484" s="59"/>
      <c r="I484" s="51"/>
    </row>
    <row r="485" spans="1:9" x14ac:dyDescent="0.2">
      <c r="A485" s="6">
        <f t="shared" si="23"/>
        <v>13</v>
      </c>
      <c r="B485" s="1"/>
      <c r="C485" s="101" t="s">
        <v>269</v>
      </c>
      <c r="D485" s="1"/>
      <c r="E485" s="13" t="s">
        <v>21</v>
      </c>
      <c r="F485" s="21"/>
      <c r="G485" s="51">
        <f>'[3]Total Proposed Rate Full Y1'!AG485-Comparison!G485</f>
        <v>-0.21021000000000001</v>
      </c>
      <c r="H485" s="59"/>
      <c r="I485" s="51">
        <f>'[4]Total Proposed Rate Full Y2'!AG485-Comparison!I485</f>
        <v>0</v>
      </c>
    </row>
    <row r="486" spans="1:9" x14ac:dyDescent="0.2">
      <c r="A486" s="6">
        <f t="shared" si="23"/>
        <v>14</v>
      </c>
      <c r="B486" s="1"/>
      <c r="C486" s="101" t="s">
        <v>270</v>
      </c>
      <c r="D486" s="1"/>
      <c r="E486" s="13" t="s">
        <v>21</v>
      </c>
      <c r="F486" s="21"/>
      <c r="G486" s="51">
        <f>'[3]Total Proposed Rate Full Y1'!AG486-Comparison!G486</f>
        <v>-0.21021000000000001</v>
      </c>
      <c r="H486" s="59"/>
      <c r="I486" s="51">
        <f>'[4]Total Proposed Rate Full Y2'!AG486-Comparison!I486</f>
        <v>0</v>
      </c>
    </row>
    <row r="487" spans="1:9" x14ac:dyDescent="0.2">
      <c r="A487" s="6">
        <f t="shared" si="23"/>
        <v>15</v>
      </c>
      <c r="B487" s="1"/>
      <c r="C487" s="101" t="s">
        <v>271</v>
      </c>
      <c r="D487" s="1"/>
      <c r="E487" s="13" t="s">
        <v>21</v>
      </c>
      <c r="F487" s="21"/>
      <c r="G487" s="51">
        <f>'[3]Total Proposed Rate Full Y1'!AG487-Comparison!G487</f>
        <v>-0.26467999999999997</v>
      </c>
      <c r="H487" s="59"/>
      <c r="I487" s="51">
        <f>'[4]Total Proposed Rate Full Y2'!AG487-Comparison!I487</f>
        <v>0</v>
      </c>
    </row>
    <row r="488" spans="1:9" x14ac:dyDescent="0.2">
      <c r="A488" s="6">
        <f t="shared" si="23"/>
        <v>16</v>
      </c>
      <c r="B488" s="1"/>
      <c r="C488" s="101" t="s">
        <v>272</v>
      </c>
      <c r="E488" s="13" t="s">
        <v>21</v>
      </c>
      <c r="F488" s="21"/>
      <c r="G488" s="51">
        <f>'[3]Total Proposed Rate Full Y1'!AG488-Comparison!G488</f>
        <v>-0.46371999999999997</v>
      </c>
      <c r="H488" s="59"/>
      <c r="I488" s="51">
        <f>'[4]Total Proposed Rate Full Y2'!AG488-Comparison!I488</f>
        <v>0</v>
      </c>
    </row>
    <row r="489" spans="1:9" x14ac:dyDescent="0.2">
      <c r="A489" s="6">
        <f t="shared" si="23"/>
        <v>17</v>
      </c>
      <c r="B489" s="1"/>
      <c r="C489" s="86" t="s">
        <v>23</v>
      </c>
      <c r="D489" s="1"/>
      <c r="E489" s="17" t="s">
        <v>24</v>
      </c>
      <c r="F489" s="21"/>
      <c r="G489" s="51">
        <f>'[3]Total Proposed Rate Full Y1'!AG489-Comparison!G489</f>
        <v>-0.16900000000000001</v>
      </c>
      <c r="H489" s="102"/>
      <c r="I489" s="51">
        <f>'[4]Total Proposed Rate Full Y2'!AG489-Comparison!I489</f>
        <v>0</v>
      </c>
    </row>
    <row r="490" spans="1:9" x14ac:dyDescent="0.2">
      <c r="A490" s="6">
        <f t="shared" si="23"/>
        <v>18</v>
      </c>
      <c r="B490" s="1"/>
      <c r="C490" s="14" t="s">
        <v>276</v>
      </c>
      <c r="E490" s="14" t="s">
        <v>41</v>
      </c>
      <c r="F490" s="21"/>
      <c r="G490" s="51">
        <f>'[3]Total Proposed Rate Full Y1'!AG490-Comparison!G490</f>
        <v>0.27200000000000002</v>
      </c>
      <c r="H490" s="102"/>
      <c r="I490" s="51">
        <f>'[4]Total Proposed Rate Full Y2'!AG490-Comparison!I490</f>
        <v>0</v>
      </c>
    </row>
    <row r="491" spans="1:9" x14ac:dyDescent="0.2">
      <c r="A491" s="6"/>
      <c r="B491" s="1"/>
      <c r="F491" s="54"/>
      <c r="G491" s="51"/>
      <c r="H491" s="51"/>
      <c r="I491" s="51"/>
    </row>
    <row r="492" spans="1:9" x14ac:dyDescent="0.2">
      <c r="A492" s="6"/>
      <c r="B492" s="1"/>
      <c r="C492" s="1"/>
      <c r="E492" s="13"/>
      <c r="F492" s="21"/>
      <c r="G492" s="51"/>
      <c r="H492" s="59"/>
      <c r="I492" s="51"/>
    </row>
    <row r="493" spans="1:9" x14ac:dyDescent="0.2">
      <c r="A493" s="6"/>
      <c r="B493" s="1"/>
      <c r="C493" s="14"/>
      <c r="D493" s="1"/>
      <c r="E493" s="1"/>
      <c r="F493" s="21"/>
      <c r="G493" s="51"/>
      <c r="H493" s="59"/>
      <c r="I493" s="51"/>
    </row>
    <row r="494" spans="1:9" ht="10.5" x14ac:dyDescent="0.25">
      <c r="A494" s="6">
        <f>+A493+1</f>
        <v>1</v>
      </c>
      <c r="B494" s="25"/>
      <c r="C494" s="23" t="s">
        <v>48</v>
      </c>
      <c r="E494" s="1"/>
      <c r="F494" s="21"/>
      <c r="G494" s="51"/>
      <c r="H494" s="59"/>
      <c r="I494" s="51"/>
    </row>
    <row r="495" spans="1:9" x14ac:dyDescent="0.2">
      <c r="A495" s="6">
        <f t="shared" ref="A495:A511" si="24">+A494+1</f>
        <v>2</v>
      </c>
      <c r="B495" s="1"/>
      <c r="C495" s="1" t="s">
        <v>12</v>
      </c>
      <c r="E495" s="13" t="s">
        <v>13</v>
      </c>
      <c r="F495" s="52"/>
      <c r="G495" s="51">
        <f>'[3]Total Proposed Rate Full Y1'!AG495-Comparison!G495</f>
        <v>0.22950000000000001</v>
      </c>
      <c r="H495" s="51"/>
      <c r="I495" s="51">
        <f>'[4]Total Proposed Rate Full Y2'!AG495-Comparison!I495</f>
        <v>0</v>
      </c>
    </row>
    <row r="496" spans="1:9" x14ac:dyDescent="0.2">
      <c r="A496" s="6">
        <f t="shared" si="24"/>
        <v>3</v>
      </c>
      <c r="B496" s="1"/>
      <c r="C496" s="1" t="s">
        <v>14</v>
      </c>
      <c r="E496" s="2" t="s">
        <v>15</v>
      </c>
      <c r="F496" s="22"/>
      <c r="G496" s="51">
        <f>'[3]Total Proposed Rate Full Y1'!AG496-Comparison!G496</f>
        <v>0.28897</v>
      </c>
      <c r="H496" s="51"/>
      <c r="I496" s="51">
        <f>'[4]Total Proposed Rate Full Y2'!AG496-Comparison!I496</f>
        <v>0</v>
      </c>
    </row>
    <row r="497" spans="1:9" x14ac:dyDescent="0.2">
      <c r="A497" s="6">
        <v>4</v>
      </c>
      <c r="B497" s="1"/>
      <c r="C497" s="42" t="s">
        <v>165</v>
      </c>
      <c r="E497" s="2" t="s">
        <v>15</v>
      </c>
      <c r="F497" s="22"/>
      <c r="G497" s="51">
        <f>'[3]Total Proposed Rate Full Y1'!AG497-Comparison!G497</f>
        <v>0.50627000000000011</v>
      </c>
      <c r="H497" s="51"/>
      <c r="I497" s="51">
        <f>'[4]Total Proposed Rate Full Y2'!AG497-Comparison!I497</f>
        <v>0</v>
      </c>
    </row>
    <row r="498" spans="1:9" x14ac:dyDescent="0.2">
      <c r="A498" s="6">
        <v>4</v>
      </c>
      <c r="B498" s="1"/>
      <c r="C498" s="1" t="s">
        <v>17</v>
      </c>
      <c r="G498" s="51"/>
      <c r="H498" s="59"/>
      <c r="I498" s="51"/>
    </row>
    <row r="499" spans="1:9" x14ac:dyDescent="0.2">
      <c r="A499" s="6">
        <f t="shared" si="24"/>
        <v>5</v>
      </c>
      <c r="B499" s="1"/>
      <c r="C499" s="87" t="s">
        <v>70</v>
      </c>
      <c r="E499" s="14" t="s">
        <v>15</v>
      </c>
      <c r="F499" s="22"/>
      <c r="G499" s="51">
        <f>'[3]Total Proposed Rate Full Y1'!AG499-Comparison!G499</f>
        <v>0.21021000000000001</v>
      </c>
      <c r="H499" s="51"/>
      <c r="I499" s="51">
        <f>'[4]Total Proposed Rate Full Y2'!AG499-Comparison!I499</f>
        <v>0</v>
      </c>
    </row>
    <row r="500" spans="1:9" x14ac:dyDescent="0.2">
      <c r="A500" s="6">
        <f t="shared" si="24"/>
        <v>6</v>
      </c>
      <c r="B500" s="1"/>
      <c r="C500" s="87" t="s">
        <v>71</v>
      </c>
      <c r="E500" s="14" t="s">
        <v>15</v>
      </c>
      <c r="F500" s="22"/>
      <c r="G500" s="51">
        <f>'[3]Total Proposed Rate Full Y1'!AG500-Comparison!G500</f>
        <v>0.21021000000000001</v>
      </c>
      <c r="H500" s="51"/>
      <c r="I500" s="51">
        <f>'[4]Total Proposed Rate Full Y2'!AG500-Comparison!I500</f>
        <v>0</v>
      </c>
    </row>
    <row r="501" spans="1:9" x14ac:dyDescent="0.2">
      <c r="A501" s="6">
        <f t="shared" si="24"/>
        <v>7</v>
      </c>
      <c r="B501" s="1"/>
      <c r="C501" s="1" t="s">
        <v>20</v>
      </c>
      <c r="E501" s="13"/>
      <c r="F501" s="52"/>
      <c r="G501" s="51"/>
      <c r="H501" s="59"/>
      <c r="I501" s="51"/>
    </row>
    <row r="502" spans="1:9" x14ac:dyDescent="0.2">
      <c r="A502" s="6">
        <f t="shared" si="24"/>
        <v>8</v>
      </c>
      <c r="B502" s="1"/>
      <c r="C502" s="101" t="s">
        <v>269</v>
      </c>
      <c r="E502" s="13" t="s">
        <v>21</v>
      </c>
      <c r="F502" s="21"/>
      <c r="G502" s="51">
        <f>'[3]Total Proposed Rate Full Y1'!AG502-Comparison!G502</f>
        <v>0.15486999999999995</v>
      </c>
      <c r="H502" s="59"/>
      <c r="I502" s="51">
        <f>'[4]Total Proposed Rate Full Y2'!AG502-Comparison!I502</f>
        <v>0</v>
      </c>
    </row>
    <row r="503" spans="1:9" x14ac:dyDescent="0.2">
      <c r="A503" s="6">
        <f t="shared" si="24"/>
        <v>9</v>
      </c>
      <c r="B503" s="1"/>
      <c r="C503" s="101" t="s">
        <v>270</v>
      </c>
      <c r="E503" s="13" t="s">
        <v>21</v>
      </c>
      <c r="F503" s="21"/>
      <c r="G503" s="51">
        <f>'[3]Total Proposed Rate Full Y1'!AG503-Comparison!G503</f>
        <v>-0.13985</v>
      </c>
      <c r="H503" s="59"/>
      <c r="I503" s="51">
        <f>'[4]Total Proposed Rate Full Y2'!AG503-Comparison!I503</f>
        <v>0</v>
      </c>
    </row>
    <row r="504" spans="1:9" x14ac:dyDescent="0.2">
      <c r="A504" s="6">
        <f t="shared" si="24"/>
        <v>10</v>
      </c>
      <c r="B504" s="1"/>
      <c r="C504" s="101" t="s">
        <v>271</v>
      </c>
      <c r="D504" s="1"/>
      <c r="E504" s="13" t="s">
        <v>21</v>
      </c>
      <c r="F504" s="21"/>
      <c r="G504" s="51">
        <f>'[3]Total Proposed Rate Full Y1'!AG504-Comparison!G504</f>
        <v>-0.38889000000000001</v>
      </c>
      <c r="H504" s="59"/>
      <c r="I504" s="51">
        <f>'[4]Total Proposed Rate Full Y2'!AG504-Comparison!I504</f>
        <v>0</v>
      </c>
    </row>
    <row r="505" spans="1:9" x14ac:dyDescent="0.2">
      <c r="A505" s="6">
        <f t="shared" si="24"/>
        <v>11</v>
      </c>
      <c r="B505" s="1"/>
      <c r="C505" s="101" t="s">
        <v>272</v>
      </c>
      <c r="D505" s="1"/>
      <c r="E505" s="13" t="s">
        <v>21</v>
      </c>
      <c r="F505" s="21"/>
      <c r="G505" s="51">
        <f>'[3]Total Proposed Rate Full Y1'!AG505-Comparison!G505</f>
        <v>-0.6813300000000001</v>
      </c>
      <c r="H505" s="59"/>
      <c r="I505" s="51">
        <f>'[4]Total Proposed Rate Full Y2'!AG505-Comparison!I505</f>
        <v>0</v>
      </c>
    </row>
    <row r="506" spans="1:9" x14ac:dyDescent="0.2">
      <c r="A506" s="6">
        <f t="shared" si="24"/>
        <v>12</v>
      </c>
      <c r="B506" s="1"/>
      <c r="C506" s="15" t="s">
        <v>22</v>
      </c>
      <c r="D506" s="1"/>
      <c r="E506" s="13"/>
      <c r="F506" s="21"/>
      <c r="G506" s="51"/>
      <c r="H506" s="59"/>
      <c r="I506" s="51"/>
    </row>
    <row r="507" spans="1:9" x14ac:dyDescent="0.2">
      <c r="A507" s="6">
        <f t="shared" si="24"/>
        <v>13</v>
      </c>
      <c r="B507" s="1"/>
      <c r="C507" s="101" t="s">
        <v>269</v>
      </c>
      <c r="D507" s="1"/>
      <c r="E507" s="13" t="s">
        <v>21</v>
      </c>
      <c r="F507" s="21"/>
      <c r="G507" s="51">
        <f>'[3]Total Proposed Rate Full Y1'!AG507-Comparison!G507</f>
        <v>-0.28288999999999997</v>
      </c>
      <c r="H507" s="59"/>
      <c r="I507" s="51">
        <f>'[4]Total Proposed Rate Full Y2'!AG507-Comparison!I507</f>
        <v>0</v>
      </c>
    </row>
    <row r="508" spans="1:9" x14ac:dyDescent="0.2">
      <c r="A508" s="6">
        <f t="shared" si="24"/>
        <v>14</v>
      </c>
      <c r="B508" s="1"/>
      <c r="C508" s="101" t="s">
        <v>270</v>
      </c>
      <c r="E508" s="13" t="s">
        <v>21</v>
      </c>
      <c r="F508" s="21"/>
      <c r="G508" s="51">
        <f>'[3]Total Proposed Rate Full Y1'!AG508-Comparison!G508</f>
        <v>-0.28288999999999997</v>
      </c>
      <c r="H508" s="59"/>
      <c r="I508" s="51">
        <f>'[4]Total Proposed Rate Full Y2'!AG508-Comparison!I508</f>
        <v>0</v>
      </c>
    </row>
    <row r="509" spans="1:9" x14ac:dyDescent="0.2">
      <c r="A509" s="6">
        <f t="shared" si="24"/>
        <v>15</v>
      </c>
      <c r="B509" s="1"/>
      <c r="C509" s="101" t="s">
        <v>271</v>
      </c>
      <c r="D509" s="1"/>
      <c r="E509" s="13" t="s">
        <v>21</v>
      </c>
      <c r="F509" s="21"/>
      <c r="G509" s="51">
        <f>'[3]Total Proposed Rate Full Y1'!AG509-Comparison!G509</f>
        <v>-0.35620000000000002</v>
      </c>
      <c r="H509" s="59"/>
      <c r="I509" s="51">
        <f>'[4]Total Proposed Rate Full Y2'!AG509-Comparison!I509</f>
        <v>0</v>
      </c>
    </row>
    <row r="510" spans="1:9" x14ac:dyDescent="0.2">
      <c r="A510" s="6">
        <f t="shared" si="24"/>
        <v>16</v>
      </c>
      <c r="B510" s="1"/>
      <c r="C510" s="101" t="s">
        <v>272</v>
      </c>
      <c r="D510" s="1"/>
      <c r="E510" s="13" t="s">
        <v>21</v>
      </c>
      <c r="F510" s="21"/>
      <c r="G510" s="51">
        <f>'[3]Total Proposed Rate Full Y1'!AG510-Comparison!G510</f>
        <v>-0.62406000000000006</v>
      </c>
      <c r="H510" s="59"/>
      <c r="I510" s="51">
        <f>'[4]Total Proposed Rate Full Y2'!AG510-Comparison!I510</f>
        <v>0</v>
      </c>
    </row>
    <row r="511" spans="1:9" x14ac:dyDescent="0.2">
      <c r="A511" s="6">
        <f t="shared" si="24"/>
        <v>17</v>
      </c>
      <c r="B511" s="1"/>
      <c r="C511" s="86" t="s">
        <v>23</v>
      </c>
      <c r="D511" s="1"/>
      <c r="E511" s="17" t="s">
        <v>24</v>
      </c>
      <c r="F511" s="21"/>
      <c r="G511" s="51">
        <f>'[3]Total Proposed Rate Full Y1'!AG511-Comparison!G511</f>
        <v>-0.33800000000000002</v>
      </c>
      <c r="H511" s="102"/>
      <c r="I511" s="51">
        <f>'[4]Total Proposed Rate Full Y2'!AG511-Comparison!I511</f>
        <v>0</v>
      </c>
    </row>
    <row r="512" spans="1:9" x14ac:dyDescent="0.2">
      <c r="A512" s="6"/>
      <c r="B512" s="1"/>
      <c r="C512" s="14"/>
      <c r="D512" s="1"/>
      <c r="E512" s="1"/>
      <c r="F512" s="21"/>
      <c r="G512" s="51"/>
      <c r="H512" s="59"/>
      <c r="I512" s="51"/>
    </row>
    <row r="513" spans="1:9" x14ac:dyDescent="0.2">
      <c r="A513" s="6"/>
      <c r="B513" s="1"/>
      <c r="C513" s="14"/>
      <c r="D513" s="1"/>
      <c r="E513" s="1"/>
      <c r="F513" s="21"/>
      <c r="G513" s="51"/>
      <c r="H513" s="59"/>
      <c r="I513" s="51"/>
    </row>
    <row r="514" spans="1:9" ht="10.5" x14ac:dyDescent="0.25">
      <c r="A514" s="6">
        <f>+A513+1</f>
        <v>1</v>
      </c>
      <c r="B514" s="1"/>
      <c r="C514" s="23" t="s">
        <v>49</v>
      </c>
      <c r="D514" s="1"/>
      <c r="E514" s="1"/>
      <c r="F514" s="21"/>
      <c r="G514" s="51"/>
      <c r="H514" s="59"/>
      <c r="I514" s="51"/>
    </row>
    <row r="515" spans="1:9" x14ac:dyDescent="0.2">
      <c r="A515" s="6">
        <f t="shared" ref="A515:A531" si="25">+A514+1</f>
        <v>2</v>
      </c>
      <c r="B515" s="1"/>
      <c r="C515" s="1" t="s">
        <v>12</v>
      </c>
      <c r="E515" s="13" t="s">
        <v>13</v>
      </c>
      <c r="F515" s="52"/>
      <c r="G515" s="51">
        <f>'[3]Total Proposed Rate Full Y1'!AG515-Comparison!G515</f>
        <v>0.38234999999999997</v>
      </c>
      <c r="H515" s="51"/>
      <c r="I515" s="51">
        <f>'[4]Total Proposed Rate Full Y2'!AG515-Comparison!I515</f>
        <v>0</v>
      </c>
    </row>
    <row r="516" spans="1:9" x14ac:dyDescent="0.2">
      <c r="A516" s="6">
        <f t="shared" si="25"/>
        <v>3</v>
      </c>
      <c r="B516" s="1"/>
      <c r="C516" s="1" t="s">
        <v>14</v>
      </c>
      <c r="E516" s="2" t="s">
        <v>15</v>
      </c>
      <c r="F516" s="22"/>
      <c r="G516" s="51">
        <f>'[3]Total Proposed Rate Full Y1'!AG516-Comparison!G516</f>
        <v>0.67479000000000011</v>
      </c>
      <c r="H516" s="51"/>
      <c r="I516" s="51">
        <f>'[4]Total Proposed Rate Full Y2'!AG516-Comparison!I516</f>
        <v>0</v>
      </c>
    </row>
    <row r="517" spans="1:9" x14ac:dyDescent="0.2">
      <c r="A517" s="6">
        <v>4</v>
      </c>
      <c r="B517" s="1"/>
      <c r="C517" s="42" t="s">
        <v>165</v>
      </c>
      <c r="E517" s="2" t="s">
        <v>15</v>
      </c>
      <c r="F517" s="22"/>
      <c r="G517" s="51">
        <f>'[3]Total Proposed Rate Full Y1'!AG517-Comparison!G517</f>
        <v>0</v>
      </c>
      <c r="H517" s="51"/>
      <c r="I517" s="51">
        <f>'[4]Total Proposed Rate Full Y2'!AG517-Comparison!I517</f>
        <v>0</v>
      </c>
    </row>
    <row r="518" spans="1:9" x14ac:dyDescent="0.2">
      <c r="A518" s="6">
        <v>4</v>
      </c>
      <c r="B518" s="1"/>
      <c r="C518" s="1" t="s">
        <v>17</v>
      </c>
      <c r="G518" s="51"/>
      <c r="H518" s="59"/>
      <c r="I518" s="51"/>
    </row>
    <row r="519" spans="1:9" x14ac:dyDescent="0.2">
      <c r="A519" s="6">
        <f t="shared" si="25"/>
        <v>5</v>
      </c>
      <c r="B519" s="1"/>
      <c r="C519" s="87" t="s">
        <v>70</v>
      </c>
      <c r="E519" s="14" t="s">
        <v>15</v>
      </c>
      <c r="F519" s="22"/>
      <c r="G519" s="51">
        <f>'[3]Total Proposed Rate Full Y1'!AG519-Comparison!G519</f>
        <v>0.27634999999999993</v>
      </c>
      <c r="H519" s="51"/>
      <c r="I519" s="51">
        <f>'[4]Total Proposed Rate Full Y2'!AG519-Comparison!I519</f>
        <v>0</v>
      </c>
    </row>
    <row r="520" spans="1:9" x14ac:dyDescent="0.2">
      <c r="A520" s="6">
        <f t="shared" si="25"/>
        <v>6</v>
      </c>
      <c r="B520" s="1"/>
      <c r="C520" s="87" t="s">
        <v>71</v>
      </c>
      <c r="E520" s="14" t="s">
        <v>15</v>
      </c>
      <c r="F520" s="22"/>
      <c r="G520" s="51">
        <f>'[3]Total Proposed Rate Full Y1'!AG520-Comparison!G520</f>
        <v>0.34966000000000003</v>
      </c>
      <c r="H520" s="51"/>
      <c r="I520" s="51">
        <f>'[4]Total Proposed Rate Full Y2'!AG520-Comparison!I520</f>
        <v>0</v>
      </c>
    </row>
    <row r="521" spans="1:9" x14ac:dyDescent="0.2">
      <c r="A521" s="6">
        <f t="shared" si="25"/>
        <v>7</v>
      </c>
      <c r="B521" s="1"/>
      <c r="C521" s="1" t="s">
        <v>20</v>
      </c>
      <c r="E521" s="13"/>
      <c r="F521" s="52"/>
      <c r="G521" s="51"/>
      <c r="H521" s="59"/>
      <c r="I521" s="51"/>
    </row>
    <row r="522" spans="1:9" x14ac:dyDescent="0.2">
      <c r="A522" s="6">
        <f t="shared" si="25"/>
        <v>8</v>
      </c>
      <c r="B522" s="1"/>
      <c r="C522" s="101" t="s">
        <v>269</v>
      </c>
      <c r="E522" s="13" t="s">
        <v>21</v>
      </c>
      <c r="F522" s="21"/>
      <c r="G522" s="51">
        <f>'[3]Total Proposed Rate Full Y1'!AG522-Comparison!G522</f>
        <v>-6.0499999999999998E-2</v>
      </c>
      <c r="H522" s="59"/>
      <c r="I522" s="51">
        <f>'[4]Total Proposed Rate Full Y2'!AG522-Comparison!I522</f>
        <v>0</v>
      </c>
    </row>
    <row r="523" spans="1:9" x14ac:dyDescent="0.2">
      <c r="A523" s="6">
        <f t="shared" si="25"/>
        <v>9</v>
      </c>
      <c r="B523" s="1"/>
      <c r="C523" s="101" t="s">
        <v>270</v>
      </c>
      <c r="E523" s="13" t="s">
        <v>21</v>
      </c>
      <c r="F523" s="21"/>
      <c r="G523" s="51">
        <f>'[3]Total Proposed Rate Full Y1'!AG523-Comparison!G523</f>
        <v>-0.22950000000000001</v>
      </c>
      <c r="H523" s="59"/>
      <c r="I523" s="51">
        <f>'[4]Total Proposed Rate Full Y2'!AG523-Comparison!I523</f>
        <v>0</v>
      </c>
    </row>
    <row r="524" spans="1:9" x14ac:dyDescent="0.2">
      <c r="A524" s="6">
        <f t="shared" si="25"/>
        <v>10</v>
      </c>
      <c r="B524" s="1"/>
      <c r="C524" s="101" t="s">
        <v>271</v>
      </c>
      <c r="D524" s="1"/>
      <c r="E524" s="13" t="s">
        <v>21</v>
      </c>
      <c r="F524" s="21"/>
      <c r="G524" s="51">
        <f>'[3]Total Proposed Rate Full Y1'!AG524-Comparison!G524</f>
        <v>-0.28897</v>
      </c>
      <c r="H524" s="59"/>
      <c r="I524" s="51">
        <f>'[4]Total Proposed Rate Full Y2'!AG524-Comparison!I524</f>
        <v>0</v>
      </c>
    </row>
    <row r="525" spans="1:9" x14ac:dyDescent="0.2">
      <c r="A525" s="6">
        <f t="shared" si="25"/>
        <v>11</v>
      </c>
      <c r="B525" s="1"/>
      <c r="C525" s="101" t="s">
        <v>272</v>
      </c>
      <c r="D525" s="1"/>
      <c r="E525" s="13" t="s">
        <v>21</v>
      </c>
      <c r="F525" s="21"/>
      <c r="G525" s="51">
        <f>'[3]Total Proposed Rate Full Y1'!AG525-Comparison!G525</f>
        <v>-0.50627000000000011</v>
      </c>
      <c r="H525" s="59"/>
      <c r="I525" s="51">
        <f>'[4]Total Proposed Rate Full Y2'!AG525-Comparison!I525</f>
        <v>0</v>
      </c>
    </row>
    <row r="526" spans="1:9" x14ac:dyDescent="0.2">
      <c r="A526" s="6">
        <f t="shared" si="25"/>
        <v>12</v>
      </c>
      <c r="B526" s="1"/>
      <c r="C526" s="15" t="s">
        <v>22</v>
      </c>
      <c r="D526" s="1"/>
      <c r="E526" s="13"/>
      <c r="F526" s="21"/>
      <c r="G526" s="51"/>
      <c r="H526" s="59"/>
      <c r="I526" s="51"/>
    </row>
    <row r="527" spans="1:9" x14ac:dyDescent="0.2">
      <c r="A527" s="6">
        <f t="shared" si="25"/>
        <v>13</v>
      </c>
      <c r="B527" s="1"/>
      <c r="C527" s="101" t="s">
        <v>269</v>
      </c>
      <c r="D527" s="1"/>
      <c r="E527" s="13" t="s">
        <v>21</v>
      </c>
      <c r="F527" s="21"/>
      <c r="G527" s="51">
        <f>'[3]Total Proposed Rate Full Y1'!AG527-Comparison!G527</f>
        <v>-0.21021000000000001</v>
      </c>
      <c r="H527" s="59"/>
      <c r="I527" s="51">
        <f>'[4]Total Proposed Rate Full Y2'!AG527-Comparison!I527</f>
        <v>0</v>
      </c>
    </row>
    <row r="528" spans="1:9" x14ac:dyDescent="0.2">
      <c r="A528" s="6">
        <f t="shared" si="25"/>
        <v>14</v>
      </c>
      <c r="B528" s="1"/>
      <c r="C528" s="101" t="s">
        <v>270</v>
      </c>
      <c r="E528" s="13" t="s">
        <v>21</v>
      </c>
      <c r="F528" s="21"/>
      <c r="G528" s="51">
        <f>'[3]Total Proposed Rate Full Y1'!AG528-Comparison!G528</f>
        <v>-0.21021000000000001</v>
      </c>
      <c r="H528" s="59"/>
      <c r="I528" s="51">
        <f>'[4]Total Proposed Rate Full Y2'!AG528-Comparison!I528</f>
        <v>0</v>
      </c>
    </row>
    <row r="529" spans="1:9" x14ac:dyDescent="0.2">
      <c r="A529" s="6">
        <f t="shared" si="25"/>
        <v>15</v>
      </c>
      <c r="B529" s="1"/>
      <c r="C529" s="101" t="s">
        <v>271</v>
      </c>
      <c r="D529" s="1"/>
      <c r="E529" s="13" t="s">
        <v>21</v>
      </c>
      <c r="F529" s="21"/>
      <c r="G529" s="51">
        <f>'[3]Total Proposed Rate Full Y1'!AG529-Comparison!G529</f>
        <v>-0.26467999999999997</v>
      </c>
      <c r="H529" s="59"/>
      <c r="I529" s="51">
        <f>'[4]Total Proposed Rate Full Y2'!AG529-Comparison!I529</f>
        <v>0</v>
      </c>
    </row>
    <row r="530" spans="1:9" x14ac:dyDescent="0.2">
      <c r="A530" s="6">
        <f t="shared" si="25"/>
        <v>16</v>
      </c>
      <c r="B530" s="1"/>
      <c r="C530" s="101" t="s">
        <v>272</v>
      </c>
      <c r="D530" s="1"/>
      <c r="E530" s="13" t="s">
        <v>21</v>
      </c>
      <c r="F530" s="21"/>
      <c r="G530" s="51">
        <f>'[3]Total Proposed Rate Full Y1'!AG530-Comparison!G530</f>
        <v>-0.46371999999999997</v>
      </c>
      <c r="H530" s="59"/>
      <c r="I530" s="51">
        <f>'[4]Total Proposed Rate Full Y2'!AG530-Comparison!I530</f>
        <v>0</v>
      </c>
    </row>
    <row r="531" spans="1:9" x14ac:dyDescent="0.2">
      <c r="A531" s="6">
        <f t="shared" si="25"/>
        <v>17</v>
      </c>
      <c r="B531" s="1"/>
      <c r="C531" s="86" t="s">
        <v>23</v>
      </c>
      <c r="E531" s="17" t="s">
        <v>24</v>
      </c>
      <c r="F531" s="21"/>
      <c r="G531" s="51">
        <f>'[3]Total Proposed Rate Full Y1'!AG531-Comparison!G531</f>
        <v>-0.16900000000000001</v>
      </c>
      <c r="H531" s="102"/>
      <c r="I531" s="51">
        <f>'[4]Total Proposed Rate Full Y2'!AG531-Comparison!I531</f>
        <v>0</v>
      </c>
    </row>
    <row r="532" spans="1:9" x14ac:dyDescent="0.2">
      <c r="A532" s="6"/>
      <c r="B532" s="1"/>
      <c r="C532" s="1"/>
      <c r="E532" s="1"/>
      <c r="F532" s="21"/>
      <c r="G532" s="51"/>
      <c r="H532" s="59"/>
      <c r="I532" s="51"/>
    </row>
    <row r="533" spans="1:9" x14ac:dyDescent="0.2">
      <c r="A533" s="6"/>
      <c r="B533" s="1"/>
      <c r="C533" s="1"/>
      <c r="E533" s="1"/>
      <c r="F533" s="21"/>
      <c r="G533" s="51"/>
      <c r="H533" s="59"/>
      <c r="I533" s="51"/>
    </row>
    <row r="534" spans="1:9" ht="10.5" x14ac:dyDescent="0.25">
      <c r="A534" s="6">
        <f>+A533+1</f>
        <v>1</v>
      </c>
      <c r="B534" s="1"/>
      <c r="C534" s="23" t="s">
        <v>50</v>
      </c>
      <c r="E534" s="1"/>
      <c r="G534" s="51"/>
      <c r="H534" s="59"/>
      <c r="I534" s="51"/>
    </row>
    <row r="535" spans="1:9" x14ac:dyDescent="0.2">
      <c r="A535" s="6">
        <f t="shared" ref="A535:A551" si="26">+A534+1</f>
        <v>2</v>
      </c>
      <c r="B535" s="1"/>
      <c r="C535" s="1" t="s">
        <v>12</v>
      </c>
      <c r="E535" s="13" t="s">
        <v>13</v>
      </c>
      <c r="F535" s="22"/>
      <c r="G535" s="51">
        <f>'[3]Total Proposed Rate Full Y1'!AG535-Comparison!G535</f>
        <v>0.50552999999999992</v>
      </c>
      <c r="H535" s="51"/>
      <c r="I535" s="51">
        <f>'[4]Total Proposed Rate Full Y2'!AG535-Comparison!I535</f>
        <v>0</v>
      </c>
    </row>
    <row r="536" spans="1:9" x14ac:dyDescent="0.2">
      <c r="A536" s="6">
        <f t="shared" si="26"/>
        <v>3</v>
      </c>
      <c r="B536" s="1"/>
      <c r="C536" s="1" t="s">
        <v>14</v>
      </c>
      <c r="E536" s="2" t="s">
        <v>15</v>
      </c>
      <c r="F536" s="22"/>
      <c r="G536" s="51">
        <f>'[3]Total Proposed Rate Full Y1'!AG536-Comparison!G536</f>
        <v>0</v>
      </c>
      <c r="H536" s="51"/>
      <c r="I536" s="51">
        <f>'[4]Total Proposed Rate Full Y2'!AG536-Comparison!I536</f>
        <v>0</v>
      </c>
    </row>
    <row r="537" spans="1:9" x14ac:dyDescent="0.2">
      <c r="A537" s="6">
        <v>4</v>
      </c>
      <c r="B537" s="1"/>
      <c r="C537" s="42" t="s">
        <v>165</v>
      </c>
      <c r="E537" s="2" t="s">
        <v>15</v>
      </c>
      <c r="F537" s="22"/>
      <c r="G537" s="51">
        <f>'[3]Total Proposed Rate Full Y1'!AG537-Comparison!G537</f>
        <v>0.20946999999999999</v>
      </c>
      <c r="H537" s="51"/>
      <c r="I537" s="51">
        <f>'[4]Total Proposed Rate Full Y2'!AG537-Comparison!I537</f>
        <v>0</v>
      </c>
    </row>
    <row r="538" spans="1:9" x14ac:dyDescent="0.2">
      <c r="A538" s="6">
        <v>4</v>
      </c>
      <c r="B538" s="1"/>
      <c r="C538" s="1" t="s">
        <v>17</v>
      </c>
      <c r="G538" s="51"/>
      <c r="H538" s="59"/>
      <c r="I538" s="51"/>
    </row>
    <row r="539" spans="1:9" x14ac:dyDescent="0.2">
      <c r="A539" s="6">
        <f t="shared" si="26"/>
        <v>5</v>
      </c>
      <c r="B539" s="1"/>
      <c r="C539" s="87" t="s">
        <v>70</v>
      </c>
      <c r="E539" s="14" t="s">
        <v>15</v>
      </c>
      <c r="F539" s="22"/>
      <c r="G539" s="51">
        <f>'[3]Total Proposed Rate Full Y1'!AG539-Comparison!G539</f>
        <v>0.26394000000000001</v>
      </c>
      <c r="H539" s="51"/>
      <c r="I539" s="51">
        <f>'[4]Total Proposed Rate Full Y2'!AG539-Comparison!I539</f>
        <v>0</v>
      </c>
    </row>
    <row r="540" spans="1:9" x14ac:dyDescent="0.2">
      <c r="A540" s="6">
        <f t="shared" si="26"/>
        <v>6</v>
      </c>
      <c r="B540" s="1"/>
      <c r="C540" s="87" t="s">
        <v>71</v>
      </c>
      <c r="D540" s="1"/>
      <c r="E540" s="14" t="s">
        <v>15</v>
      </c>
      <c r="F540" s="22"/>
      <c r="G540" s="51">
        <f>'[3]Total Proposed Rate Full Y1'!AG540-Comparison!G540</f>
        <v>0.46298</v>
      </c>
      <c r="H540" s="51"/>
      <c r="I540" s="51">
        <f>'[4]Total Proposed Rate Full Y2'!AG540-Comparison!I540</f>
        <v>0</v>
      </c>
    </row>
    <row r="541" spans="1:9" x14ac:dyDescent="0.2">
      <c r="A541" s="6">
        <f t="shared" si="26"/>
        <v>7</v>
      </c>
      <c r="B541" s="1"/>
      <c r="C541" s="1" t="s">
        <v>20</v>
      </c>
      <c r="D541" s="1"/>
      <c r="E541" s="13"/>
      <c r="F541" s="52"/>
      <c r="G541" s="51"/>
      <c r="H541" s="59"/>
      <c r="I541" s="51"/>
    </row>
    <row r="542" spans="1:9" x14ac:dyDescent="0.2">
      <c r="A542" s="6">
        <f t="shared" si="26"/>
        <v>8</v>
      </c>
      <c r="B542" s="1"/>
      <c r="C542" s="101" t="s">
        <v>269</v>
      </c>
      <c r="D542" s="1"/>
      <c r="E542" s="13" t="s">
        <v>21</v>
      </c>
      <c r="F542" s="21"/>
      <c r="G542" s="51">
        <f>'[3]Total Proposed Rate Full Y1'!AG542-Comparison!G542</f>
        <v>-0.30230999999999997</v>
      </c>
      <c r="H542" s="59"/>
      <c r="I542" s="51">
        <f>'[4]Total Proposed Rate Full Y2'!AG542-Comparison!I542</f>
        <v>0</v>
      </c>
    </row>
    <row r="543" spans="1:9" x14ac:dyDescent="0.2">
      <c r="A543" s="6">
        <f t="shared" si="26"/>
        <v>9</v>
      </c>
      <c r="B543" s="1"/>
      <c r="C543" s="101" t="s">
        <v>270</v>
      </c>
      <c r="D543" s="1"/>
      <c r="E543" s="13" t="s">
        <v>21</v>
      </c>
      <c r="F543" s="21"/>
      <c r="G543" s="51">
        <f>'[3]Total Proposed Rate Full Y1'!AG543-Comparison!G543</f>
        <v>-0.30230999999999997</v>
      </c>
      <c r="H543" s="59"/>
      <c r="I543" s="51">
        <f>'[4]Total Proposed Rate Full Y2'!AG543-Comparison!I543</f>
        <v>0</v>
      </c>
    </row>
    <row r="544" spans="1:9" x14ac:dyDescent="0.2">
      <c r="A544" s="6">
        <f t="shared" si="26"/>
        <v>10</v>
      </c>
      <c r="B544" s="1"/>
      <c r="C544" s="101" t="s">
        <v>271</v>
      </c>
      <c r="D544" s="1"/>
      <c r="E544" s="13" t="s">
        <v>21</v>
      </c>
      <c r="F544" s="21"/>
      <c r="G544" s="51">
        <f>'[3]Total Proposed Rate Full Y1'!AG544-Comparison!G544</f>
        <v>-0.38234999999999997</v>
      </c>
      <c r="H544" s="59"/>
      <c r="I544" s="51">
        <f>'[4]Total Proposed Rate Full Y2'!AG544-Comparison!I544</f>
        <v>0</v>
      </c>
    </row>
    <row r="545" spans="1:9" x14ac:dyDescent="0.2">
      <c r="A545" s="6">
        <f t="shared" si="26"/>
        <v>11</v>
      </c>
      <c r="B545" s="1"/>
      <c r="C545" s="101" t="s">
        <v>272</v>
      </c>
      <c r="D545" s="1"/>
      <c r="E545" s="13" t="s">
        <v>21</v>
      </c>
      <c r="F545" s="21"/>
      <c r="G545" s="51">
        <f>'[3]Total Proposed Rate Full Y1'!AG545-Comparison!G545</f>
        <v>-0.67479000000000011</v>
      </c>
      <c r="H545" s="59"/>
      <c r="I545" s="51">
        <f>'[4]Total Proposed Rate Full Y2'!AG545-Comparison!I545</f>
        <v>0</v>
      </c>
    </row>
    <row r="546" spans="1:9" x14ac:dyDescent="0.2">
      <c r="A546" s="6">
        <f t="shared" si="26"/>
        <v>12</v>
      </c>
      <c r="B546" s="1"/>
      <c r="C546" s="15" t="s">
        <v>22</v>
      </c>
      <c r="D546" s="1"/>
      <c r="E546" s="13"/>
      <c r="F546" s="21"/>
      <c r="G546" s="51"/>
      <c r="H546" s="59"/>
      <c r="I546" s="51"/>
    </row>
    <row r="547" spans="1:9" x14ac:dyDescent="0.2">
      <c r="A547" s="6">
        <f t="shared" si="26"/>
        <v>13</v>
      </c>
      <c r="B547" s="1"/>
      <c r="C547" s="101" t="s">
        <v>269</v>
      </c>
      <c r="D547" s="1"/>
      <c r="E547" s="13" t="s">
        <v>21</v>
      </c>
      <c r="F547" s="21"/>
      <c r="G547" s="51">
        <f>'[3]Total Proposed Rate Full Y1'!AG547-Comparison!G547</f>
        <v>-0.27634999999999993</v>
      </c>
      <c r="H547" s="59"/>
      <c r="I547" s="51">
        <f>'[4]Total Proposed Rate Full Y2'!AG547-Comparison!I547</f>
        <v>0</v>
      </c>
    </row>
    <row r="548" spans="1:9" x14ac:dyDescent="0.2">
      <c r="A548" s="6">
        <f t="shared" si="26"/>
        <v>14</v>
      </c>
      <c r="B548" s="1"/>
      <c r="C548" s="101" t="s">
        <v>270</v>
      </c>
      <c r="D548" s="1"/>
      <c r="E548" s="13" t="s">
        <v>21</v>
      </c>
      <c r="F548" s="21"/>
      <c r="G548" s="51">
        <f>'[3]Total Proposed Rate Full Y1'!AG548-Comparison!G548</f>
        <v>-0.27634999999999993</v>
      </c>
      <c r="H548" s="59"/>
      <c r="I548" s="51">
        <f>'[4]Total Proposed Rate Full Y2'!AG548-Comparison!I548</f>
        <v>0</v>
      </c>
    </row>
    <row r="549" spans="1:9" x14ac:dyDescent="0.2">
      <c r="A549" s="6">
        <f t="shared" si="26"/>
        <v>15</v>
      </c>
      <c r="B549" s="1"/>
      <c r="C549" s="101" t="s">
        <v>271</v>
      </c>
      <c r="D549" s="1"/>
      <c r="E549" s="13" t="s">
        <v>21</v>
      </c>
      <c r="F549" s="21"/>
      <c r="G549" s="51">
        <f>'[3]Total Proposed Rate Full Y1'!AG549-Comparison!G549</f>
        <v>-0.34966000000000003</v>
      </c>
      <c r="H549" s="59"/>
      <c r="I549" s="51">
        <f>'[4]Total Proposed Rate Full Y2'!AG549-Comparison!I549</f>
        <v>0</v>
      </c>
    </row>
    <row r="550" spans="1:9" x14ac:dyDescent="0.2">
      <c r="A550" s="6">
        <f t="shared" si="26"/>
        <v>16</v>
      </c>
      <c r="B550" s="1"/>
      <c r="C550" s="101" t="s">
        <v>272</v>
      </c>
      <c r="E550" s="13" t="s">
        <v>21</v>
      </c>
      <c r="F550" s="21"/>
      <c r="G550" s="51">
        <f>'[3]Total Proposed Rate Full Y1'!AG550-Comparison!G550</f>
        <v>-0.61752000000000007</v>
      </c>
      <c r="H550" s="59"/>
      <c r="I550" s="51">
        <f>'[4]Total Proposed Rate Full Y2'!AG550-Comparison!I550</f>
        <v>0</v>
      </c>
    </row>
    <row r="551" spans="1:9" x14ac:dyDescent="0.2">
      <c r="A551" s="6">
        <f t="shared" si="26"/>
        <v>17</v>
      </c>
      <c r="B551" s="1"/>
      <c r="C551" s="86" t="s">
        <v>23</v>
      </c>
      <c r="D551" s="1"/>
      <c r="E551" s="17" t="s">
        <v>24</v>
      </c>
      <c r="F551" s="21"/>
      <c r="G551" s="51">
        <f>'[3]Total Proposed Rate Full Y1'!AG551-Comparison!G551</f>
        <v>0.13985</v>
      </c>
      <c r="H551" s="102"/>
      <c r="I551" s="51">
        <f>'[4]Total Proposed Rate Full Y2'!AG551-Comparison!I551</f>
        <v>0</v>
      </c>
    </row>
    <row r="552" spans="1:9" x14ac:dyDescent="0.2">
      <c r="A552" s="6"/>
      <c r="B552" s="1"/>
      <c r="C552" s="14"/>
      <c r="D552" s="1"/>
      <c r="E552" s="1"/>
      <c r="F552" s="21"/>
      <c r="G552" s="51"/>
      <c r="H552" s="59"/>
      <c r="I552" s="51"/>
    </row>
    <row r="553" spans="1:9" x14ac:dyDescent="0.2">
      <c r="A553" s="6"/>
      <c r="B553" s="1"/>
      <c r="C553" s="14"/>
      <c r="D553" s="1"/>
      <c r="E553" s="1"/>
      <c r="F553" s="21"/>
      <c r="G553" s="51"/>
      <c r="H553" s="59"/>
      <c r="I553" s="51"/>
    </row>
    <row r="554" spans="1:9" ht="10.5" x14ac:dyDescent="0.25">
      <c r="A554" s="6">
        <f>+A553+1</f>
        <v>1</v>
      </c>
      <c r="B554" s="1"/>
      <c r="C554" s="23" t="s">
        <v>51</v>
      </c>
      <c r="E554" s="1"/>
      <c r="F554" s="21"/>
      <c r="G554" s="51"/>
      <c r="H554" s="59"/>
      <c r="I554" s="51"/>
    </row>
    <row r="555" spans="1:9" x14ac:dyDescent="0.2">
      <c r="A555" s="6">
        <f t="shared" ref="A555:A571" si="27">+A554+1</f>
        <v>2</v>
      </c>
      <c r="B555" s="1"/>
      <c r="C555" s="1" t="s">
        <v>12</v>
      </c>
      <c r="E555" s="13" t="s">
        <v>13</v>
      </c>
      <c r="F555" s="21"/>
      <c r="G555" s="51">
        <f>'[3]Total Proposed Rate Full Y1'!AG555-Comparison!G555</f>
        <v>0</v>
      </c>
      <c r="H555" s="51"/>
      <c r="I555" s="51">
        <f>'[4]Total Proposed Rate Full Y2'!AG555-Comparison!I555</f>
        <v>0</v>
      </c>
    </row>
    <row r="556" spans="1:9" x14ac:dyDescent="0.2">
      <c r="A556" s="6">
        <f t="shared" si="27"/>
        <v>3</v>
      </c>
      <c r="B556" s="1"/>
      <c r="C556" s="1" t="s">
        <v>14</v>
      </c>
      <c r="E556" s="2" t="s">
        <v>15</v>
      </c>
      <c r="F556" s="22"/>
      <c r="G556" s="51">
        <f>'[3]Total Proposed Rate Full Y1'!AG556-Comparison!G556</f>
        <v>0.28288999999999997</v>
      </c>
      <c r="H556" s="51"/>
      <c r="I556" s="51">
        <f>'[4]Total Proposed Rate Full Y2'!AG556-Comparison!I556</f>
        <v>0</v>
      </c>
    </row>
    <row r="557" spans="1:9" x14ac:dyDescent="0.2">
      <c r="A557" s="6">
        <v>4</v>
      </c>
      <c r="B557" s="1"/>
      <c r="C557" s="42" t="s">
        <v>165</v>
      </c>
      <c r="E557" s="2" t="s">
        <v>15</v>
      </c>
      <c r="F557" s="22"/>
      <c r="G557" s="51">
        <f>'[3]Total Proposed Rate Full Y1'!AG557-Comparison!G557</f>
        <v>0.28288999999999997</v>
      </c>
      <c r="H557" s="51"/>
      <c r="I557" s="51">
        <f>'[4]Total Proposed Rate Full Y2'!AG557-Comparison!I557</f>
        <v>0</v>
      </c>
    </row>
    <row r="558" spans="1:9" x14ac:dyDescent="0.2">
      <c r="A558" s="6">
        <v>4</v>
      </c>
      <c r="B558" s="1"/>
      <c r="C558" s="1" t="s">
        <v>17</v>
      </c>
      <c r="G558" s="51"/>
      <c r="H558" s="59"/>
      <c r="I558" s="51"/>
    </row>
    <row r="559" spans="1:9" x14ac:dyDescent="0.2">
      <c r="A559" s="6">
        <f t="shared" si="27"/>
        <v>5</v>
      </c>
      <c r="B559" s="1"/>
      <c r="C559" s="87" t="s">
        <v>70</v>
      </c>
      <c r="E559" s="14" t="s">
        <v>15</v>
      </c>
      <c r="F559" s="22"/>
      <c r="G559" s="51">
        <f>'[3]Total Proposed Rate Full Y1'!AG559-Comparison!G559</f>
        <v>0.62406000000000006</v>
      </c>
      <c r="H559" s="51"/>
      <c r="I559" s="51">
        <f>'[4]Total Proposed Rate Full Y2'!AG559-Comparison!I559</f>
        <v>0</v>
      </c>
    </row>
    <row r="560" spans="1:9" x14ac:dyDescent="0.2">
      <c r="A560" s="6">
        <f t="shared" si="27"/>
        <v>6</v>
      </c>
      <c r="B560" s="1"/>
      <c r="C560" s="87" t="s">
        <v>71</v>
      </c>
      <c r="D560" s="1"/>
      <c r="E560" s="14" t="s">
        <v>15</v>
      </c>
      <c r="F560" s="22"/>
      <c r="G560" s="51">
        <f>'[3]Total Proposed Rate Full Y1'!AG560-Comparison!G560</f>
        <v>0.16900000000000001</v>
      </c>
      <c r="H560" s="51"/>
      <c r="I560" s="51">
        <f>'[4]Total Proposed Rate Full Y2'!AG560-Comparison!I560</f>
        <v>0</v>
      </c>
    </row>
    <row r="561" spans="1:9" x14ac:dyDescent="0.2">
      <c r="A561" s="6">
        <f t="shared" si="27"/>
        <v>7</v>
      </c>
      <c r="B561" s="1"/>
      <c r="C561" s="1" t="s">
        <v>20</v>
      </c>
      <c r="D561" s="1"/>
      <c r="E561" s="13"/>
      <c r="F561" s="52"/>
      <c r="G561" s="51"/>
      <c r="H561" s="59"/>
      <c r="I561" s="51"/>
    </row>
    <row r="562" spans="1:9" x14ac:dyDescent="0.2">
      <c r="A562" s="6">
        <f t="shared" si="27"/>
        <v>8</v>
      </c>
      <c r="B562" s="1"/>
      <c r="C562" s="101" t="s">
        <v>269</v>
      </c>
      <c r="D562" s="1"/>
      <c r="E562" s="13" t="s">
        <v>21</v>
      </c>
      <c r="F562" s="21"/>
      <c r="G562" s="51">
        <f>'[3]Total Proposed Rate Full Y1'!AG562-Comparison!G562</f>
        <v>-0.22875999999999999</v>
      </c>
      <c r="H562" s="59"/>
      <c r="I562" s="51">
        <f>'[4]Total Proposed Rate Full Y2'!AG562-Comparison!I562</f>
        <v>0</v>
      </c>
    </row>
    <row r="563" spans="1:9" x14ac:dyDescent="0.2">
      <c r="A563" s="6">
        <f t="shared" si="27"/>
        <v>9</v>
      </c>
      <c r="B563" s="1"/>
      <c r="C563" s="101" t="s">
        <v>270</v>
      </c>
      <c r="D563" s="1"/>
      <c r="E563" s="13" t="s">
        <v>21</v>
      </c>
      <c r="F563" s="21"/>
      <c r="G563" s="51">
        <f>'[3]Total Proposed Rate Full Y1'!AG563-Comparison!G563</f>
        <v>-0.22875999999999999</v>
      </c>
      <c r="H563" s="59"/>
      <c r="I563" s="51">
        <f>'[4]Total Proposed Rate Full Y2'!AG563-Comparison!I563</f>
        <v>0</v>
      </c>
    </row>
    <row r="564" spans="1:9" x14ac:dyDescent="0.2">
      <c r="A564" s="6">
        <f t="shared" si="27"/>
        <v>10</v>
      </c>
      <c r="B564" s="1"/>
      <c r="C564" s="101" t="s">
        <v>271</v>
      </c>
      <c r="D564" s="1"/>
      <c r="E564" s="13" t="s">
        <v>21</v>
      </c>
      <c r="F564" s="21"/>
      <c r="G564" s="51">
        <f>'[3]Total Proposed Rate Full Y1'!AG564-Comparison!G564</f>
        <v>-0.28822999999999993</v>
      </c>
      <c r="H564" s="59"/>
      <c r="I564" s="51">
        <f>'[4]Total Proposed Rate Full Y2'!AG564-Comparison!I564</f>
        <v>0</v>
      </c>
    </row>
    <row r="565" spans="1:9" x14ac:dyDescent="0.2">
      <c r="A565" s="6">
        <f t="shared" si="27"/>
        <v>11</v>
      </c>
      <c r="B565" s="1"/>
      <c r="C565" s="101" t="s">
        <v>272</v>
      </c>
      <c r="D565" s="1"/>
      <c r="E565" s="13" t="s">
        <v>21</v>
      </c>
      <c r="F565" s="21"/>
      <c r="G565" s="51">
        <f>'[3]Total Proposed Rate Full Y1'!AG565-Comparison!G565</f>
        <v>-0.50552999999999992</v>
      </c>
      <c r="H565" s="59"/>
      <c r="I565" s="51">
        <f>'[4]Total Proposed Rate Full Y2'!AG565-Comparison!I565</f>
        <v>0</v>
      </c>
    </row>
    <row r="566" spans="1:9" x14ac:dyDescent="0.2">
      <c r="A566" s="6">
        <f t="shared" si="27"/>
        <v>12</v>
      </c>
      <c r="B566" s="1"/>
      <c r="C566" s="15" t="s">
        <v>22</v>
      </c>
      <c r="D566" s="1"/>
      <c r="E566" s="13"/>
      <c r="F566" s="21"/>
      <c r="G566" s="51"/>
      <c r="H566" s="59"/>
      <c r="I566" s="51"/>
    </row>
    <row r="567" spans="1:9" x14ac:dyDescent="0.2">
      <c r="A567" s="6">
        <f t="shared" si="27"/>
        <v>13</v>
      </c>
      <c r="B567" s="1"/>
      <c r="C567" s="101" t="s">
        <v>269</v>
      </c>
      <c r="D567" s="1"/>
      <c r="E567" s="13" t="s">
        <v>21</v>
      </c>
      <c r="F567" s="21"/>
      <c r="G567" s="51">
        <f>'[3]Total Proposed Rate Full Y1'!AG567-Comparison!G567</f>
        <v>-0.20946999999999999</v>
      </c>
      <c r="H567" s="59"/>
      <c r="I567" s="51">
        <f>'[4]Total Proposed Rate Full Y2'!AG567-Comparison!I567</f>
        <v>0</v>
      </c>
    </row>
    <row r="568" spans="1:9" x14ac:dyDescent="0.2">
      <c r="A568" s="6">
        <f t="shared" si="27"/>
        <v>14</v>
      </c>
      <c r="B568" s="1"/>
      <c r="C568" s="101" t="s">
        <v>270</v>
      </c>
      <c r="D568" s="1"/>
      <c r="E568" s="13" t="s">
        <v>21</v>
      </c>
      <c r="F568" s="21"/>
      <c r="G568" s="51">
        <f>'[3]Total Proposed Rate Full Y1'!AG568-Comparison!G568</f>
        <v>-0.20946999999999999</v>
      </c>
      <c r="H568" s="59"/>
      <c r="I568" s="51">
        <f>'[4]Total Proposed Rate Full Y2'!AG568-Comparison!I568</f>
        <v>0</v>
      </c>
    </row>
    <row r="569" spans="1:9" x14ac:dyDescent="0.2">
      <c r="A569" s="6">
        <f t="shared" si="27"/>
        <v>15</v>
      </c>
      <c r="B569" s="1"/>
      <c r="C569" s="101" t="s">
        <v>271</v>
      </c>
      <c r="D569" s="1"/>
      <c r="E569" s="13" t="s">
        <v>21</v>
      </c>
      <c r="F569" s="21"/>
      <c r="G569" s="51">
        <f>'[3]Total Proposed Rate Full Y1'!AG569-Comparison!G569</f>
        <v>-0.26394000000000001</v>
      </c>
      <c r="H569" s="59"/>
      <c r="I569" s="51">
        <f>'[4]Total Proposed Rate Full Y2'!AG569-Comparison!I569</f>
        <v>0</v>
      </c>
    </row>
    <row r="570" spans="1:9" x14ac:dyDescent="0.2">
      <c r="A570" s="6">
        <f t="shared" si="27"/>
        <v>16</v>
      </c>
      <c r="B570" s="1"/>
      <c r="C570" s="101" t="s">
        <v>272</v>
      </c>
      <c r="E570" s="13" t="s">
        <v>21</v>
      </c>
      <c r="F570" s="21"/>
      <c r="G570" s="51">
        <f>'[3]Total Proposed Rate Full Y1'!AG570-Comparison!G570</f>
        <v>-0.46298</v>
      </c>
      <c r="H570" s="59"/>
      <c r="I570" s="51">
        <f>'[4]Total Proposed Rate Full Y2'!AG570-Comparison!I570</f>
        <v>0</v>
      </c>
    </row>
    <row r="571" spans="1:9" x14ac:dyDescent="0.2">
      <c r="A571" s="6">
        <f t="shared" si="27"/>
        <v>17</v>
      </c>
      <c r="B571" s="1"/>
      <c r="C571" s="86" t="s">
        <v>23</v>
      </c>
      <c r="D571" s="1"/>
      <c r="E571" s="17" t="s">
        <v>24</v>
      </c>
      <c r="F571" s="54"/>
      <c r="G571" s="51">
        <f>'[3]Total Proposed Rate Full Y1'!AG571-Comparison!G571</f>
        <v>6.0499999999999998E-2</v>
      </c>
      <c r="H571" s="102"/>
      <c r="I571" s="51">
        <f>'[4]Total Proposed Rate Full Y2'!AG571-Comparison!I571</f>
        <v>0</v>
      </c>
    </row>
    <row r="572" spans="1:9" x14ac:dyDescent="0.2">
      <c r="A572" s="6"/>
      <c r="B572" s="1"/>
      <c r="C572" s="14"/>
      <c r="D572" s="1"/>
      <c r="E572" s="1"/>
      <c r="F572" s="21"/>
      <c r="G572" s="51"/>
      <c r="H572" s="59"/>
      <c r="I572" s="51"/>
    </row>
    <row r="573" spans="1:9" x14ac:dyDescent="0.2">
      <c r="A573" s="6"/>
      <c r="B573" s="1"/>
      <c r="C573" s="14"/>
      <c r="D573" s="1"/>
      <c r="E573" s="1"/>
      <c r="F573" s="21"/>
      <c r="G573" s="51"/>
      <c r="H573" s="59"/>
      <c r="I573" s="51"/>
    </row>
    <row r="574" spans="1:9" ht="10.5" x14ac:dyDescent="0.25">
      <c r="A574" s="6">
        <f>+A573+1</f>
        <v>1</v>
      </c>
      <c r="B574" s="1"/>
      <c r="C574" s="23" t="s">
        <v>52</v>
      </c>
      <c r="E574" s="1"/>
      <c r="F574" s="21"/>
      <c r="G574" s="51"/>
      <c r="H574" s="59"/>
      <c r="I574" s="51"/>
    </row>
    <row r="575" spans="1:9" x14ac:dyDescent="0.2">
      <c r="A575" s="6">
        <f t="shared" ref="A575:A591" si="28">+A574+1</f>
        <v>2</v>
      </c>
      <c r="B575" s="1"/>
      <c r="C575" s="1" t="s">
        <v>12</v>
      </c>
      <c r="E575" s="13" t="s">
        <v>13</v>
      </c>
      <c r="F575" s="21"/>
      <c r="G575" s="51">
        <f>'[3]Total Proposed Rate Full Y1'!AG575-Comparison!G575</f>
        <v>0</v>
      </c>
      <c r="H575" s="51"/>
      <c r="I575" s="51">
        <f>'[4]Total Proposed Rate Full Y2'!AG575-Comparison!I575</f>
        <v>0</v>
      </c>
    </row>
    <row r="576" spans="1:9" x14ac:dyDescent="0.2">
      <c r="A576" s="6">
        <f t="shared" si="28"/>
        <v>3</v>
      </c>
      <c r="B576" s="1"/>
      <c r="C576" s="1" t="s">
        <v>14</v>
      </c>
      <c r="E576" s="2" t="s">
        <v>15</v>
      </c>
      <c r="F576" s="22"/>
      <c r="G576" s="51">
        <f>'[3]Total Proposed Rate Full Y1'!AG576-Comparison!G576</f>
        <v>0.21021000000000001</v>
      </c>
      <c r="H576" s="51"/>
      <c r="I576" s="51">
        <f>'[4]Total Proposed Rate Full Y2'!AG576-Comparison!I576</f>
        <v>0</v>
      </c>
    </row>
    <row r="577" spans="1:9" x14ac:dyDescent="0.2">
      <c r="A577" s="6">
        <v>4</v>
      </c>
      <c r="B577" s="1"/>
      <c r="C577" s="42" t="s">
        <v>165</v>
      </c>
      <c r="E577" s="2" t="s">
        <v>15</v>
      </c>
      <c r="F577" s="22"/>
      <c r="G577" s="51">
        <f>'[3]Total Proposed Rate Full Y1'!AG577-Comparison!G577</f>
        <v>0.21021000000000001</v>
      </c>
      <c r="H577" s="51"/>
      <c r="I577" s="51">
        <f>'[4]Total Proposed Rate Full Y2'!AG577-Comparison!I577</f>
        <v>0</v>
      </c>
    </row>
    <row r="578" spans="1:9" x14ac:dyDescent="0.2">
      <c r="A578" s="6">
        <v>4</v>
      </c>
      <c r="B578" s="1"/>
      <c r="C578" s="1" t="s">
        <v>17</v>
      </c>
      <c r="G578" s="51"/>
      <c r="H578" s="59"/>
      <c r="I578" s="51"/>
    </row>
    <row r="579" spans="1:9" x14ac:dyDescent="0.2">
      <c r="A579" s="6">
        <f t="shared" si="28"/>
        <v>5</v>
      </c>
      <c r="B579" s="1"/>
      <c r="C579" s="87" t="s">
        <v>70</v>
      </c>
      <c r="E579" s="14" t="s">
        <v>15</v>
      </c>
      <c r="F579" s="22"/>
      <c r="G579" s="51">
        <f>'[3]Total Proposed Rate Full Y1'!AG579-Comparison!G579</f>
        <v>0.46371999999999997</v>
      </c>
      <c r="H579" s="51"/>
      <c r="I579" s="51">
        <f>'[4]Total Proposed Rate Full Y2'!AG579-Comparison!I579</f>
        <v>0</v>
      </c>
    </row>
    <row r="580" spans="1:9" x14ac:dyDescent="0.2">
      <c r="A580" s="6">
        <f t="shared" si="28"/>
        <v>6</v>
      </c>
      <c r="B580" s="1"/>
      <c r="C580" s="87" t="s">
        <v>71</v>
      </c>
      <c r="D580" s="1"/>
      <c r="E580" s="14" t="s">
        <v>15</v>
      </c>
      <c r="F580" s="22"/>
      <c r="G580" s="51">
        <f>'[3]Total Proposed Rate Full Y1'!AG580-Comparison!G580</f>
        <v>0.16900000000000001</v>
      </c>
      <c r="H580" s="51"/>
      <c r="I580" s="51">
        <f>'[4]Total Proposed Rate Full Y2'!AG580-Comparison!I580</f>
        <v>0</v>
      </c>
    </row>
    <row r="581" spans="1:9" x14ac:dyDescent="0.2">
      <c r="A581" s="6">
        <f t="shared" si="28"/>
        <v>7</v>
      </c>
      <c r="B581" s="1"/>
      <c r="C581" s="1" t="s">
        <v>20</v>
      </c>
      <c r="D581" s="1"/>
      <c r="E581" s="13"/>
      <c r="F581" s="52"/>
      <c r="G581" s="51"/>
      <c r="H581" s="59"/>
      <c r="I581" s="51"/>
    </row>
    <row r="582" spans="1:9" x14ac:dyDescent="0.2">
      <c r="A582" s="6">
        <f t="shared" si="28"/>
        <v>8</v>
      </c>
      <c r="B582" s="1"/>
      <c r="C582" s="101" t="s">
        <v>269</v>
      </c>
      <c r="D582" s="1"/>
      <c r="E582" s="13" t="s">
        <v>21</v>
      </c>
      <c r="F582" s="21"/>
      <c r="G582" s="51">
        <f>'[3]Total Proposed Rate Full Y1'!AG582-Comparison!G582</f>
        <v>-0.30885000000000001</v>
      </c>
      <c r="H582" s="59"/>
      <c r="I582" s="51">
        <f>'[4]Total Proposed Rate Full Y2'!AG582-Comparison!I582</f>
        <v>0</v>
      </c>
    </row>
    <row r="583" spans="1:9" x14ac:dyDescent="0.2">
      <c r="A583" s="6">
        <f t="shared" si="28"/>
        <v>9</v>
      </c>
      <c r="B583" s="1"/>
      <c r="C583" s="101" t="s">
        <v>270</v>
      </c>
      <c r="D583" s="1"/>
      <c r="E583" s="13" t="s">
        <v>21</v>
      </c>
      <c r="F583" s="21"/>
      <c r="G583" s="51">
        <f>'[3]Total Proposed Rate Full Y1'!AG583-Comparison!G583</f>
        <v>-0.30885000000000001</v>
      </c>
      <c r="H583" s="59"/>
      <c r="I583" s="51">
        <f>'[4]Total Proposed Rate Full Y2'!AG583-Comparison!I583</f>
        <v>0</v>
      </c>
    </row>
    <row r="584" spans="1:9" x14ac:dyDescent="0.2">
      <c r="A584" s="6">
        <f t="shared" si="28"/>
        <v>10</v>
      </c>
      <c r="B584" s="1"/>
      <c r="C584" s="101" t="s">
        <v>271</v>
      </c>
      <c r="D584" s="1"/>
      <c r="E584" s="13" t="s">
        <v>21</v>
      </c>
      <c r="F584" s="21"/>
      <c r="G584" s="51">
        <f>'[3]Total Proposed Rate Full Y1'!AG584-Comparison!G584</f>
        <v>-0.38889000000000001</v>
      </c>
      <c r="H584" s="59"/>
      <c r="I584" s="51">
        <f>'[4]Total Proposed Rate Full Y2'!AG584-Comparison!I584</f>
        <v>0</v>
      </c>
    </row>
    <row r="585" spans="1:9" x14ac:dyDescent="0.2">
      <c r="A585" s="6">
        <f t="shared" si="28"/>
        <v>11</v>
      </c>
      <c r="B585" s="1"/>
      <c r="C585" s="101" t="s">
        <v>272</v>
      </c>
      <c r="D585" s="1"/>
      <c r="E585" s="13" t="s">
        <v>21</v>
      </c>
      <c r="F585" s="21"/>
      <c r="G585" s="51">
        <f>'[3]Total Proposed Rate Full Y1'!AG585-Comparison!G585</f>
        <v>-0.6813300000000001</v>
      </c>
      <c r="H585" s="59"/>
      <c r="I585" s="51">
        <f>'[4]Total Proposed Rate Full Y2'!AG585-Comparison!I585</f>
        <v>0</v>
      </c>
    </row>
    <row r="586" spans="1:9" x14ac:dyDescent="0.2">
      <c r="A586" s="6">
        <f t="shared" si="28"/>
        <v>12</v>
      </c>
      <c r="B586" s="1"/>
      <c r="C586" s="15" t="s">
        <v>22</v>
      </c>
      <c r="D586" s="1"/>
      <c r="E586" s="13"/>
      <c r="F586" s="21"/>
      <c r="G586" s="51"/>
      <c r="H586" s="59"/>
      <c r="I586" s="51"/>
    </row>
    <row r="587" spans="1:9" x14ac:dyDescent="0.2">
      <c r="A587" s="6">
        <f t="shared" si="28"/>
        <v>13</v>
      </c>
      <c r="B587" s="1"/>
      <c r="C587" s="101" t="s">
        <v>269</v>
      </c>
      <c r="D587" s="1"/>
      <c r="E587" s="13" t="s">
        <v>21</v>
      </c>
      <c r="F587" s="21"/>
      <c r="G587" s="51">
        <f>'[3]Total Proposed Rate Full Y1'!AG587-Comparison!G587</f>
        <v>-0.28288999999999997</v>
      </c>
      <c r="H587" s="59"/>
      <c r="I587" s="51">
        <f>'[4]Total Proposed Rate Full Y2'!AG587-Comparison!I587</f>
        <v>0</v>
      </c>
    </row>
    <row r="588" spans="1:9" x14ac:dyDescent="0.2">
      <c r="A588" s="6">
        <f t="shared" si="28"/>
        <v>14</v>
      </c>
      <c r="B588" s="1"/>
      <c r="C588" s="101" t="s">
        <v>270</v>
      </c>
      <c r="D588" s="1"/>
      <c r="E588" s="13" t="s">
        <v>21</v>
      </c>
      <c r="F588" s="21"/>
      <c r="G588" s="51">
        <f>'[3]Total Proposed Rate Full Y1'!AG588-Comparison!G588</f>
        <v>-0.28288999999999997</v>
      </c>
      <c r="H588" s="59"/>
      <c r="I588" s="51">
        <f>'[4]Total Proposed Rate Full Y2'!AG588-Comparison!I588</f>
        <v>0</v>
      </c>
    </row>
    <row r="589" spans="1:9" x14ac:dyDescent="0.2">
      <c r="A589" s="6">
        <f t="shared" si="28"/>
        <v>15</v>
      </c>
      <c r="B589" s="1"/>
      <c r="C589" s="101" t="s">
        <v>271</v>
      </c>
      <c r="D589" s="1"/>
      <c r="E589" s="13" t="s">
        <v>21</v>
      </c>
      <c r="F589" s="21"/>
      <c r="G589" s="51">
        <f>'[3]Total Proposed Rate Full Y1'!AG589-Comparison!G589</f>
        <v>-0.35620000000000002</v>
      </c>
      <c r="H589" s="59"/>
      <c r="I589" s="51">
        <f>'[4]Total Proposed Rate Full Y2'!AG589-Comparison!I589</f>
        <v>0</v>
      </c>
    </row>
    <row r="590" spans="1:9" x14ac:dyDescent="0.2">
      <c r="A590" s="6">
        <f t="shared" si="28"/>
        <v>16</v>
      </c>
      <c r="B590" s="1"/>
      <c r="C590" s="101" t="s">
        <v>272</v>
      </c>
      <c r="E590" s="13" t="s">
        <v>21</v>
      </c>
      <c r="F590" s="21"/>
      <c r="G590" s="51">
        <f>'[3]Total Proposed Rate Full Y1'!AG590-Comparison!G590</f>
        <v>-0.62406000000000006</v>
      </c>
      <c r="H590" s="59"/>
      <c r="I590" s="51">
        <f>'[4]Total Proposed Rate Full Y2'!AG590-Comparison!I590</f>
        <v>0</v>
      </c>
    </row>
    <row r="591" spans="1:9" x14ac:dyDescent="0.2">
      <c r="A591" s="6">
        <f t="shared" si="28"/>
        <v>17</v>
      </c>
      <c r="B591" s="1"/>
      <c r="C591" s="86" t="s">
        <v>23</v>
      </c>
      <c r="D591" s="1"/>
      <c r="E591" s="17" t="s">
        <v>24</v>
      </c>
      <c r="F591" s="54"/>
      <c r="G591" s="51">
        <f>'[3]Total Proposed Rate Full Y1'!AG591-Comparison!G591</f>
        <v>0.14443999999999999</v>
      </c>
      <c r="H591" s="102"/>
      <c r="I591" s="51">
        <f>'[4]Total Proposed Rate Full Y2'!AG591-Comparison!I591</f>
        <v>0</v>
      </c>
    </row>
    <row r="592" spans="1:9" x14ac:dyDescent="0.2">
      <c r="A592" s="6"/>
      <c r="B592" s="1"/>
      <c r="C592" s="14"/>
      <c r="D592" s="1"/>
      <c r="E592" s="1"/>
      <c r="F592" s="21"/>
      <c r="G592" s="51"/>
      <c r="H592" s="59"/>
      <c r="I592" s="51"/>
    </row>
    <row r="593" spans="1:9" x14ac:dyDescent="0.2">
      <c r="A593" s="6"/>
      <c r="B593" s="1"/>
      <c r="C593" s="14"/>
      <c r="D593" s="1"/>
      <c r="E593" s="1"/>
      <c r="F593" s="21"/>
      <c r="G593" s="51"/>
      <c r="H593" s="59"/>
      <c r="I593" s="51"/>
    </row>
    <row r="594" spans="1:9" ht="10.5" x14ac:dyDescent="0.25">
      <c r="A594" s="6">
        <f>+A593+1</f>
        <v>1</v>
      </c>
      <c r="B594" s="1"/>
      <c r="C594" s="23" t="s">
        <v>53</v>
      </c>
      <c r="E594" s="1"/>
      <c r="F594" s="21"/>
      <c r="G594" s="51"/>
      <c r="H594" s="59"/>
      <c r="I594" s="51"/>
    </row>
    <row r="595" spans="1:9" x14ac:dyDescent="0.2">
      <c r="A595" s="6">
        <f t="shared" ref="A595:A611" si="29">+A594+1</f>
        <v>2</v>
      </c>
      <c r="B595" s="1"/>
      <c r="C595" s="1" t="s">
        <v>12</v>
      </c>
      <c r="E595" s="13" t="s">
        <v>13</v>
      </c>
      <c r="F595" s="21"/>
      <c r="G595" s="51">
        <f>'[3]Total Proposed Rate Full Y1'!AG595-Comparison!G595</f>
        <v>0</v>
      </c>
      <c r="H595" s="51"/>
      <c r="I595" s="51">
        <f>'[4]Total Proposed Rate Full Y2'!AG595-Comparison!I595</f>
        <v>0</v>
      </c>
    </row>
    <row r="596" spans="1:9" x14ac:dyDescent="0.2">
      <c r="A596" s="6">
        <f t="shared" si="29"/>
        <v>3</v>
      </c>
      <c r="B596" s="1"/>
      <c r="C596" s="1" t="s">
        <v>14</v>
      </c>
      <c r="E596" s="2" t="s">
        <v>15</v>
      </c>
      <c r="F596" s="22"/>
      <c r="G596" s="51">
        <f>'[3]Total Proposed Rate Full Y1'!AG596-Comparison!G596</f>
        <v>0</v>
      </c>
      <c r="H596" s="51"/>
      <c r="I596" s="51">
        <f>'[4]Total Proposed Rate Full Y2'!AG596-Comparison!I596</f>
        <v>0</v>
      </c>
    </row>
    <row r="597" spans="1:9" x14ac:dyDescent="0.2">
      <c r="A597" s="6">
        <v>4</v>
      </c>
      <c r="B597" s="1"/>
      <c r="C597" s="42" t="s">
        <v>165</v>
      </c>
      <c r="E597" s="2" t="s">
        <v>15</v>
      </c>
      <c r="F597" s="22"/>
      <c r="G597" s="51">
        <f>'[3]Total Proposed Rate Full Y1'!AG597-Comparison!G597</f>
        <v>0</v>
      </c>
      <c r="H597" s="51"/>
      <c r="I597" s="51">
        <f>'[4]Total Proposed Rate Full Y2'!AG597-Comparison!I597</f>
        <v>0</v>
      </c>
    </row>
    <row r="598" spans="1:9" x14ac:dyDescent="0.2">
      <c r="A598" s="6">
        <v>4</v>
      </c>
      <c r="B598" s="1"/>
      <c r="C598" s="1" t="s">
        <v>17</v>
      </c>
      <c r="G598" s="51"/>
      <c r="H598" s="51"/>
      <c r="I598" s="51"/>
    </row>
    <row r="599" spans="1:9" x14ac:dyDescent="0.2">
      <c r="A599" s="6">
        <f t="shared" si="29"/>
        <v>5</v>
      </c>
      <c r="B599" s="1"/>
      <c r="C599" s="87" t="s">
        <v>70</v>
      </c>
      <c r="E599" s="14" t="s">
        <v>15</v>
      </c>
      <c r="F599" s="22"/>
      <c r="G599" s="51">
        <f>'[3]Total Proposed Rate Full Y1'!AG599-Comparison!G599</f>
        <v>0.31342999999999999</v>
      </c>
      <c r="H599" s="51"/>
      <c r="I599" s="51">
        <f>'[4]Total Proposed Rate Full Y2'!AG599-Comparison!I599</f>
        <v>0</v>
      </c>
    </row>
    <row r="600" spans="1:9" x14ac:dyDescent="0.2">
      <c r="A600" s="6">
        <f t="shared" si="29"/>
        <v>6</v>
      </c>
      <c r="B600" s="1"/>
      <c r="C600" s="87" t="s">
        <v>71</v>
      </c>
      <c r="D600" s="1"/>
      <c r="E600" s="14" t="s">
        <v>15</v>
      </c>
      <c r="F600" s="22"/>
      <c r="G600" s="51">
        <f>'[3]Total Proposed Rate Full Y1'!AG600-Comparison!G600</f>
        <v>0.31342999999999999</v>
      </c>
      <c r="H600" s="51"/>
      <c r="I600" s="51">
        <f>'[4]Total Proposed Rate Full Y2'!AG600-Comparison!I600</f>
        <v>0</v>
      </c>
    </row>
    <row r="601" spans="1:9" x14ac:dyDescent="0.2">
      <c r="A601" s="6">
        <f t="shared" si="29"/>
        <v>7</v>
      </c>
      <c r="B601" s="1"/>
      <c r="C601" s="1" t="s">
        <v>20</v>
      </c>
      <c r="D601" s="1"/>
      <c r="E601" s="13"/>
      <c r="F601" s="52"/>
      <c r="G601" s="51"/>
      <c r="H601" s="51"/>
      <c r="I601" s="51"/>
    </row>
    <row r="602" spans="1:9" x14ac:dyDescent="0.2">
      <c r="A602" s="6">
        <f t="shared" si="29"/>
        <v>8</v>
      </c>
      <c r="B602" s="1"/>
      <c r="C602" s="101" t="s">
        <v>269</v>
      </c>
      <c r="D602" s="1"/>
      <c r="E602" s="13" t="s">
        <v>21</v>
      </c>
      <c r="F602" s="21"/>
      <c r="G602" s="51">
        <f>'[3]Total Proposed Rate Full Y1'!AG602-Comparison!G602</f>
        <v>0.16514999999999999</v>
      </c>
      <c r="H602" s="59"/>
      <c r="I602" s="51">
        <f>'[4]Total Proposed Rate Full Y2'!AG602-Comparison!I602</f>
        <v>0</v>
      </c>
    </row>
    <row r="603" spans="1:9" x14ac:dyDescent="0.2">
      <c r="A603" s="6">
        <f t="shared" si="29"/>
        <v>9</v>
      </c>
      <c r="B603" s="1"/>
      <c r="C603" s="101" t="s">
        <v>270</v>
      </c>
      <c r="D603" s="1"/>
      <c r="E603" s="13" t="s">
        <v>21</v>
      </c>
      <c r="F603" s="21"/>
      <c r="G603" s="51">
        <f>'[3]Total Proposed Rate Full Y1'!AG603-Comparison!G603</f>
        <v>-0.22950000000000001</v>
      </c>
      <c r="H603" s="59"/>
      <c r="I603" s="51">
        <f>'[4]Total Proposed Rate Full Y2'!AG603-Comparison!I603</f>
        <v>0</v>
      </c>
    </row>
    <row r="604" spans="1:9" x14ac:dyDescent="0.2">
      <c r="A604" s="6">
        <f t="shared" si="29"/>
        <v>10</v>
      </c>
      <c r="B604" s="1"/>
      <c r="C604" s="101" t="s">
        <v>271</v>
      </c>
      <c r="D604" s="1"/>
      <c r="E604" s="13" t="s">
        <v>21</v>
      </c>
      <c r="F604" s="21"/>
      <c r="G604" s="51">
        <f>'[3]Total Proposed Rate Full Y1'!AG604-Comparison!G604</f>
        <v>-1.4899999999999913E-3</v>
      </c>
      <c r="H604" s="59"/>
      <c r="I604" s="51">
        <f>'[4]Total Proposed Rate Full Y2'!AG604-Comparison!I604</f>
        <v>0</v>
      </c>
    </row>
    <row r="605" spans="1:9" x14ac:dyDescent="0.2">
      <c r="A605" s="6">
        <f t="shared" si="29"/>
        <v>11</v>
      </c>
      <c r="B605" s="1"/>
      <c r="C605" s="101" t="s">
        <v>272</v>
      </c>
      <c r="D605" s="1"/>
      <c r="E605" s="13" t="s">
        <v>21</v>
      </c>
      <c r="F605" s="21"/>
      <c r="G605" s="51">
        <f>'[3]Total Proposed Rate Full Y1'!AG605-Comparison!G605</f>
        <v>-0.2187900000000001</v>
      </c>
      <c r="H605" s="59"/>
      <c r="I605" s="51">
        <f>'[4]Total Proposed Rate Full Y2'!AG605-Comparison!I605</f>
        <v>0</v>
      </c>
    </row>
    <row r="606" spans="1:9" x14ac:dyDescent="0.2">
      <c r="A606" s="6">
        <f t="shared" si="29"/>
        <v>12</v>
      </c>
      <c r="B606" s="1"/>
      <c r="C606" s="15" t="s">
        <v>22</v>
      </c>
      <c r="D606" s="1"/>
      <c r="E606" s="13"/>
      <c r="F606" s="21"/>
      <c r="G606" s="51"/>
      <c r="H606" s="59"/>
      <c r="I606" s="51"/>
    </row>
    <row r="607" spans="1:9" x14ac:dyDescent="0.2">
      <c r="A607" s="6">
        <f t="shared" si="29"/>
        <v>13</v>
      </c>
      <c r="B607" s="1"/>
      <c r="C607" s="101" t="s">
        <v>269</v>
      </c>
      <c r="D607" s="1"/>
      <c r="E607" s="13" t="s">
        <v>21</v>
      </c>
      <c r="F607" s="21"/>
      <c r="G607" s="51">
        <f>'[3]Total Proposed Rate Full Y1'!AG607-Comparison!G607</f>
        <v>0.15177000000000002</v>
      </c>
      <c r="H607" s="59"/>
      <c r="I607" s="51">
        <f>'[4]Total Proposed Rate Full Y2'!AG607-Comparison!I607</f>
        <v>0</v>
      </c>
    </row>
    <row r="608" spans="1:9" x14ac:dyDescent="0.2">
      <c r="A608" s="6">
        <f t="shared" si="29"/>
        <v>14</v>
      </c>
      <c r="B608" s="1"/>
      <c r="C608" s="101" t="s">
        <v>270</v>
      </c>
      <c r="D608" s="1"/>
      <c r="E608" s="13" t="s">
        <v>21</v>
      </c>
      <c r="F608" s="21"/>
      <c r="G608" s="51">
        <f>'[3]Total Proposed Rate Full Y1'!AG608-Comparison!G608</f>
        <v>-0.21021000000000001</v>
      </c>
      <c r="H608" s="59"/>
      <c r="I608" s="51">
        <f>'[4]Total Proposed Rate Full Y2'!AG608-Comparison!I608</f>
        <v>0</v>
      </c>
    </row>
    <row r="609" spans="1:9" x14ac:dyDescent="0.2">
      <c r="A609" s="6">
        <f t="shared" si="29"/>
        <v>15</v>
      </c>
      <c r="B609" s="1"/>
      <c r="C609" s="101" t="s">
        <v>271</v>
      </c>
      <c r="D609" s="1"/>
      <c r="E609" s="13" t="s">
        <v>21</v>
      </c>
      <c r="F609" s="21"/>
      <c r="G609" s="51">
        <f>'[3]Total Proposed Rate Full Y1'!AG609-Comparison!G609</f>
        <v>-0.26467999999999997</v>
      </c>
      <c r="H609" s="59"/>
      <c r="I609" s="51">
        <f>'[4]Total Proposed Rate Full Y2'!AG609-Comparison!I609</f>
        <v>0</v>
      </c>
    </row>
    <row r="610" spans="1:9" x14ac:dyDescent="0.2">
      <c r="A610" s="6">
        <f t="shared" si="29"/>
        <v>16</v>
      </c>
      <c r="B610" s="1"/>
      <c r="C610" s="101" t="s">
        <v>272</v>
      </c>
      <c r="E610" s="13" t="s">
        <v>21</v>
      </c>
      <c r="F610" s="21"/>
      <c r="G610" s="51">
        <f>'[3]Total Proposed Rate Full Y1'!AG610-Comparison!G610</f>
        <v>-0.46371999999999997</v>
      </c>
      <c r="H610" s="59"/>
      <c r="I610" s="51">
        <f>'[4]Total Proposed Rate Full Y2'!AG610-Comparison!I610</f>
        <v>0</v>
      </c>
    </row>
    <row r="611" spans="1:9" x14ac:dyDescent="0.2">
      <c r="A611" s="6">
        <f t="shared" si="29"/>
        <v>17</v>
      </c>
      <c r="B611" s="1"/>
      <c r="C611" s="86" t="s">
        <v>23</v>
      </c>
      <c r="D611" s="1"/>
      <c r="E611" s="17" t="s">
        <v>24</v>
      </c>
      <c r="F611" s="54"/>
      <c r="G611" s="51">
        <f>'[3]Total Proposed Rate Full Y1'!AG611-Comparison!G611</f>
        <v>-0.16900000000000001</v>
      </c>
      <c r="H611" s="102"/>
      <c r="I611" s="51">
        <f>'[4]Total Proposed Rate Full Y2'!AG611-Comparison!I611</f>
        <v>0</v>
      </c>
    </row>
    <row r="612" spans="1:9" x14ac:dyDescent="0.2">
      <c r="A612" s="6"/>
      <c r="B612" s="1"/>
      <c r="C612" s="14"/>
      <c r="D612" s="1"/>
      <c r="E612" s="1"/>
      <c r="F612" s="21"/>
      <c r="G612" s="51"/>
      <c r="H612" s="59"/>
      <c r="I612" s="51"/>
    </row>
    <row r="613" spans="1:9" x14ac:dyDescent="0.2">
      <c r="A613" s="6"/>
      <c r="B613" s="1"/>
      <c r="C613" s="19"/>
      <c r="D613" s="1"/>
      <c r="E613" s="1"/>
      <c r="F613" s="20"/>
      <c r="G613" s="51"/>
      <c r="H613" s="59"/>
      <c r="I613" s="51"/>
    </row>
    <row r="614" spans="1:9" ht="10.5" x14ac:dyDescent="0.25">
      <c r="A614" s="6">
        <f>+A613+1</f>
        <v>1</v>
      </c>
      <c r="B614" s="25"/>
      <c r="C614" s="12" t="s">
        <v>54</v>
      </c>
      <c r="E614" s="1"/>
      <c r="F614" s="21"/>
      <c r="G614" s="51"/>
      <c r="H614" s="59"/>
      <c r="I614" s="51"/>
    </row>
    <row r="615" spans="1:9" ht="10.5" x14ac:dyDescent="0.25">
      <c r="A615" s="6">
        <f t="shared" ref="A615:A647" si="30">+A614+1</f>
        <v>2</v>
      </c>
      <c r="B615" s="25"/>
      <c r="C615" s="1" t="s">
        <v>12</v>
      </c>
      <c r="E615" s="13" t="s">
        <v>13</v>
      </c>
      <c r="F615" s="22"/>
      <c r="G615" s="51">
        <f>'[3]Total Proposed Rate Full Y1'!AG615-Comparison!G615</f>
        <v>0.36197000000000001</v>
      </c>
      <c r="H615" s="51"/>
      <c r="I615" s="51">
        <f>'[4]Total Proposed Rate Full Y2'!AG615-Comparison!I615</f>
        <v>0</v>
      </c>
    </row>
    <row r="616" spans="1:9" x14ac:dyDescent="0.2">
      <c r="A616" s="6">
        <f t="shared" si="30"/>
        <v>3</v>
      </c>
      <c r="B616" s="1"/>
      <c r="C616" s="1" t="s">
        <v>14</v>
      </c>
      <c r="E616" s="14" t="s">
        <v>15</v>
      </c>
      <c r="F616" s="22"/>
      <c r="G616" s="51">
        <f>'[3]Total Proposed Rate Full Y1'!AG616-Comparison!G616</f>
        <v>0.33800000000000002</v>
      </c>
      <c r="H616" s="51"/>
      <c r="I616" s="51">
        <f>'[4]Total Proposed Rate Full Y2'!AG616-Comparison!I616</f>
        <v>0</v>
      </c>
    </row>
    <row r="617" spans="1:9" x14ac:dyDescent="0.2">
      <c r="A617" s="6">
        <v>4</v>
      </c>
      <c r="B617" s="1"/>
      <c r="C617" s="42" t="s">
        <v>165</v>
      </c>
      <c r="E617" s="2" t="s">
        <v>15</v>
      </c>
      <c r="F617" s="22"/>
      <c r="G617" s="51">
        <f>'[3]Total Proposed Rate Full Y1'!AG617-Comparison!G617</f>
        <v>0</v>
      </c>
      <c r="H617" s="51"/>
      <c r="I617" s="51">
        <f>'[4]Total Proposed Rate Full Y2'!AG617-Comparison!I617</f>
        <v>0</v>
      </c>
    </row>
    <row r="618" spans="1:9" x14ac:dyDescent="0.2">
      <c r="A618" s="6">
        <v>4</v>
      </c>
      <c r="B618" s="1"/>
      <c r="C618" s="1" t="s">
        <v>17</v>
      </c>
      <c r="G618" s="51"/>
      <c r="H618" s="59"/>
      <c r="I618" s="51"/>
    </row>
    <row r="619" spans="1:9" x14ac:dyDescent="0.2">
      <c r="A619" s="6">
        <f t="shared" si="30"/>
        <v>5</v>
      </c>
      <c r="B619" s="1"/>
      <c r="C619" s="1" t="s">
        <v>18</v>
      </c>
      <c r="E619" s="14" t="s">
        <v>15</v>
      </c>
      <c r="F619" s="22"/>
      <c r="G619" s="51">
        <f>'[3]Total Proposed Rate Full Y1'!AG619-Comparison!G619</f>
        <v>0</v>
      </c>
      <c r="H619" s="51"/>
      <c r="I619" s="51">
        <f>'[4]Total Proposed Rate Full Y2'!AG619-Comparison!I619</f>
        <v>0</v>
      </c>
    </row>
    <row r="620" spans="1:9" x14ac:dyDescent="0.2">
      <c r="A620" s="6">
        <f t="shared" si="30"/>
        <v>6</v>
      </c>
      <c r="B620" s="1"/>
      <c r="C620" s="1" t="s">
        <v>19</v>
      </c>
      <c r="E620" s="14" t="s">
        <v>15</v>
      </c>
      <c r="F620" s="22"/>
      <c r="G620" s="51">
        <f>'[3]Total Proposed Rate Full Y1'!AG620-Comparison!G620</f>
        <v>0</v>
      </c>
      <c r="H620" s="51"/>
      <c r="I620" s="51">
        <f>'[4]Total Proposed Rate Full Y2'!AG620-Comparison!I620</f>
        <v>0</v>
      </c>
    </row>
    <row r="621" spans="1:9" x14ac:dyDescent="0.2">
      <c r="A621" s="6">
        <f t="shared" si="30"/>
        <v>7</v>
      </c>
      <c r="B621" s="1"/>
      <c r="C621" s="1" t="s">
        <v>20</v>
      </c>
      <c r="E621" s="13"/>
      <c r="G621" s="51"/>
      <c r="H621" s="59"/>
      <c r="I621" s="51"/>
    </row>
    <row r="622" spans="1:9" x14ac:dyDescent="0.2">
      <c r="A622" s="6">
        <f t="shared" si="30"/>
        <v>8</v>
      </c>
      <c r="B622" s="1"/>
      <c r="C622" s="84" t="s">
        <v>55</v>
      </c>
      <c r="E622" s="15" t="s">
        <v>21</v>
      </c>
      <c r="F622" s="21"/>
      <c r="G622" s="51">
        <f>'[3]Total Proposed Rate Full Y1'!AG622-Comparison!G622</f>
        <v>-0.31344</v>
      </c>
      <c r="H622" s="59"/>
      <c r="I622" s="51">
        <f>'[4]Total Proposed Rate Full Y2'!AG622-Comparison!I622</f>
        <v>0</v>
      </c>
    </row>
    <row r="623" spans="1:9" x14ac:dyDescent="0.2">
      <c r="A623" s="6">
        <f t="shared" si="30"/>
        <v>9</v>
      </c>
      <c r="B623" s="1"/>
      <c r="C623" s="84" t="s">
        <v>56</v>
      </c>
      <c r="E623" s="15" t="s">
        <v>21</v>
      </c>
      <c r="F623" s="21"/>
      <c r="G623" s="51">
        <f>'[3]Total Proposed Rate Full Y1'!AG623-Comparison!G623</f>
        <v>-0.31344</v>
      </c>
      <c r="H623" s="59"/>
      <c r="I623" s="51">
        <f>'[4]Total Proposed Rate Full Y2'!AG623-Comparison!I623</f>
        <v>0</v>
      </c>
    </row>
    <row r="624" spans="1:9" x14ac:dyDescent="0.2">
      <c r="A624" s="6">
        <f t="shared" si="30"/>
        <v>10</v>
      </c>
      <c r="B624" s="1"/>
      <c r="C624" s="84" t="s">
        <v>57</v>
      </c>
      <c r="E624" s="15" t="s">
        <v>21</v>
      </c>
      <c r="F624" s="21"/>
      <c r="G624" s="51">
        <f>'[3]Total Proposed Rate Full Y1'!AG624-Comparison!G624</f>
        <v>-0.39467000000000002</v>
      </c>
      <c r="H624" s="59"/>
      <c r="I624" s="51">
        <f>'[4]Total Proposed Rate Full Y2'!AG624-Comparison!I624</f>
        <v>0</v>
      </c>
    </row>
    <row r="625" spans="1:9" x14ac:dyDescent="0.2">
      <c r="A625" s="6">
        <f t="shared" si="30"/>
        <v>11</v>
      </c>
      <c r="B625" s="1"/>
      <c r="C625" s="84" t="s">
        <v>58</v>
      </c>
      <c r="E625" s="15" t="s">
        <v>21</v>
      </c>
      <c r="F625" s="21"/>
      <c r="G625" s="51">
        <f>'[3]Total Proposed Rate Full Y1'!AG625-Comparison!G625</f>
        <v>-0.39467000000000002</v>
      </c>
      <c r="H625" s="59"/>
      <c r="I625" s="51">
        <f>'[4]Total Proposed Rate Full Y2'!AG625-Comparison!I625</f>
        <v>0</v>
      </c>
    </row>
    <row r="626" spans="1:9" x14ac:dyDescent="0.2">
      <c r="A626" s="6">
        <f t="shared" si="30"/>
        <v>12</v>
      </c>
      <c r="B626" s="1"/>
      <c r="C626" s="84" t="s">
        <v>59</v>
      </c>
      <c r="E626" s="15" t="s">
        <v>21</v>
      </c>
      <c r="F626" s="21"/>
      <c r="G626" s="51">
        <f>'[3]Total Proposed Rate Full Y1'!AG626-Comparison!G626</f>
        <v>0.23291000000000001</v>
      </c>
      <c r="H626" s="59"/>
      <c r="I626" s="51">
        <f>'[4]Total Proposed Rate Full Y2'!AG626-Comparison!I626</f>
        <v>0</v>
      </c>
    </row>
    <row r="627" spans="1:9" x14ac:dyDescent="0.2">
      <c r="A627" s="6">
        <f t="shared" si="30"/>
        <v>13</v>
      </c>
      <c r="B627" s="1"/>
      <c r="C627" s="84" t="s">
        <v>60</v>
      </c>
      <c r="E627" s="15" t="s">
        <v>21</v>
      </c>
      <c r="F627" s="21"/>
      <c r="G627" s="51">
        <f>'[3]Total Proposed Rate Full Y1'!AG627-Comparison!G627</f>
        <v>0.23291000000000001</v>
      </c>
      <c r="H627" s="59"/>
      <c r="I627" s="51">
        <f>'[4]Total Proposed Rate Full Y2'!AG627-Comparison!I627</f>
        <v>0</v>
      </c>
    </row>
    <row r="628" spans="1:9" x14ac:dyDescent="0.2">
      <c r="A628" s="6">
        <f t="shared" si="30"/>
        <v>14</v>
      </c>
      <c r="B628" s="1"/>
      <c r="C628" s="84" t="s">
        <v>61</v>
      </c>
      <c r="E628" s="15" t="s">
        <v>21</v>
      </c>
      <c r="F628" s="21"/>
      <c r="G628" s="51">
        <f>'[3]Total Proposed Rate Full Y1'!AG628-Comparison!G628</f>
        <v>0.29325999999999997</v>
      </c>
      <c r="H628" s="59"/>
      <c r="I628" s="51">
        <f>'[4]Total Proposed Rate Full Y2'!AG628-Comparison!I628</f>
        <v>0</v>
      </c>
    </row>
    <row r="629" spans="1:9" x14ac:dyDescent="0.2">
      <c r="A629" s="6">
        <f t="shared" si="30"/>
        <v>15</v>
      </c>
      <c r="B629" s="1"/>
      <c r="C629" s="84" t="s">
        <v>62</v>
      </c>
      <c r="E629" s="15" t="s">
        <v>21</v>
      </c>
      <c r="F629" s="21"/>
      <c r="G629" s="51">
        <f>'[3]Total Proposed Rate Full Y1'!AG629-Comparison!G629</f>
        <v>0.29325999999999997</v>
      </c>
      <c r="H629" s="59"/>
      <c r="I629" s="51">
        <f>'[4]Total Proposed Rate Full Y2'!AG629-Comparison!I629</f>
        <v>0</v>
      </c>
    </row>
    <row r="630" spans="1:9" x14ac:dyDescent="0.2">
      <c r="A630" s="6">
        <f t="shared" si="30"/>
        <v>16</v>
      </c>
      <c r="B630" s="1"/>
      <c r="C630" s="84" t="s">
        <v>239</v>
      </c>
      <c r="E630" s="15" t="s">
        <v>21</v>
      </c>
      <c r="F630" s="21"/>
      <c r="G630" s="51">
        <f>'[3]Total Proposed Rate Full Y1'!AG630-Comparison!G630</f>
        <v>-0.31342999999999999</v>
      </c>
      <c r="H630" s="59"/>
      <c r="I630" s="51">
        <f>'[4]Total Proposed Rate Full Y2'!AG630-Comparison!I630</f>
        <v>0</v>
      </c>
    </row>
    <row r="631" spans="1:9" x14ac:dyDescent="0.2">
      <c r="A631" s="6">
        <f t="shared" si="30"/>
        <v>17</v>
      </c>
      <c r="B631" s="1"/>
      <c r="C631" s="84" t="s">
        <v>240</v>
      </c>
      <c r="E631" s="15" t="s">
        <v>21</v>
      </c>
      <c r="F631" s="21"/>
      <c r="G631" s="51">
        <f>'[3]Total Proposed Rate Full Y1'!AG631-Comparison!G631</f>
        <v>-0.31342999999999999</v>
      </c>
      <c r="H631" s="59"/>
      <c r="I631" s="51">
        <f>'[4]Total Proposed Rate Full Y2'!AG631-Comparison!I631</f>
        <v>0</v>
      </c>
    </row>
    <row r="632" spans="1:9" x14ac:dyDescent="0.2">
      <c r="A632" s="6">
        <f t="shared" si="30"/>
        <v>18</v>
      </c>
      <c r="B632" s="1"/>
      <c r="C632" s="84" t="s">
        <v>241</v>
      </c>
      <c r="E632" s="24" t="s">
        <v>21</v>
      </c>
      <c r="F632" s="21"/>
      <c r="G632" s="51">
        <f>'[3]Total Proposed Rate Full Y1'!AG632-Comparison!G632</f>
        <v>-0.39465</v>
      </c>
      <c r="H632" s="59"/>
      <c r="I632" s="51">
        <f>'[4]Total Proposed Rate Full Y2'!AG632-Comparison!I632</f>
        <v>0</v>
      </c>
    </row>
    <row r="633" spans="1:9" x14ac:dyDescent="0.2">
      <c r="A633" s="6">
        <f t="shared" si="30"/>
        <v>19</v>
      </c>
      <c r="B633" s="1"/>
      <c r="C633" s="84" t="s">
        <v>242</v>
      </c>
      <c r="E633" s="24" t="s">
        <v>21</v>
      </c>
      <c r="F633" s="21"/>
      <c r="G633" s="51">
        <f>'[3]Total Proposed Rate Full Y1'!AG633-Comparison!G633</f>
        <v>-0.39465</v>
      </c>
      <c r="H633" s="59"/>
      <c r="I633" s="51">
        <f>'[4]Total Proposed Rate Full Y2'!AG633-Comparison!I633</f>
        <v>0</v>
      </c>
    </row>
    <row r="634" spans="1:9" x14ac:dyDescent="0.2">
      <c r="A634" s="6">
        <f t="shared" si="30"/>
        <v>20</v>
      </c>
      <c r="B634" s="1"/>
      <c r="C634" s="15" t="s">
        <v>22</v>
      </c>
      <c r="E634" s="24"/>
      <c r="F634" s="4"/>
      <c r="G634" s="51"/>
      <c r="H634" s="59"/>
      <c r="I634" s="51"/>
    </row>
    <row r="635" spans="1:9" x14ac:dyDescent="0.2">
      <c r="A635" s="6">
        <f t="shared" si="30"/>
        <v>21</v>
      </c>
      <c r="B635" s="1"/>
      <c r="C635" s="84" t="s">
        <v>55</v>
      </c>
      <c r="E635" s="24" t="s">
        <v>21</v>
      </c>
      <c r="F635" s="21"/>
      <c r="G635" s="51">
        <f>'[3]Total Proposed Rate Full Y1'!AG635-Comparison!G635</f>
        <v>-5.457999999999999E-2</v>
      </c>
      <c r="H635" s="59"/>
      <c r="I635" s="51">
        <f>'[4]Total Proposed Rate Full Y2'!AG635-Comparison!I635</f>
        <v>0</v>
      </c>
    </row>
    <row r="636" spans="1:9" x14ac:dyDescent="0.2">
      <c r="A636" s="6">
        <f t="shared" si="30"/>
        <v>22</v>
      </c>
      <c r="B636" s="1"/>
      <c r="C636" s="84" t="s">
        <v>56</v>
      </c>
      <c r="E636" s="24" t="s">
        <v>21</v>
      </c>
      <c r="F636" s="21"/>
      <c r="G636" s="51">
        <f>'[3]Total Proposed Rate Full Y1'!AG636-Comparison!G636</f>
        <v>5.7699999999999418E-3</v>
      </c>
      <c r="H636" s="59"/>
      <c r="I636" s="51">
        <f>'[4]Total Proposed Rate Full Y2'!AG636-Comparison!I636</f>
        <v>0</v>
      </c>
    </row>
    <row r="637" spans="1:9" x14ac:dyDescent="0.2">
      <c r="A637" s="6">
        <f t="shared" si="30"/>
        <v>23</v>
      </c>
      <c r="B637" s="1"/>
      <c r="C637" s="84" t="s">
        <v>57</v>
      </c>
      <c r="E637" s="24" t="s">
        <v>21</v>
      </c>
      <c r="F637" s="21"/>
      <c r="G637" s="51">
        <f>'[3]Total Proposed Rate Full Y1'!AG637-Comparison!G637</f>
        <v>-6.8730000000000069E-2</v>
      </c>
      <c r="H637" s="59"/>
      <c r="I637" s="51">
        <f>'[4]Total Proposed Rate Full Y2'!AG637-Comparison!I637</f>
        <v>0</v>
      </c>
    </row>
    <row r="638" spans="1:9" x14ac:dyDescent="0.2">
      <c r="A638" s="6">
        <f t="shared" si="30"/>
        <v>24</v>
      </c>
      <c r="B638" s="1"/>
      <c r="C638" s="84" t="s">
        <v>58</v>
      </c>
      <c r="E638" s="24" t="s">
        <v>21</v>
      </c>
      <c r="F638" s="21"/>
      <c r="G638" s="51">
        <f>'[3]Total Proposed Rate Full Y1'!AG638-Comparison!G638</f>
        <v>-0.36198000000000002</v>
      </c>
      <c r="H638" s="59"/>
      <c r="I638" s="51">
        <f>'[4]Total Proposed Rate Full Y2'!AG638-Comparison!I638</f>
        <v>0</v>
      </c>
    </row>
    <row r="639" spans="1:9" x14ac:dyDescent="0.2">
      <c r="A639" s="6">
        <f t="shared" si="30"/>
        <v>25</v>
      </c>
      <c r="B639" s="1"/>
      <c r="C639" s="84" t="s">
        <v>59</v>
      </c>
      <c r="E639" s="15" t="s">
        <v>21</v>
      </c>
      <c r="F639" s="21"/>
      <c r="G639" s="51">
        <f>'[3]Total Proposed Rate Full Y1'!AG639-Comparison!G639</f>
        <v>0.21362</v>
      </c>
      <c r="H639" s="59"/>
      <c r="I639" s="51">
        <f>'[4]Total Proposed Rate Full Y2'!AG639-Comparison!I639</f>
        <v>0</v>
      </c>
    </row>
    <row r="640" spans="1:9" x14ac:dyDescent="0.2">
      <c r="A640" s="6">
        <f t="shared" si="30"/>
        <v>26</v>
      </c>
      <c r="B640" s="1"/>
      <c r="C640" s="84" t="s">
        <v>60</v>
      </c>
      <c r="E640" s="15" t="s">
        <v>21</v>
      </c>
      <c r="F640" s="21"/>
      <c r="G640" s="51">
        <f>'[3]Total Proposed Rate Full Y1'!AG640-Comparison!G640</f>
        <v>0.21362</v>
      </c>
      <c r="H640" s="59"/>
      <c r="I640" s="51">
        <f>'[4]Total Proposed Rate Full Y2'!AG640-Comparison!I640</f>
        <v>0</v>
      </c>
    </row>
    <row r="641" spans="1:9" x14ac:dyDescent="0.2">
      <c r="A641" s="6">
        <f t="shared" si="30"/>
        <v>27</v>
      </c>
      <c r="B641" s="1"/>
      <c r="C641" s="84" t="s">
        <v>61</v>
      </c>
      <c r="E641" s="15" t="s">
        <v>21</v>
      </c>
      <c r="F641" s="21"/>
      <c r="G641" s="51">
        <f>'[3]Total Proposed Rate Full Y1'!AG641-Comparison!G641</f>
        <v>0.26896999999999999</v>
      </c>
      <c r="H641" s="59"/>
      <c r="I641" s="51">
        <f>'[4]Total Proposed Rate Full Y2'!AG641-Comparison!I641</f>
        <v>0</v>
      </c>
    </row>
    <row r="642" spans="1:9" x14ac:dyDescent="0.2">
      <c r="A642" s="6">
        <f t="shared" si="30"/>
        <v>28</v>
      </c>
      <c r="B642" s="1"/>
      <c r="C642" s="84" t="s">
        <v>62</v>
      </c>
      <c r="E642" s="15" t="s">
        <v>21</v>
      </c>
      <c r="F642" s="21"/>
      <c r="G642" s="51">
        <f>'[3]Total Proposed Rate Full Y1'!AG642-Comparison!G642</f>
        <v>0.26896999999999999</v>
      </c>
      <c r="H642" s="59"/>
      <c r="I642" s="51">
        <f>'[4]Total Proposed Rate Full Y2'!AG642-Comparison!I642</f>
        <v>0</v>
      </c>
    </row>
    <row r="643" spans="1:9" x14ac:dyDescent="0.2">
      <c r="A643" s="6">
        <f t="shared" si="30"/>
        <v>29</v>
      </c>
      <c r="B643" s="1"/>
      <c r="C643" s="84" t="s">
        <v>239</v>
      </c>
      <c r="E643" s="24" t="s">
        <v>21</v>
      </c>
      <c r="F643" s="21"/>
      <c r="G643" s="51">
        <f>'[3]Total Proposed Rate Full Y1'!AG643-Comparison!G643</f>
        <v>-0.28747</v>
      </c>
      <c r="H643" s="59"/>
      <c r="I643" s="51">
        <f>'[4]Total Proposed Rate Full Y2'!AG643-Comparison!I643</f>
        <v>0</v>
      </c>
    </row>
    <row r="644" spans="1:9" x14ac:dyDescent="0.2">
      <c r="A644" s="6">
        <f t="shared" si="30"/>
        <v>30</v>
      </c>
      <c r="B644" s="1"/>
      <c r="C644" s="84" t="s">
        <v>240</v>
      </c>
      <c r="E644" s="24" t="s">
        <v>21</v>
      </c>
      <c r="F644" s="21"/>
      <c r="G644" s="51">
        <f>'[3]Total Proposed Rate Full Y1'!AG644-Comparison!G644</f>
        <v>-0.28747</v>
      </c>
      <c r="H644" s="59"/>
      <c r="I644" s="51">
        <f>'[4]Total Proposed Rate Full Y2'!AG644-Comparison!I644</f>
        <v>0</v>
      </c>
    </row>
    <row r="645" spans="1:9" x14ac:dyDescent="0.2">
      <c r="A645" s="6">
        <f t="shared" si="30"/>
        <v>31</v>
      </c>
      <c r="B645" s="1"/>
      <c r="C645" s="84" t="s">
        <v>241</v>
      </c>
      <c r="E645" s="24" t="s">
        <v>21</v>
      </c>
      <c r="F645" s="21"/>
      <c r="G645" s="51">
        <f>'[3]Total Proposed Rate Full Y1'!AG645-Comparison!G645</f>
        <v>-0.36197000000000001</v>
      </c>
      <c r="H645" s="59"/>
      <c r="I645" s="51">
        <f>'[4]Total Proposed Rate Full Y2'!AG645-Comparison!I645</f>
        <v>0</v>
      </c>
    </row>
    <row r="646" spans="1:9" x14ac:dyDescent="0.2">
      <c r="A646" s="6">
        <f t="shared" si="30"/>
        <v>32</v>
      </c>
      <c r="B646" s="1"/>
      <c r="C646" s="84" t="s">
        <v>242</v>
      </c>
      <c r="E646" s="24" t="s">
        <v>21</v>
      </c>
      <c r="F646" s="21"/>
      <c r="G646" s="51">
        <f>'[3]Total Proposed Rate Full Y1'!AG646-Comparison!G646</f>
        <v>-0.36197000000000001</v>
      </c>
      <c r="H646" s="59"/>
      <c r="I646" s="51">
        <f>'[4]Total Proposed Rate Full Y2'!AG646-Comparison!I646</f>
        <v>0</v>
      </c>
    </row>
    <row r="647" spans="1:9" x14ac:dyDescent="0.2">
      <c r="A647" s="6">
        <f t="shared" si="30"/>
        <v>33</v>
      </c>
      <c r="B647" s="1"/>
      <c r="C647" s="14" t="s">
        <v>26</v>
      </c>
      <c r="E647" s="17" t="s">
        <v>24</v>
      </c>
      <c r="F647" s="21"/>
      <c r="G647" s="51">
        <f>'[3]Total Proposed Rate Full Y1'!AG647-Comparison!G647</f>
        <v>-0.12439000000000003</v>
      </c>
      <c r="H647" s="102"/>
      <c r="I647" s="51">
        <f>'[4]Total Proposed Rate Full Y2'!AG647-Comparison!I647</f>
        <v>0</v>
      </c>
    </row>
    <row r="648" spans="1:9" x14ac:dyDescent="0.2">
      <c r="A648" s="6"/>
      <c r="B648" s="1"/>
      <c r="C648" s="15"/>
      <c r="E648" s="24"/>
      <c r="F648" s="21"/>
      <c r="G648" s="51"/>
      <c r="H648" s="59"/>
      <c r="I648" s="51"/>
    </row>
    <row r="649" spans="1:9" x14ac:dyDescent="0.2">
      <c r="A649" s="6"/>
      <c r="B649" s="1"/>
      <c r="C649" s="15"/>
      <c r="E649" s="24"/>
      <c r="F649" s="21"/>
      <c r="G649" s="51"/>
      <c r="H649" s="59"/>
      <c r="I649" s="51"/>
    </row>
    <row r="650" spans="1:9" x14ac:dyDescent="0.2">
      <c r="A650" s="6"/>
      <c r="B650" s="1"/>
      <c r="C650" s="15"/>
      <c r="E650" s="24"/>
      <c r="F650" s="21"/>
      <c r="G650" s="51"/>
      <c r="H650" s="59"/>
      <c r="I650" s="51"/>
    </row>
    <row r="651" spans="1:9" x14ac:dyDescent="0.2">
      <c r="A651" s="6"/>
      <c r="B651" s="1"/>
      <c r="C651" s="15"/>
      <c r="E651" s="24"/>
      <c r="F651" s="21"/>
      <c r="G651" s="51"/>
      <c r="H651" s="59"/>
      <c r="I651" s="51"/>
    </row>
    <row r="652" spans="1:9" x14ac:dyDescent="0.2">
      <c r="A652" s="6"/>
      <c r="B652" s="1"/>
      <c r="C652" s="15"/>
      <c r="E652" s="24"/>
      <c r="F652" s="21"/>
      <c r="G652" s="51"/>
      <c r="H652" s="59"/>
      <c r="I652" s="51"/>
    </row>
    <row r="653" spans="1:9" x14ac:dyDescent="0.2">
      <c r="A653" s="6"/>
      <c r="B653" s="1"/>
      <c r="C653" s="15"/>
      <c r="E653" s="24"/>
      <c r="F653" s="21"/>
      <c r="G653" s="51"/>
      <c r="H653" s="59"/>
      <c r="I653" s="51"/>
    </row>
    <row r="654" spans="1:9" ht="10.5" x14ac:dyDescent="0.25">
      <c r="A654" s="6">
        <f>+A653+1</f>
        <v>1</v>
      </c>
      <c r="B654" s="1"/>
      <c r="C654" s="12" t="s">
        <v>63</v>
      </c>
      <c r="E654" s="24"/>
      <c r="F654" s="21"/>
      <c r="G654" s="51"/>
      <c r="H654" s="59"/>
      <c r="I654" s="51"/>
    </row>
    <row r="655" spans="1:9" x14ac:dyDescent="0.2">
      <c r="A655" s="6">
        <f t="shared" ref="A655:A687" si="31">+A654+1</f>
        <v>2</v>
      </c>
      <c r="B655" s="1"/>
      <c r="C655" s="1" t="s">
        <v>12</v>
      </c>
      <c r="E655" s="13" t="s">
        <v>13</v>
      </c>
      <c r="F655" s="22"/>
      <c r="G655" s="51">
        <f>'[3]Total Proposed Rate Full Y1'!AG655-Comparison!G655</f>
        <v>0</v>
      </c>
      <c r="H655" s="51"/>
      <c r="I655" s="51">
        <f>'[4]Total Proposed Rate Full Y2'!AG655-Comparison!I655</f>
        <v>0</v>
      </c>
    </row>
    <row r="656" spans="1:9" x14ac:dyDescent="0.2">
      <c r="A656" s="6">
        <f t="shared" si="31"/>
        <v>3</v>
      </c>
      <c r="B656" s="1"/>
      <c r="C656" s="1" t="s">
        <v>64</v>
      </c>
      <c r="E656" s="14" t="s">
        <v>15</v>
      </c>
      <c r="F656" s="22"/>
      <c r="G656" s="51">
        <f>'[3]Total Proposed Rate Full Y1'!AG656-Comparison!G656</f>
        <v>0</v>
      </c>
      <c r="H656" s="51"/>
      <c r="I656" s="51">
        <f>'[4]Total Proposed Rate Full Y2'!AG656-Comparison!I656</f>
        <v>0</v>
      </c>
    </row>
    <row r="657" spans="1:9" x14ac:dyDescent="0.2">
      <c r="A657" s="6">
        <v>4</v>
      </c>
      <c r="B657" s="1"/>
      <c r="C657" s="42" t="s">
        <v>165</v>
      </c>
      <c r="E657" s="2" t="s">
        <v>15</v>
      </c>
      <c r="F657" s="22"/>
      <c r="G657" s="51">
        <f>'[3]Total Proposed Rate Full Y1'!AG657-Comparison!G657</f>
        <v>0</v>
      </c>
      <c r="H657" s="51"/>
      <c r="I657" s="51">
        <f>'[4]Total Proposed Rate Full Y2'!AG657-Comparison!I657</f>
        <v>0</v>
      </c>
    </row>
    <row r="658" spans="1:9" x14ac:dyDescent="0.2">
      <c r="A658" s="6">
        <v>4</v>
      </c>
      <c r="B658" s="1"/>
      <c r="C658" s="1" t="s">
        <v>17</v>
      </c>
      <c r="G658" s="51"/>
      <c r="H658" s="59"/>
      <c r="I658" s="51"/>
    </row>
    <row r="659" spans="1:9" x14ac:dyDescent="0.2">
      <c r="A659" s="6">
        <f t="shared" si="31"/>
        <v>5</v>
      </c>
      <c r="B659" s="1"/>
      <c r="C659" s="1" t="s">
        <v>18</v>
      </c>
      <c r="E659" s="14" t="s">
        <v>15</v>
      </c>
      <c r="F659" s="22"/>
      <c r="G659" s="51">
        <f>'[3]Total Proposed Rate Full Y1'!AG659-Comparison!G659</f>
        <v>0</v>
      </c>
      <c r="H659" s="51"/>
      <c r="I659" s="51">
        <f>'[4]Total Proposed Rate Full Y2'!AG659-Comparison!I659</f>
        <v>0</v>
      </c>
    </row>
    <row r="660" spans="1:9" x14ac:dyDescent="0.2">
      <c r="A660" s="6">
        <f t="shared" si="31"/>
        <v>6</v>
      </c>
      <c r="B660" s="1"/>
      <c r="C660" s="1" t="s">
        <v>19</v>
      </c>
      <c r="E660" s="14" t="s">
        <v>15</v>
      </c>
      <c r="F660" s="22"/>
      <c r="G660" s="51">
        <f>'[3]Total Proposed Rate Full Y1'!AG660-Comparison!G660</f>
        <v>0</v>
      </c>
      <c r="H660" s="51"/>
      <c r="I660" s="51">
        <f>'[4]Total Proposed Rate Full Y2'!AG660-Comparison!I660</f>
        <v>0</v>
      </c>
    </row>
    <row r="661" spans="1:9" x14ac:dyDescent="0.2">
      <c r="A661" s="6">
        <f t="shared" si="31"/>
        <v>7</v>
      </c>
      <c r="B661" s="1"/>
      <c r="C661" s="1" t="s">
        <v>20</v>
      </c>
      <c r="E661" s="13"/>
      <c r="G661" s="51"/>
      <c r="H661" s="59"/>
      <c r="I661" s="51"/>
    </row>
    <row r="662" spans="1:9" x14ac:dyDescent="0.2">
      <c r="A662" s="6">
        <f t="shared" si="31"/>
        <v>8</v>
      </c>
      <c r="B662" s="1"/>
      <c r="C662" s="84" t="s">
        <v>55</v>
      </c>
      <c r="E662" s="15" t="s">
        <v>21</v>
      </c>
      <c r="F662" s="21"/>
      <c r="G662" s="51">
        <f>'[3]Total Proposed Rate Full Y1'!AG662-Comparison!G662</f>
        <v>7.3999999999999955E-2</v>
      </c>
      <c r="H662" s="59"/>
      <c r="I662" s="51">
        <f>'[4]Total Proposed Rate Full Y2'!AG662-Comparison!I662</f>
        <v>0</v>
      </c>
    </row>
    <row r="663" spans="1:9" x14ac:dyDescent="0.2">
      <c r="A663" s="6">
        <f t="shared" si="31"/>
        <v>9</v>
      </c>
      <c r="B663" s="1"/>
      <c r="C663" s="84" t="s">
        <v>56</v>
      </c>
      <c r="E663" s="15" t="s">
        <v>21</v>
      </c>
      <c r="F663" s="21"/>
      <c r="G663" s="51">
        <f>'[3]Total Proposed Rate Full Y1'!AG663-Comparison!G663</f>
        <v>7.3999999999999955E-2</v>
      </c>
      <c r="H663" s="59"/>
      <c r="I663" s="51">
        <f>'[4]Total Proposed Rate Full Y2'!AG663-Comparison!I663</f>
        <v>0</v>
      </c>
    </row>
    <row r="664" spans="1:9" x14ac:dyDescent="0.2">
      <c r="A664" s="6">
        <f t="shared" si="31"/>
        <v>10</v>
      </c>
      <c r="B664" s="1"/>
      <c r="C664" s="84" t="s">
        <v>57</v>
      </c>
      <c r="E664" s="15" t="s">
        <v>21</v>
      </c>
      <c r="F664" s="21"/>
      <c r="G664" s="51">
        <f>'[3]Total Proposed Rate Full Y1'!AG664-Comparison!G664</f>
        <v>9.487000000000001E-2</v>
      </c>
      <c r="H664" s="59"/>
      <c r="I664" s="51">
        <f>'[4]Total Proposed Rate Full Y2'!AG664-Comparison!I664</f>
        <v>0</v>
      </c>
    </row>
    <row r="665" spans="1:9" x14ac:dyDescent="0.2">
      <c r="A665" s="6">
        <f t="shared" si="31"/>
        <v>11</v>
      </c>
      <c r="B665" s="1"/>
      <c r="C665" s="84" t="s">
        <v>58</v>
      </c>
      <c r="E665" s="15" t="s">
        <v>21</v>
      </c>
      <c r="F665" s="21"/>
      <c r="G665" s="51">
        <f>'[3]Total Proposed Rate Full Y1'!AG665-Comparison!G665</f>
        <v>9.487000000000001E-2</v>
      </c>
      <c r="H665" s="59"/>
      <c r="I665" s="51">
        <f>'[4]Total Proposed Rate Full Y2'!AG665-Comparison!I665</f>
        <v>0</v>
      </c>
    </row>
    <row r="666" spans="1:9" x14ac:dyDescent="0.2">
      <c r="A666" s="6">
        <f t="shared" si="31"/>
        <v>12</v>
      </c>
      <c r="B666" s="1"/>
      <c r="C666" s="84" t="s">
        <v>59</v>
      </c>
      <c r="E666" s="15" t="s">
        <v>21</v>
      </c>
      <c r="F666" s="21"/>
      <c r="G666" s="51">
        <f>'[3]Total Proposed Rate Full Y1'!AG666-Comparison!G666</f>
        <v>0</v>
      </c>
      <c r="H666" s="59"/>
      <c r="I666" s="51">
        <f>'[4]Total Proposed Rate Full Y2'!AG666-Comparison!I666</f>
        <v>0</v>
      </c>
    </row>
    <row r="667" spans="1:9" x14ac:dyDescent="0.2">
      <c r="A667" s="6">
        <f t="shared" si="31"/>
        <v>13</v>
      </c>
      <c r="B667" s="1"/>
      <c r="C667" s="84" t="s">
        <v>60</v>
      </c>
      <c r="E667" s="15" t="s">
        <v>21</v>
      </c>
      <c r="F667" s="21"/>
      <c r="G667" s="51">
        <f>'[3]Total Proposed Rate Full Y1'!AG667-Comparison!G667</f>
        <v>0</v>
      </c>
      <c r="H667" s="59"/>
      <c r="I667" s="51">
        <f>'[4]Total Proposed Rate Full Y2'!AG667-Comparison!I667</f>
        <v>0</v>
      </c>
    </row>
    <row r="668" spans="1:9" x14ac:dyDescent="0.2">
      <c r="A668" s="6">
        <f t="shared" si="31"/>
        <v>14</v>
      </c>
      <c r="B668" s="1"/>
      <c r="C668" s="84" t="s">
        <v>61</v>
      </c>
      <c r="E668" s="15" t="s">
        <v>21</v>
      </c>
      <c r="F668" s="21"/>
      <c r="G668" s="51">
        <f>'[3]Total Proposed Rate Full Y1'!AG668-Comparison!G668</f>
        <v>0</v>
      </c>
      <c r="H668" s="59"/>
      <c r="I668" s="51">
        <f>'[4]Total Proposed Rate Full Y2'!AG668-Comparison!I668</f>
        <v>0</v>
      </c>
    </row>
    <row r="669" spans="1:9" x14ac:dyDescent="0.2">
      <c r="A669" s="6">
        <f t="shared" si="31"/>
        <v>15</v>
      </c>
      <c r="B669" s="1"/>
      <c r="C669" s="84" t="s">
        <v>62</v>
      </c>
      <c r="E669" s="15" t="s">
        <v>21</v>
      </c>
      <c r="F669" s="21"/>
      <c r="G669" s="51">
        <f>'[3]Total Proposed Rate Full Y1'!AG669-Comparison!G669</f>
        <v>0</v>
      </c>
      <c r="H669" s="59"/>
      <c r="I669" s="51">
        <f>'[4]Total Proposed Rate Full Y2'!AG669-Comparison!I669</f>
        <v>0</v>
      </c>
    </row>
    <row r="670" spans="1:9" x14ac:dyDescent="0.2">
      <c r="A670" s="6">
        <f t="shared" si="31"/>
        <v>16</v>
      </c>
      <c r="B670" s="1"/>
      <c r="C670" s="84" t="s">
        <v>239</v>
      </c>
      <c r="E670" s="15" t="s">
        <v>21</v>
      </c>
      <c r="F670" s="21"/>
      <c r="G670" s="51">
        <f>'[3]Total Proposed Rate Full Y1'!AG670-Comparison!G670</f>
        <v>7.3999999999999982E-2</v>
      </c>
      <c r="H670" s="59"/>
      <c r="I670" s="51">
        <f>'[4]Total Proposed Rate Full Y2'!AG670-Comparison!I670</f>
        <v>0</v>
      </c>
    </row>
    <row r="671" spans="1:9" x14ac:dyDescent="0.2">
      <c r="A671" s="6">
        <f t="shared" si="31"/>
        <v>17</v>
      </c>
      <c r="B671" s="1"/>
      <c r="C671" s="84" t="s">
        <v>240</v>
      </c>
      <c r="E671" s="15" t="s">
        <v>21</v>
      </c>
      <c r="F671" s="21"/>
      <c r="G671" s="51">
        <f>'[3]Total Proposed Rate Full Y1'!AG671-Comparison!G671</f>
        <v>7.3999999999999982E-2</v>
      </c>
      <c r="H671" s="59"/>
      <c r="I671" s="51">
        <f>'[4]Total Proposed Rate Full Y2'!AG671-Comparison!I671</f>
        <v>0</v>
      </c>
    </row>
    <row r="672" spans="1:9" x14ac:dyDescent="0.2">
      <c r="A672" s="6">
        <f t="shared" si="31"/>
        <v>18</v>
      </c>
      <c r="B672" s="1"/>
      <c r="C672" s="84" t="s">
        <v>241</v>
      </c>
      <c r="E672" s="24" t="s">
        <v>21</v>
      </c>
      <c r="F672" s="21"/>
      <c r="G672" s="51">
        <f>'[3]Total Proposed Rate Full Y1'!AG672-Comparison!G672</f>
        <v>9.487000000000001E-2</v>
      </c>
      <c r="H672" s="59"/>
      <c r="I672" s="51">
        <f>'[4]Total Proposed Rate Full Y2'!AG672-Comparison!I672</f>
        <v>0</v>
      </c>
    </row>
    <row r="673" spans="1:9" x14ac:dyDescent="0.2">
      <c r="A673" s="6">
        <f t="shared" si="31"/>
        <v>19</v>
      </c>
      <c r="B673" s="1"/>
      <c r="C673" s="84" t="s">
        <v>242</v>
      </c>
      <c r="E673" s="24" t="s">
        <v>21</v>
      </c>
      <c r="F673" s="21"/>
      <c r="G673" s="51">
        <f>'[3]Total Proposed Rate Full Y1'!AG673-Comparison!G673</f>
        <v>9.487000000000001E-2</v>
      </c>
      <c r="H673" s="59"/>
      <c r="I673" s="51">
        <f>'[4]Total Proposed Rate Full Y2'!AG673-Comparison!I673</f>
        <v>0</v>
      </c>
    </row>
    <row r="674" spans="1:9" x14ac:dyDescent="0.2">
      <c r="A674" s="6">
        <f t="shared" si="31"/>
        <v>20</v>
      </c>
      <c r="B674" s="1"/>
      <c r="C674" s="15" t="s">
        <v>22</v>
      </c>
      <c r="E674" s="24"/>
      <c r="F674" s="4"/>
      <c r="G674" s="51"/>
      <c r="H674" s="59"/>
      <c r="I674" s="51"/>
    </row>
    <row r="675" spans="1:9" x14ac:dyDescent="0.2">
      <c r="A675" s="6">
        <f t="shared" si="31"/>
        <v>21</v>
      </c>
      <c r="B675" s="1"/>
      <c r="C675" s="84" t="s">
        <v>55</v>
      </c>
      <c r="E675" s="24" t="s">
        <v>21</v>
      </c>
      <c r="F675" s="21"/>
      <c r="G675" s="51">
        <f>'[3]Total Proposed Rate Full Y1'!AG675-Comparison!G675</f>
        <v>6.7329999999999973E-2</v>
      </c>
      <c r="H675" s="59"/>
      <c r="I675" s="51">
        <f>'[4]Total Proposed Rate Full Y2'!AG675-Comparison!I675</f>
        <v>0</v>
      </c>
    </row>
    <row r="676" spans="1:9" x14ac:dyDescent="0.2">
      <c r="A676" s="6">
        <f t="shared" si="31"/>
        <v>22</v>
      </c>
      <c r="B676" s="1"/>
      <c r="C676" s="84" t="s">
        <v>56</v>
      </c>
      <c r="E676" s="24" t="s">
        <v>21</v>
      </c>
      <c r="F676" s="21"/>
      <c r="G676" s="51">
        <f>'[3]Total Proposed Rate Full Y1'!AG676-Comparison!G676</f>
        <v>6.7329999999999973E-2</v>
      </c>
      <c r="H676" s="59"/>
      <c r="I676" s="51">
        <f>'[4]Total Proposed Rate Full Y2'!AG676-Comparison!I676</f>
        <v>0</v>
      </c>
    </row>
    <row r="677" spans="1:9" x14ac:dyDescent="0.2">
      <c r="A677" s="6">
        <f t="shared" si="31"/>
        <v>23</v>
      </c>
      <c r="B677" s="1"/>
      <c r="C677" s="84" t="s">
        <v>57</v>
      </c>
      <c r="E677" s="24" t="s">
        <v>21</v>
      </c>
      <c r="F677" s="21"/>
      <c r="G677" s="51">
        <f>'[3]Total Proposed Rate Full Y1'!AG677-Comparison!G677</f>
        <v>8.6469999999999991E-2</v>
      </c>
      <c r="H677" s="59"/>
      <c r="I677" s="51">
        <f>'[4]Total Proposed Rate Full Y2'!AG677-Comparison!I677</f>
        <v>0</v>
      </c>
    </row>
    <row r="678" spans="1:9" x14ac:dyDescent="0.2">
      <c r="A678" s="6">
        <f t="shared" si="31"/>
        <v>24</v>
      </c>
      <c r="B678" s="1"/>
      <c r="C678" s="84" t="s">
        <v>58</v>
      </c>
      <c r="E678" s="24" t="s">
        <v>21</v>
      </c>
      <c r="F678" s="21"/>
      <c r="G678" s="51">
        <f>'[3]Total Proposed Rate Full Y1'!AG678-Comparison!G678</f>
        <v>8.6469999999999991E-2</v>
      </c>
      <c r="H678" s="59"/>
      <c r="I678" s="51">
        <f>'[4]Total Proposed Rate Full Y2'!AG678-Comparison!I678</f>
        <v>0</v>
      </c>
    </row>
    <row r="679" spans="1:9" x14ac:dyDescent="0.2">
      <c r="A679" s="6">
        <f t="shared" si="31"/>
        <v>25</v>
      </c>
      <c r="B679" s="1"/>
      <c r="C679" s="84" t="s">
        <v>59</v>
      </c>
      <c r="E679" s="15" t="s">
        <v>21</v>
      </c>
      <c r="F679" s="21"/>
      <c r="G679" s="51">
        <f>'[3]Total Proposed Rate Full Y1'!AG679-Comparison!G679</f>
        <v>0</v>
      </c>
      <c r="H679" s="59"/>
      <c r="I679" s="51">
        <f>'[4]Total Proposed Rate Full Y2'!AG679-Comparison!I679</f>
        <v>0</v>
      </c>
    </row>
    <row r="680" spans="1:9" x14ac:dyDescent="0.2">
      <c r="A680" s="6">
        <f t="shared" si="31"/>
        <v>26</v>
      </c>
      <c r="B680" s="1"/>
      <c r="C680" s="84" t="s">
        <v>60</v>
      </c>
      <c r="E680" s="15" t="s">
        <v>21</v>
      </c>
      <c r="F680" s="21"/>
      <c r="G680" s="51">
        <f>'[3]Total Proposed Rate Full Y1'!AG680-Comparison!G680</f>
        <v>0</v>
      </c>
      <c r="H680" s="59"/>
      <c r="I680" s="51">
        <f>'[4]Total Proposed Rate Full Y2'!AG680-Comparison!I680</f>
        <v>0</v>
      </c>
    </row>
    <row r="681" spans="1:9" x14ac:dyDescent="0.2">
      <c r="A681" s="6">
        <f t="shared" si="31"/>
        <v>27</v>
      </c>
      <c r="B681" s="1"/>
      <c r="C681" s="84" t="s">
        <v>61</v>
      </c>
      <c r="E681" s="15" t="s">
        <v>21</v>
      </c>
      <c r="F681" s="21"/>
      <c r="G681" s="51">
        <f>'[3]Total Proposed Rate Full Y1'!AG681-Comparison!G681</f>
        <v>0</v>
      </c>
      <c r="H681" s="59"/>
      <c r="I681" s="51">
        <f>'[4]Total Proposed Rate Full Y2'!AG681-Comparison!I681</f>
        <v>0</v>
      </c>
    </row>
    <row r="682" spans="1:9" x14ac:dyDescent="0.2">
      <c r="A682" s="6">
        <f t="shared" si="31"/>
        <v>28</v>
      </c>
      <c r="B682" s="1"/>
      <c r="C682" s="84" t="s">
        <v>62</v>
      </c>
      <c r="E682" s="15" t="s">
        <v>21</v>
      </c>
      <c r="F682" s="21"/>
      <c r="G682" s="51">
        <f>'[3]Total Proposed Rate Full Y1'!AG682-Comparison!G682</f>
        <v>0</v>
      </c>
      <c r="H682" s="59"/>
      <c r="I682" s="51">
        <f>'[4]Total Proposed Rate Full Y2'!AG682-Comparison!I682</f>
        <v>0</v>
      </c>
    </row>
    <row r="683" spans="1:9" x14ac:dyDescent="0.2">
      <c r="A683" s="6">
        <f t="shared" si="31"/>
        <v>29</v>
      </c>
      <c r="B683" s="1"/>
      <c r="C683" s="84" t="s">
        <v>239</v>
      </c>
      <c r="E683" s="24" t="s">
        <v>21</v>
      </c>
      <c r="F683" s="21"/>
      <c r="G683" s="51">
        <f>'[3]Total Proposed Rate Full Y1'!AG683-Comparison!G683</f>
        <v>6.7329999999999973E-2</v>
      </c>
      <c r="H683" s="59"/>
      <c r="I683" s="51">
        <f>'[4]Total Proposed Rate Full Y2'!AG683-Comparison!I683</f>
        <v>0</v>
      </c>
    </row>
    <row r="684" spans="1:9" x14ac:dyDescent="0.2">
      <c r="A684" s="6">
        <f t="shared" si="31"/>
        <v>30</v>
      </c>
      <c r="B684" s="1"/>
      <c r="C684" s="84" t="s">
        <v>240</v>
      </c>
      <c r="E684" s="24" t="s">
        <v>21</v>
      </c>
      <c r="F684" s="21"/>
      <c r="G684" s="51">
        <f>'[3]Total Proposed Rate Full Y1'!AG684-Comparison!G684</f>
        <v>6.7329999999999973E-2</v>
      </c>
      <c r="H684" s="59"/>
      <c r="I684" s="51">
        <f>'[4]Total Proposed Rate Full Y2'!AG684-Comparison!I684</f>
        <v>0</v>
      </c>
    </row>
    <row r="685" spans="1:9" x14ac:dyDescent="0.2">
      <c r="A685" s="6">
        <f t="shared" si="31"/>
        <v>31</v>
      </c>
      <c r="B685" s="1"/>
      <c r="C685" s="84" t="s">
        <v>241</v>
      </c>
      <c r="E685" s="24" t="s">
        <v>21</v>
      </c>
      <c r="F685" s="21"/>
      <c r="G685" s="51">
        <f>'[3]Total Proposed Rate Full Y1'!AG685-Comparison!G685</f>
        <v>8.6459999999999981E-2</v>
      </c>
      <c r="H685" s="59"/>
      <c r="I685" s="51">
        <f>'[4]Total Proposed Rate Full Y2'!AG685-Comparison!I685</f>
        <v>0</v>
      </c>
    </row>
    <row r="686" spans="1:9" x14ac:dyDescent="0.2">
      <c r="A686" s="6">
        <f t="shared" si="31"/>
        <v>32</v>
      </c>
      <c r="B686" s="1"/>
      <c r="C686" s="84" t="s">
        <v>242</v>
      </c>
      <c r="E686" s="24" t="s">
        <v>21</v>
      </c>
      <c r="F686" s="21"/>
      <c r="G686" s="51">
        <f>'[3]Total Proposed Rate Full Y1'!AG686-Comparison!G686</f>
        <v>8.6459999999999981E-2</v>
      </c>
      <c r="H686" s="59"/>
      <c r="I686" s="51">
        <f>'[4]Total Proposed Rate Full Y2'!AG686-Comparison!I686</f>
        <v>0</v>
      </c>
    </row>
    <row r="687" spans="1:9" x14ac:dyDescent="0.2">
      <c r="A687" s="6">
        <f t="shared" si="31"/>
        <v>33</v>
      </c>
      <c r="B687" s="1"/>
      <c r="C687" s="14" t="s">
        <v>26</v>
      </c>
      <c r="E687" s="17" t="s">
        <v>24</v>
      </c>
      <c r="F687" s="53"/>
      <c r="G687" s="51">
        <f>'[3]Total Proposed Rate Full Y1'!AG687-Comparison!G687</f>
        <v>0</v>
      </c>
      <c r="H687" s="102"/>
      <c r="I687" s="51">
        <f>'[4]Total Proposed Rate Full Y2'!AG687-Comparison!I687</f>
        <v>0</v>
      </c>
    </row>
    <row r="688" spans="1:9" x14ac:dyDescent="0.2">
      <c r="A688" s="6"/>
      <c r="B688" s="1"/>
      <c r="C688" s="15"/>
      <c r="E688" s="24"/>
      <c r="F688" s="21"/>
      <c r="G688" s="51"/>
      <c r="H688" s="59"/>
      <c r="I688" s="51"/>
    </row>
    <row r="689" spans="1:9" x14ac:dyDescent="0.2">
      <c r="A689" s="6"/>
      <c r="B689" s="1"/>
      <c r="C689" s="15"/>
      <c r="E689" s="24"/>
      <c r="F689" s="21"/>
      <c r="G689" s="51"/>
      <c r="H689" s="59"/>
      <c r="I689" s="51"/>
    </row>
    <row r="690" spans="1:9" x14ac:dyDescent="0.2">
      <c r="A690" s="6"/>
      <c r="B690" s="1"/>
      <c r="C690" s="15"/>
      <c r="E690" s="24"/>
      <c r="F690" s="21"/>
      <c r="G690" s="51"/>
      <c r="H690" s="59"/>
      <c r="I690" s="51"/>
    </row>
    <row r="691" spans="1:9" x14ac:dyDescent="0.2">
      <c r="A691" s="6"/>
      <c r="B691" s="1"/>
      <c r="C691" s="15"/>
      <c r="E691" s="24"/>
      <c r="F691" s="21"/>
      <c r="G691" s="51"/>
      <c r="H691" s="59"/>
      <c r="I691" s="51"/>
    </row>
    <row r="692" spans="1:9" x14ac:dyDescent="0.2">
      <c r="A692" s="6"/>
      <c r="B692" s="1"/>
      <c r="C692" s="15"/>
      <c r="E692" s="24"/>
      <c r="F692" s="21"/>
      <c r="G692" s="51"/>
      <c r="H692" s="59"/>
      <c r="I692" s="51"/>
    </row>
    <row r="693" spans="1:9" x14ac:dyDescent="0.2">
      <c r="A693" s="6"/>
      <c r="B693" s="1"/>
      <c r="C693" s="15"/>
      <c r="E693" s="24"/>
      <c r="F693" s="21"/>
      <c r="G693" s="51"/>
      <c r="H693" s="59"/>
      <c r="I693" s="51"/>
    </row>
    <row r="694" spans="1:9" ht="10.5" x14ac:dyDescent="0.25">
      <c r="A694" s="6">
        <f>+A693+1</f>
        <v>1</v>
      </c>
      <c r="B694" s="1"/>
      <c r="C694" s="12" t="s">
        <v>65</v>
      </c>
      <c r="E694" s="24"/>
      <c r="F694" s="21"/>
      <c r="G694" s="51"/>
      <c r="H694" s="59"/>
      <c r="I694" s="51"/>
    </row>
    <row r="695" spans="1:9" x14ac:dyDescent="0.2">
      <c r="A695" s="6">
        <f t="shared" ref="A695:A727" si="32">+A694+1</f>
        <v>2</v>
      </c>
      <c r="B695" s="1"/>
      <c r="C695" s="1" t="s">
        <v>12</v>
      </c>
      <c r="E695" s="13" t="s">
        <v>13</v>
      </c>
      <c r="F695" s="22"/>
      <c r="G695" s="51">
        <f>'[3]Total Proposed Rate Full Y1'!AG695-Comparison!G695</f>
        <v>0</v>
      </c>
      <c r="H695" s="51"/>
      <c r="I695" s="51">
        <f>'[4]Total Proposed Rate Full Y2'!AG695-Comparison!I695</f>
        <v>0</v>
      </c>
    </row>
    <row r="696" spans="1:9" x14ac:dyDescent="0.2">
      <c r="A696" s="6">
        <f t="shared" si="32"/>
        <v>3</v>
      </c>
      <c r="B696" s="1"/>
      <c r="C696" s="1" t="s">
        <v>14</v>
      </c>
      <c r="E696" s="14" t="s">
        <v>15</v>
      </c>
      <c r="F696" s="22"/>
      <c r="G696" s="51">
        <f>'[3]Total Proposed Rate Full Y1'!AG696-Comparison!G696</f>
        <v>0</v>
      </c>
      <c r="H696" s="51"/>
      <c r="I696" s="51">
        <f>'[4]Total Proposed Rate Full Y2'!AG696-Comparison!I696</f>
        <v>0</v>
      </c>
    </row>
    <row r="697" spans="1:9" x14ac:dyDescent="0.2">
      <c r="A697" s="6">
        <v>4</v>
      </c>
      <c r="B697" s="1"/>
      <c r="C697" s="42" t="s">
        <v>165</v>
      </c>
      <c r="E697" s="2" t="s">
        <v>15</v>
      </c>
      <c r="F697" s="22"/>
      <c r="G697" s="51">
        <f>'[3]Total Proposed Rate Full Y1'!AG697-Comparison!G697</f>
        <v>0</v>
      </c>
      <c r="H697" s="51"/>
      <c r="I697" s="51">
        <f>'[4]Total Proposed Rate Full Y2'!AG697-Comparison!I697</f>
        <v>0</v>
      </c>
    </row>
    <row r="698" spans="1:9" x14ac:dyDescent="0.2">
      <c r="A698" s="6">
        <v>4</v>
      </c>
      <c r="B698" s="1"/>
      <c r="C698" s="1" t="s">
        <v>17</v>
      </c>
      <c r="G698" s="51"/>
      <c r="H698" s="59"/>
      <c r="I698" s="51"/>
    </row>
    <row r="699" spans="1:9" x14ac:dyDescent="0.2">
      <c r="A699" s="6">
        <f t="shared" si="32"/>
        <v>5</v>
      </c>
      <c r="B699" s="1"/>
      <c r="C699" s="1" t="s">
        <v>18</v>
      </c>
      <c r="E699" s="14" t="s">
        <v>15</v>
      </c>
      <c r="F699" s="30"/>
      <c r="G699" s="51">
        <f>'[3]Total Proposed Rate Full Y1'!AG699-Comparison!G699</f>
        <v>0.23216999999999999</v>
      </c>
      <c r="H699" s="51"/>
      <c r="I699" s="51">
        <f>'[4]Total Proposed Rate Full Y2'!AG699-Comparison!I699</f>
        <v>0</v>
      </c>
    </row>
    <row r="700" spans="1:9" x14ac:dyDescent="0.2">
      <c r="A700" s="6">
        <f t="shared" si="32"/>
        <v>6</v>
      </c>
      <c r="B700" s="1"/>
      <c r="C700" s="1" t="s">
        <v>19</v>
      </c>
      <c r="E700" s="14" t="s">
        <v>15</v>
      </c>
      <c r="F700" s="30"/>
      <c r="G700" s="51">
        <f>'[3]Total Proposed Rate Full Y1'!AG700-Comparison!G700</f>
        <v>0.23216999999999999</v>
      </c>
      <c r="H700" s="51"/>
      <c r="I700" s="51">
        <f>'[4]Total Proposed Rate Full Y2'!AG700-Comparison!I700</f>
        <v>0</v>
      </c>
    </row>
    <row r="701" spans="1:9" x14ac:dyDescent="0.2">
      <c r="A701" s="6">
        <f t="shared" si="32"/>
        <v>7</v>
      </c>
      <c r="B701" s="1"/>
      <c r="C701" s="1" t="s">
        <v>20</v>
      </c>
      <c r="E701" s="13"/>
      <c r="G701" s="51"/>
      <c r="H701" s="59"/>
      <c r="I701" s="51"/>
    </row>
    <row r="702" spans="1:9" x14ac:dyDescent="0.2">
      <c r="A702" s="6">
        <f t="shared" si="32"/>
        <v>8</v>
      </c>
      <c r="B702" s="1"/>
      <c r="C702" s="84" t="s">
        <v>55</v>
      </c>
      <c r="E702" s="15" t="s">
        <v>21</v>
      </c>
      <c r="F702" s="21"/>
      <c r="G702" s="51">
        <f>'[3]Total Proposed Rate Full Y1'!AG702-Comparison!G702</f>
        <v>-1.4380000000000004E-2</v>
      </c>
      <c r="H702" s="59"/>
      <c r="I702" s="51">
        <f>'[4]Total Proposed Rate Full Y2'!AG702-Comparison!I702</f>
        <v>0</v>
      </c>
    </row>
    <row r="703" spans="1:9" x14ac:dyDescent="0.2">
      <c r="A703" s="6">
        <f t="shared" si="32"/>
        <v>9</v>
      </c>
      <c r="B703" s="1"/>
      <c r="C703" s="84" t="s">
        <v>56</v>
      </c>
      <c r="E703" s="15" t="s">
        <v>21</v>
      </c>
      <c r="F703" s="21"/>
      <c r="G703" s="51">
        <f>'[3]Total Proposed Rate Full Y1'!AG703-Comparison!G703</f>
        <v>-0.30690999999999996</v>
      </c>
      <c r="H703" s="59"/>
      <c r="I703" s="51">
        <f>'[4]Total Proposed Rate Full Y2'!AG703-Comparison!I703</f>
        <v>0</v>
      </c>
    </row>
    <row r="704" spans="1:9" x14ac:dyDescent="0.2">
      <c r="A704" s="6">
        <f t="shared" si="32"/>
        <v>10</v>
      </c>
      <c r="B704" s="1"/>
      <c r="C704" s="84" t="s">
        <v>57</v>
      </c>
      <c r="E704" s="15" t="s">
        <v>21</v>
      </c>
      <c r="F704" s="21"/>
      <c r="G704" s="51">
        <f>'[3]Total Proposed Rate Full Y1'!AG704-Comparison!G704</f>
        <v>-0.38812999999999998</v>
      </c>
      <c r="H704" s="59"/>
      <c r="I704" s="51">
        <f>'[4]Total Proposed Rate Full Y2'!AG704-Comparison!I704</f>
        <v>0</v>
      </c>
    </row>
    <row r="705" spans="1:9" x14ac:dyDescent="0.2">
      <c r="A705" s="6">
        <f t="shared" si="32"/>
        <v>11</v>
      </c>
      <c r="B705" s="1"/>
      <c r="C705" s="84" t="s">
        <v>58</v>
      </c>
      <c r="E705" s="15" t="s">
        <v>21</v>
      </c>
      <c r="F705" s="21"/>
      <c r="G705" s="51">
        <f>'[3]Total Proposed Rate Full Y1'!AG705-Comparison!G705</f>
        <v>-0.38812999999999998</v>
      </c>
      <c r="H705" s="59"/>
      <c r="I705" s="51">
        <f>'[4]Total Proposed Rate Full Y2'!AG705-Comparison!I705</f>
        <v>0</v>
      </c>
    </row>
    <row r="706" spans="1:9" x14ac:dyDescent="0.2">
      <c r="A706" s="6">
        <f t="shared" si="32"/>
        <v>12</v>
      </c>
      <c r="B706" s="1"/>
      <c r="C706" s="84" t="s">
        <v>59</v>
      </c>
      <c r="E706" s="15" t="s">
        <v>21</v>
      </c>
      <c r="F706" s="21"/>
      <c r="G706" s="51">
        <f>'[3]Total Proposed Rate Full Y1'!AG706-Comparison!G706</f>
        <v>0</v>
      </c>
      <c r="H706" s="59"/>
      <c r="I706" s="51">
        <f>'[4]Total Proposed Rate Full Y2'!AG706-Comparison!I706</f>
        <v>0</v>
      </c>
    </row>
    <row r="707" spans="1:9" x14ac:dyDescent="0.2">
      <c r="A707" s="6">
        <f t="shared" si="32"/>
        <v>13</v>
      </c>
      <c r="B707" s="1"/>
      <c r="C707" s="84" t="s">
        <v>60</v>
      </c>
      <c r="E707" s="15" t="s">
        <v>21</v>
      </c>
      <c r="F707" s="21"/>
      <c r="G707" s="51">
        <f>'[3]Total Proposed Rate Full Y1'!AG707-Comparison!G707</f>
        <v>0.23217000000000002</v>
      </c>
      <c r="H707" s="59"/>
      <c r="I707" s="51">
        <f>'[4]Total Proposed Rate Full Y2'!AG707-Comparison!I707</f>
        <v>0</v>
      </c>
    </row>
    <row r="708" spans="1:9" x14ac:dyDescent="0.2">
      <c r="A708" s="6">
        <f t="shared" si="32"/>
        <v>14</v>
      </c>
      <c r="B708" s="1"/>
      <c r="C708" s="84" t="s">
        <v>61</v>
      </c>
      <c r="E708" s="15" t="s">
        <v>21</v>
      </c>
      <c r="F708" s="21"/>
      <c r="G708" s="51">
        <f>'[3]Total Proposed Rate Full Y1'!AG708-Comparison!G708</f>
        <v>0.23217000000000002</v>
      </c>
      <c r="H708" s="59"/>
      <c r="I708" s="51">
        <f>'[4]Total Proposed Rate Full Y2'!AG708-Comparison!I708</f>
        <v>0</v>
      </c>
    </row>
    <row r="709" spans="1:9" x14ac:dyDescent="0.2">
      <c r="A709" s="6">
        <f t="shared" si="32"/>
        <v>15</v>
      </c>
      <c r="B709" s="1"/>
      <c r="C709" s="84" t="s">
        <v>62</v>
      </c>
      <c r="E709" s="15" t="s">
        <v>21</v>
      </c>
      <c r="F709" s="21"/>
      <c r="G709" s="51">
        <f>'[3]Total Proposed Rate Full Y1'!AG709-Comparison!G709</f>
        <v>0.29251999999999995</v>
      </c>
      <c r="H709" s="59"/>
      <c r="I709" s="51">
        <f>'[4]Total Proposed Rate Full Y2'!AG709-Comparison!I709</f>
        <v>0</v>
      </c>
    </row>
    <row r="710" spans="1:9" x14ac:dyDescent="0.2">
      <c r="A710" s="6">
        <f t="shared" si="32"/>
        <v>16</v>
      </c>
      <c r="B710" s="1"/>
      <c r="C710" s="84" t="s">
        <v>239</v>
      </c>
      <c r="E710" s="15" t="s">
        <v>21</v>
      </c>
      <c r="F710" s="21"/>
      <c r="G710" s="51">
        <f>'[3]Total Proposed Rate Full Y1'!AG710-Comparison!G710</f>
        <v>-1.4380000000000059E-2</v>
      </c>
      <c r="H710" s="59"/>
      <c r="I710" s="51">
        <f>'[4]Total Proposed Rate Full Y2'!AG710-Comparison!I710</f>
        <v>0</v>
      </c>
    </row>
    <row r="711" spans="1:9" x14ac:dyDescent="0.2">
      <c r="A711" s="6">
        <f t="shared" si="32"/>
        <v>17</v>
      </c>
      <c r="B711" s="1"/>
      <c r="C711" s="84" t="s">
        <v>240</v>
      </c>
      <c r="E711" s="15" t="s">
        <v>21</v>
      </c>
      <c r="F711" s="21"/>
      <c r="G711" s="51">
        <f>'[3]Total Proposed Rate Full Y1'!AG711-Comparison!G711</f>
        <v>-0.30690000000000001</v>
      </c>
      <c r="H711" s="59"/>
      <c r="I711" s="51">
        <f>'[4]Total Proposed Rate Full Y2'!AG711-Comparison!I711</f>
        <v>0</v>
      </c>
    </row>
    <row r="712" spans="1:9" x14ac:dyDescent="0.2">
      <c r="A712" s="6">
        <f t="shared" si="32"/>
        <v>18</v>
      </c>
      <c r="B712" s="1"/>
      <c r="C712" s="84" t="s">
        <v>241</v>
      </c>
      <c r="E712" s="24" t="s">
        <v>21</v>
      </c>
      <c r="F712" s="21"/>
      <c r="G712" s="51">
        <f>'[3]Total Proposed Rate Full Y1'!AG712-Comparison!G712</f>
        <v>-0.17523999999999998</v>
      </c>
      <c r="H712" s="59"/>
      <c r="I712" s="51">
        <f>'[4]Total Proposed Rate Full Y2'!AG712-Comparison!I712</f>
        <v>0</v>
      </c>
    </row>
    <row r="713" spans="1:9" x14ac:dyDescent="0.2">
      <c r="A713" s="6">
        <f t="shared" si="32"/>
        <v>19</v>
      </c>
      <c r="B713" s="1"/>
      <c r="C713" s="84" t="s">
        <v>242</v>
      </c>
      <c r="E713" s="24" t="s">
        <v>21</v>
      </c>
      <c r="F713" s="21"/>
      <c r="G713" s="51">
        <f>'[3]Total Proposed Rate Full Y1'!AG713-Comparison!G713</f>
        <v>-0.17523999999999998</v>
      </c>
      <c r="H713" s="59"/>
      <c r="I713" s="51">
        <f>'[4]Total Proposed Rate Full Y2'!AG713-Comparison!I713</f>
        <v>0</v>
      </c>
    </row>
    <row r="714" spans="1:9" x14ac:dyDescent="0.2">
      <c r="A714" s="6">
        <f t="shared" si="32"/>
        <v>20</v>
      </c>
      <c r="B714" s="1"/>
      <c r="C714" s="15" t="s">
        <v>22</v>
      </c>
      <c r="E714" s="24"/>
      <c r="F714" s="4"/>
      <c r="G714" s="51"/>
      <c r="H714" s="59"/>
      <c r="I714" s="51"/>
    </row>
    <row r="715" spans="1:9" x14ac:dyDescent="0.2">
      <c r="A715" s="6">
        <f t="shared" si="32"/>
        <v>21</v>
      </c>
      <c r="B715" s="1"/>
      <c r="C715" s="84" t="s">
        <v>55</v>
      </c>
      <c r="E715" s="24" t="s">
        <v>21</v>
      </c>
      <c r="F715" s="21"/>
      <c r="G715" s="51">
        <f>'[3]Total Proposed Rate Full Y1'!AG715-Comparison!G715</f>
        <v>-1.2709999999999999E-2</v>
      </c>
      <c r="H715" s="59"/>
      <c r="I715" s="51">
        <f>'[4]Total Proposed Rate Full Y2'!AG715-Comparison!I715</f>
        <v>0</v>
      </c>
    </row>
    <row r="716" spans="1:9" x14ac:dyDescent="0.2">
      <c r="A716" s="6">
        <f t="shared" si="32"/>
        <v>22</v>
      </c>
      <c r="B716" s="1"/>
      <c r="C716" s="84" t="s">
        <v>56</v>
      </c>
      <c r="E716" s="24" t="s">
        <v>21</v>
      </c>
      <c r="F716" s="21"/>
      <c r="G716" s="51">
        <f>'[3]Total Proposed Rate Full Y1'!AG716-Comparison!G716</f>
        <v>-0.28094999999999998</v>
      </c>
      <c r="H716" s="59"/>
      <c r="I716" s="51">
        <f>'[4]Total Proposed Rate Full Y2'!AG716-Comparison!I716</f>
        <v>0</v>
      </c>
    </row>
    <row r="717" spans="1:9" x14ac:dyDescent="0.2">
      <c r="A717" s="6">
        <f t="shared" si="32"/>
        <v>23</v>
      </c>
      <c r="B717" s="1"/>
      <c r="C717" s="84" t="s">
        <v>57</v>
      </c>
      <c r="E717" s="24" t="s">
        <v>21</v>
      </c>
      <c r="F717" s="21"/>
      <c r="G717" s="51">
        <f>'[3]Total Proposed Rate Full Y1'!AG717-Comparison!G717</f>
        <v>-0.35543999999999998</v>
      </c>
      <c r="H717" s="59"/>
      <c r="I717" s="51">
        <f>'[4]Total Proposed Rate Full Y2'!AG717-Comparison!I717</f>
        <v>0</v>
      </c>
    </row>
    <row r="718" spans="1:9" x14ac:dyDescent="0.2">
      <c r="A718" s="6">
        <f t="shared" si="32"/>
        <v>24</v>
      </c>
      <c r="B718" s="1"/>
      <c r="C718" s="84" t="s">
        <v>58</v>
      </c>
      <c r="E718" s="24" t="s">
        <v>21</v>
      </c>
      <c r="F718" s="21"/>
      <c r="G718" s="51">
        <f>'[3]Total Proposed Rate Full Y1'!AG718-Comparison!G718</f>
        <v>-0.35543999999999998</v>
      </c>
      <c r="H718" s="59"/>
      <c r="I718" s="51">
        <f>'[4]Total Proposed Rate Full Y2'!AG718-Comparison!I718</f>
        <v>0</v>
      </c>
    </row>
    <row r="719" spans="1:9" x14ac:dyDescent="0.2">
      <c r="A719" s="6">
        <f t="shared" si="32"/>
        <v>25</v>
      </c>
      <c r="B719" s="1"/>
      <c r="C719" s="84" t="s">
        <v>59</v>
      </c>
      <c r="E719" s="15" t="s">
        <v>21</v>
      </c>
      <c r="F719" s="21"/>
      <c r="G719" s="51">
        <f>'[3]Total Proposed Rate Full Y1'!AG719-Comparison!G719</f>
        <v>0</v>
      </c>
      <c r="H719" s="59"/>
      <c r="I719" s="51">
        <f>'[4]Total Proposed Rate Full Y2'!AG719-Comparison!I719</f>
        <v>0</v>
      </c>
    </row>
    <row r="720" spans="1:9" x14ac:dyDescent="0.2">
      <c r="A720" s="6">
        <f t="shared" si="32"/>
        <v>26</v>
      </c>
      <c r="B720" s="1"/>
      <c r="C720" s="84" t="s">
        <v>60</v>
      </c>
      <c r="E720" s="15" t="s">
        <v>21</v>
      </c>
      <c r="F720" s="21"/>
      <c r="G720" s="51">
        <f>'[3]Total Proposed Rate Full Y1'!AG720-Comparison!G720</f>
        <v>0.21287999999999999</v>
      </c>
      <c r="H720" s="59"/>
      <c r="I720" s="51">
        <f>'[4]Total Proposed Rate Full Y2'!AG720-Comparison!I720</f>
        <v>0</v>
      </c>
    </row>
    <row r="721" spans="1:9" x14ac:dyDescent="0.2">
      <c r="A721" s="6">
        <f t="shared" si="32"/>
        <v>27</v>
      </c>
      <c r="B721" s="1"/>
      <c r="C721" s="84" t="s">
        <v>61</v>
      </c>
      <c r="E721" s="15" t="s">
        <v>21</v>
      </c>
      <c r="F721" s="21"/>
      <c r="G721" s="51">
        <f>'[3]Total Proposed Rate Full Y1'!AG721-Comparison!G721</f>
        <v>0.21287999999999999</v>
      </c>
      <c r="H721" s="59"/>
      <c r="I721" s="51">
        <f>'[4]Total Proposed Rate Full Y2'!AG721-Comparison!I721</f>
        <v>0</v>
      </c>
    </row>
    <row r="722" spans="1:9" x14ac:dyDescent="0.2">
      <c r="A722" s="6">
        <f t="shared" si="32"/>
        <v>28</v>
      </c>
      <c r="B722" s="1"/>
      <c r="C722" s="84" t="s">
        <v>62</v>
      </c>
      <c r="E722" s="15" t="s">
        <v>21</v>
      </c>
      <c r="F722" s="21"/>
      <c r="G722" s="51">
        <f>'[3]Total Proposed Rate Full Y1'!AG722-Comparison!G722</f>
        <v>0.26822999999999997</v>
      </c>
      <c r="H722" s="59"/>
      <c r="I722" s="51">
        <f>'[4]Total Proposed Rate Full Y2'!AG722-Comparison!I722</f>
        <v>0</v>
      </c>
    </row>
    <row r="723" spans="1:9" x14ac:dyDescent="0.2">
      <c r="A723" s="6">
        <f t="shared" si="32"/>
        <v>29</v>
      </c>
      <c r="B723" s="1"/>
      <c r="C723" s="84" t="s">
        <v>239</v>
      </c>
      <c r="E723" s="24" t="s">
        <v>21</v>
      </c>
      <c r="F723" s="21"/>
      <c r="G723" s="51">
        <f>'[3]Total Proposed Rate Full Y1'!AG723-Comparison!G723</f>
        <v>-1.2709999999999999E-2</v>
      </c>
      <c r="H723" s="59"/>
      <c r="I723" s="51">
        <f>'[4]Total Proposed Rate Full Y2'!AG723-Comparison!I723</f>
        <v>0</v>
      </c>
    </row>
    <row r="724" spans="1:9" x14ac:dyDescent="0.2">
      <c r="A724" s="6">
        <f t="shared" si="32"/>
        <v>30</v>
      </c>
      <c r="B724" s="1"/>
      <c r="C724" s="84" t="s">
        <v>240</v>
      </c>
      <c r="E724" s="24" t="s">
        <v>21</v>
      </c>
      <c r="F724" s="21"/>
      <c r="G724" s="51">
        <f>'[3]Total Proposed Rate Full Y1'!AG724-Comparison!G724</f>
        <v>-0.11193999999999996</v>
      </c>
      <c r="H724" s="59"/>
      <c r="I724" s="51">
        <f>'[4]Total Proposed Rate Full Y2'!AG724-Comparison!I724</f>
        <v>0</v>
      </c>
    </row>
    <row r="725" spans="1:9" x14ac:dyDescent="0.2">
      <c r="A725" s="6">
        <f t="shared" si="32"/>
        <v>31</v>
      </c>
      <c r="B725" s="1"/>
      <c r="C725" s="84" t="s">
        <v>241</v>
      </c>
      <c r="E725" s="24" t="s">
        <v>21</v>
      </c>
      <c r="F725" s="21"/>
      <c r="G725" s="51">
        <f>'[3]Total Proposed Rate Full Y1'!AG725-Comparison!G725</f>
        <v>-0.35542999999999997</v>
      </c>
      <c r="H725" s="59"/>
      <c r="I725" s="51">
        <f>'[4]Total Proposed Rate Full Y2'!AG725-Comparison!I725</f>
        <v>0</v>
      </c>
    </row>
    <row r="726" spans="1:9" x14ac:dyDescent="0.2">
      <c r="A726" s="6">
        <f t="shared" si="32"/>
        <v>32</v>
      </c>
      <c r="B726" s="1"/>
      <c r="C726" s="84" t="s">
        <v>242</v>
      </c>
      <c r="E726" s="24" t="s">
        <v>21</v>
      </c>
      <c r="F726" s="21"/>
      <c r="G726" s="51">
        <f>'[3]Total Proposed Rate Full Y1'!AG726-Comparison!G726</f>
        <v>-0.35542999999999997</v>
      </c>
      <c r="H726" s="59"/>
      <c r="I726" s="51">
        <f>'[4]Total Proposed Rate Full Y2'!AG726-Comparison!I726</f>
        <v>0</v>
      </c>
    </row>
    <row r="727" spans="1:9" x14ac:dyDescent="0.2">
      <c r="A727" s="6">
        <f t="shared" si="32"/>
        <v>33</v>
      </c>
      <c r="B727" s="1"/>
      <c r="C727" s="14" t="s">
        <v>26</v>
      </c>
      <c r="E727" s="17" t="s">
        <v>24</v>
      </c>
      <c r="F727" s="55"/>
      <c r="G727" s="51">
        <f>'[3]Total Proposed Rate Full Y1'!AG727-Comparison!G727</f>
        <v>-0.16900000000000001</v>
      </c>
      <c r="H727" s="102"/>
      <c r="I727" s="51">
        <f>'[4]Total Proposed Rate Full Y2'!AG727-Comparison!I727</f>
        <v>0</v>
      </c>
    </row>
    <row r="728" spans="1:9" x14ac:dyDescent="0.2">
      <c r="A728" s="6"/>
      <c r="B728" s="1"/>
      <c r="C728" s="15"/>
      <c r="E728" s="24"/>
      <c r="F728" s="21"/>
      <c r="G728" s="51"/>
      <c r="H728" s="59"/>
      <c r="I728" s="51"/>
    </row>
    <row r="729" spans="1:9" x14ac:dyDescent="0.2">
      <c r="A729" s="6"/>
      <c r="B729" s="1"/>
      <c r="C729" s="15"/>
      <c r="E729" s="24"/>
      <c r="F729" s="21"/>
      <c r="G729" s="51"/>
      <c r="H729" s="59"/>
      <c r="I729" s="51"/>
    </row>
    <row r="730" spans="1:9" x14ac:dyDescent="0.2">
      <c r="A730" s="6"/>
      <c r="B730" s="1"/>
      <c r="C730" s="15"/>
      <c r="E730" s="24"/>
      <c r="F730" s="21"/>
      <c r="G730" s="51"/>
      <c r="H730" s="59"/>
      <c r="I730" s="51"/>
    </row>
    <row r="731" spans="1:9" x14ac:dyDescent="0.2">
      <c r="A731" s="6"/>
      <c r="B731" s="1"/>
      <c r="C731" s="15"/>
      <c r="E731" s="24"/>
      <c r="F731" s="21"/>
      <c r="G731" s="51"/>
      <c r="H731" s="59"/>
      <c r="I731" s="51"/>
    </row>
    <row r="732" spans="1:9" x14ac:dyDescent="0.2">
      <c r="A732" s="6"/>
      <c r="B732" s="1"/>
      <c r="C732" s="15"/>
      <c r="E732" s="24"/>
      <c r="F732" s="21"/>
      <c r="G732" s="51"/>
      <c r="H732" s="59"/>
      <c r="I732" s="51"/>
    </row>
    <row r="733" spans="1:9" x14ac:dyDescent="0.2">
      <c r="A733" s="6"/>
      <c r="B733" s="1"/>
      <c r="C733" s="15"/>
      <c r="E733" s="24"/>
      <c r="F733" s="21"/>
      <c r="G733" s="51"/>
      <c r="H733" s="59"/>
      <c r="I733" s="51"/>
    </row>
    <row r="734" spans="1:9" ht="10.5" x14ac:dyDescent="0.25">
      <c r="A734" s="6">
        <f>+A733+1</f>
        <v>1</v>
      </c>
      <c r="B734" s="1"/>
      <c r="C734" s="12" t="s">
        <v>66</v>
      </c>
      <c r="E734" s="24"/>
      <c r="F734" s="21"/>
      <c r="G734" s="51"/>
      <c r="H734" s="59"/>
      <c r="I734" s="51"/>
    </row>
    <row r="735" spans="1:9" x14ac:dyDescent="0.2">
      <c r="A735" s="6">
        <f t="shared" ref="A735:A767" si="33">+A734+1</f>
        <v>2</v>
      </c>
      <c r="B735" s="1"/>
      <c r="C735" s="1" t="s">
        <v>12</v>
      </c>
      <c r="E735" s="13" t="s">
        <v>13</v>
      </c>
      <c r="F735" s="30"/>
      <c r="G735" s="51">
        <f>'[3]Total Proposed Rate Full Y1'!AG735-Comparison!G735</f>
        <v>0.31344</v>
      </c>
      <c r="H735" s="51"/>
      <c r="I735" s="51">
        <f>'[4]Total Proposed Rate Full Y2'!AG735-Comparison!I735</f>
        <v>0</v>
      </c>
    </row>
    <row r="736" spans="1:9" x14ac:dyDescent="0.2">
      <c r="A736" s="6">
        <f t="shared" si="33"/>
        <v>3</v>
      </c>
      <c r="B736" s="1"/>
      <c r="C736" s="1" t="s">
        <v>14</v>
      </c>
      <c r="E736" s="14" t="s">
        <v>15</v>
      </c>
      <c r="F736" s="30"/>
      <c r="G736" s="51">
        <f>'[3]Total Proposed Rate Full Y1'!AG736-Comparison!G736</f>
        <v>0.31344</v>
      </c>
      <c r="H736" s="51"/>
      <c r="I736" s="51">
        <f>'[4]Total Proposed Rate Full Y2'!AG736-Comparison!I736</f>
        <v>0</v>
      </c>
    </row>
    <row r="737" spans="1:9" x14ac:dyDescent="0.2">
      <c r="A737" s="6">
        <v>4</v>
      </c>
      <c r="B737" s="1"/>
      <c r="C737" s="42" t="s">
        <v>165</v>
      </c>
      <c r="E737" s="2" t="s">
        <v>15</v>
      </c>
      <c r="F737" s="22"/>
      <c r="G737" s="51">
        <f>'[3]Total Proposed Rate Full Y1'!AG737-Comparison!G737</f>
        <v>0.39467000000000002</v>
      </c>
      <c r="H737" s="51"/>
      <c r="I737" s="51">
        <f>'[4]Total Proposed Rate Full Y2'!AG737-Comparison!I737</f>
        <v>0</v>
      </c>
    </row>
    <row r="738" spans="1:9" x14ac:dyDescent="0.2">
      <c r="A738" s="6">
        <v>4</v>
      </c>
      <c r="B738" s="1"/>
      <c r="C738" s="1" t="s">
        <v>17</v>
      </c>
      <c r="G738" s="51"/>
      <c r="H738" s="59"/>
      <c r="I738" s="51"/>
    </row>
    <row r="739" spans="1:9" x14ac:dyDescent="0.2">
      <c r="A739" s="6">
        <f t="shared" si="33"/>
        <v>5</v>
      </c>
      <c r="B739" s="1"/>
      <c r="C739" s="1" t="s">
        <v>18</v>
      </c>
      <c r="E739" s="14" t="s">
        <v>15</v>
      </c>
      <c r="F739" s="30"/>
      <c r="G739" s="51">
        <f>'[3]Total Proposed Rate Full Y1'!AG739-Comparison!G739</f>
        <v>0</v>
      </c>
      <c r="H739" s="51"/>
      <c r="I739" s="51">
        <f>'[4]Total Proposed Rate Full Y2'!AG739-Comparison!I739</f>
        <v>0</v>
      </c>
    </row>
    <row r="740" spans="1:9" x14ac:dyDescent="0.2">
      <c r="A740" s="6">
        <f t="shared" si="33"/>
        <v>6</v>
      </c>
      <c r="B740" s="1"/>
      <c r="C740" s="1" t="s">
        <v>19</v>
      </c>
      <c r="E740" s="14" t="s">
        <v>15</v>
      </c>
      <c r="F740" s="30"/>
      <c r="G740" s="51">
        <f>'[3]Total Proposed Rate Full Y1'!AG740-Comparison!G740</f>
        <v>0</v>
      </c>
      <c r="H740" s="51"/>
      <c r="I740" s="51">
        <f>'[4]Total Proposed Rate Full Y2'!AG740-Comparison!I740</f>
        <v>0</v>
      </c>
    </row>
    <row r="741" spans="1:9" x14ac:dyDescent="0.2">
      <c r="A741" s="6">
        <f t="shared" si="33"/>
        <v>7</v>
      </c>
      <c r="B741" s="1"/>
      <c r="C741" s="1" t="s">
        <v>20</v>
      </c>
      <c r="E741" s="13"/>
      <c r="G741" s="51"/>
      <c r="H741" s="59"/>
      <c r="I741" s="51"/>
    </row>
    <row r="742" spans="1:9" x14ac:dyDescent="0.2">
      <c r="A742" s="6">
        <f t="shared" si="33"/>
        <v>8</v>
      </c>
      <c r="B742" s="1"/>
      <c r="C742" s="84" t="s">
        <v>55</v>
      </c>
      <c r="E742" s="15" t="s">
        <v>21</v>
      </c>
      <c r="F742" s="21"/>
      <c r="G742" s="51">
        <f>'[3]Total Proposed Rate Full Y1'!AG742-Comparison!G742</f>
        <v>-0.23216999999999999</v>
      </c>
      <c r="H742" s="59"/>
      <c r="I742" s="51">
        <f>'[4]Total Proposed Rate Full Y2'!AG742-Comparison!I742</f>
        <v>0</v>
      </c>
    </row>
    <row r="743" spans="1:9" x14ac:dyDescent="0.2">
      <c r="A743" s="6">
        <f t="shared" si="33"/>
        <v>9</v>
      </c>
      <c r="B743" s="1"/>
      <c r="C743" s="84" t="s">
        <v>56</v>
      </c>
      <c r="E743" s="15" t="s">
        <v>21</v>
      </c>
      <c r="F743" s="21"/>
      <c r="G743" s="51">
        <f>'[3]Total Proposed Rate Full Y1'!AG743-Comparison!G743</f>
        <v>8.1259999999999999E-2</v>
      </c>
      <c r="H743" s="59"/>
      <c r="I743" s="51">
        <f>'[4]Total Proposed Rate Full Y2'!AG743-Comparison!I743</f>
        <v>0</v>
      </c>
    </row>
    <row r="744" spans="1:9" x14ac:dyDescent="0.2">
      <c r="A744" s="6">
        <f t="shared" si="33"/>
        <v>10</v>
      </c>
      <c r="B744" s="1"/>
      <c r="C744" s="84" t="s">
        <v>57</v>
      </c>
      <c r="E744" s="15" t="s">
        <v>21</v>
      </c>
      <c r="F744" s="21"/>
      <c r="G744" s="51">
        <f>'[3]Total Proposed Rate Full Y1'!AG744-Comparison!G744</f>
        <v>2.090000000000003E-2</v>
      </c>
      <c r="H744" s="59"/>
      <c r="I744" s="51">
        <f>'[4]Total Proposed Rate Full Y2'!AG744-Comparison!I744</f>
        <v>0</v>
      </c>
    </row>
    <row r="745" spans="1:9" x14ac:dyDescent="0.2">
      <c r="A745" s="6">
        <f t="shared" si="33"/>
        <v>11</v>
      </c>
      <c r="B745" s="1"/>
      <c r="C745" s="84" t="s">
        <v>58</v>
      </c>
      <c r="E745" s="15" t="s">
        <v>21</v>
      </c>
      <c r="F745" s="21"/>
      <c r="G745" s="51">
        <f>'[3]Total Proposed Rate Full Y1'!AG745-Comparison!G745</f>
        <v>0.10212000000000004</v>
      </c>
      <c r="H745" s="59"/>
      <c r="I745" s="51">
        <f>'[4]Total Proposed Rate Full Y2'!AG745-Comparison!I745</f>
        <v>0</v>
      </c>
    </row>
    <row r="746" spans="1:9" x14ac:dyDescent="0.2">
      <c r="A746" s="6">
        <f t="shared" si="33"/>
        <v>12</v>
      </c>
      <c r="B746" s="1"/>
      <c r="C746" s="84" t="s">
        <v>59</v>
      </c>
      <c r="E746" s="15" t="s">
        <v>21</v>
      </c>
      <c r="F746" s="21"/>
      <c r="G746" s="51">
        <f>'[3]Total Proposed Rate Full Y1'!AG746-Comparison!G746</f>
        <v>0.39465</v>
      </c>
      <c r="H746" s="59"/>
      <c r="I746" s="51">
        <f>'[4]Total Proposed Rate Full Y2'!AG746-Comparison!I746</f>
        <v>0</v>
      </c>
    </row>
    <row r="747" spans="1:9" x14ac:dyDescent="0.2">
      <c r="A747" s="6">
        <f t="shared" si="33"/>
        <v>13</v>
      </c>
      <c r="B747" s="1"/>
      <c r="C747" s="84" t="s">
        <v>60</v>
      </c>
      <c r="E747" s="15" t="s">
        <v>21</v>
      </c>
      <c r="F747" s="21"/>
      <c r="G747" s="51">
        <f>'[3]Total Proposed Rate Full Y1'!AG747-Comparison!G747</f>
        <v>0</v>
      </c>
      <c r="H747" s="59"/>
      <c r="I747" s="51">
        <f>'[4]Total Proposed Rate Full Y2'!AG747-Comparison!I747</f>
        <v>0</v>
      </c>
    </row>
    <row r="748" spans="1:9" x14ac:dyDescent="0.2">
      <c r="A748" s="6">
        <f t="shared" si="33"/>
        <v>14</v>
      </c>
      <c r="B748" s="1"/>
      <c r="C748" s="84" t="s">
        <v>61</v>
      </c>
      <c r="E748" s="15" t="s">
        <v>21</v>
      </c>
      <c r="F748" s="21"/>
      <c r="G748" s="51">
        <f>'[3]Total Proposed Rate Full Y1'!AG748-Comparison!G748</f>
        <v>0.28748000000000001</v>
      </c>
      <c r="H748" s="59"/>
      <c r="I748" s="51">
        <f>'[4]Total Proposed Rate Full Y2'!AG748-Comparison!I748</f>
        <v>0</v>
      </c>
    </row>
    <row r="749" spans="1:9" x14ac:dyDescent="0.2">
      <c r="A749" s="6">
        <f t="shared" si="33"/>
        <v>15</v>
      </c>
      <c r="B749" s="1"/>
      <c r="C749" s="84" t="s">
        <v>62</v>
      </c>
      <c r="E749" s="15" t="s">
        <v>21</v>
      </c>
      <c r="F749" s="21"/>
      <c r="G749" s="51">
        <f>'[3]Total Proposed Rate Full Y1'!AG749-Comparison!G749</f>
        <v>0.28748000000000001</v>
      </c>
      <c r="H749" s="59"/>
      <c r="I749" s="51">
        <f>'[4]Total Proposed Rate Full Y2'!AG749-Comparison!I749</f>
        <v>0</v>
      </c>
    </row>
    <row r="750" spans="1:9" x14ac:dyDescent="0.2">
      <c r="A750" s="6">
        <f t="shared" si="33"/>
        <v>16</v>
      </c>
      <c r="B750" s="1"/>
      <c r="C750" s="84" t="s">
        <v>239</v>
      </c>
      <c r="E750" s="15" t="s">
        <v>21</v>
      </c>
      <c r="F750" s="21"/>
      <c r="G750" s="51">
        <f>'[3]Total Proposed Rate Full Y1'!AG750-Comparison!G750</f>
        <v>0.12981000000000001</v>
      </c>
      <c r="H750" s="59"/>
      <c r="I750" s="51">
        <f>'[4]Total Proposed Rate Full Y2'!AG750-Comparison!I750</f>
        <v>0</v>
      </c>
    </row>
    <row r="751" spans="1:9" x14ac:dyDescent="0.2">
      <c r="A751" s="6">
        <f t="shared" si="33"/>
        <v>17</v>
      </c>
      <c r="B751" s="1"/>
      <c r="C751" s="84" t="s">
        <v>240</v>
      </c>
      <c r="E751" s="15" t="s">
        <v>21</v>
      </c>
      <c r="F751" s="21"/>
      <c r="G751" s="51">
        <f>'[3]Total Proposed Rate Full Y1'!AG751-Comparison!G751</f>
        <v>0.12981000000000001</v>
      </c>
      <c r="H751" s="59"/>
      <c r="I751" s="51">
        <f>'[4]Total Proposed Rate Full Y2'!AG751-Comparison!I751</f>
        <v>0</v>
      </c>
    </row>
    <row r="752" spans="1:9" x14ac:dyDescent="0.2">
      <c r="A752" s="6">
        <f t="shared" si="33"/>
        <v>18</v>
      </c>
      <c r="B752" s="1"/>
      <c r="C752" s="84" t="s">
        <v>241</v>
      </c>
      <c r="E752" s="24" t="s">
        <v>21</v>
      </c>
      <c r="F752" s="21"/>
      <c r="G752" s="51">
        <f>'[3]Total Proposed Rate Full Y1'!AG752-Comparison!G752</f>
        <v>-0.29251999999999995</v>
      </c>
      <c r="H752" s="59"/>
      <c r="I752" s="51">
        <f>'[4]Total Proposed Rate Full Y2'!AG752-Comparison!I752</f>
        <v>0</v>
      </c>
    </row>
    <row r="753" spans="1:9" x14ac:dyDescent="0.2">
      <c r="A753" s="6">
        <f t="shared" si="33"/>
        <v>19</v>
      </c>
      <c r="B753" s="1"/>
      <c r="C753" s="84" t="s">
        <v>242</v>
      </c>
      <c r="E753" s="24" t="s">
        <v>21</v>
      </c>
      <c r="F753" s="21"/>
      <c r="G753" s="51">
        <f>'[3]Total Proposed Rate Full Y1'!AG753-Comparison!G753</f>
        <v>-0.29251999999999995</v>
      </c>
      <c r="H753" s="59"/>
      <c r="I753" s="51">
        <f>'[4]Total Proposed Rate Full Y2'!AG753-Comparison!I753</f>
        <v>0</v>
      </c>
    </row>
    <row r="754" spans="1:9" x14ac:dyDescent="0.2">
      <c r="A754" s="6">
        <f t="shared" si="33"/>
        <v>20</v>
      </c>
      <c r="B754" s="1"/>
      <c r="C754" s="15" t="s">
        <v>22</v>
      </c>
      <c r="E754" s="24"/>
      <c r="F754" s="4"/>
      <c r="G754" s="51"/>
      <c r="H754" s="59"/>
      <c r="I754" s="51"/>
    </row>
    <row r="755" spans="1:9" x14ac:dyDescent="0.2">
      <c r="A755" s="6">
        <f t="shared" si="33"/>
        <v>21</v>
      </c>
      <c r="B755" s="1"/>
      <c r="C755" s="84" t="s">
        <v>55</v>
      </c>
      <c r="E755" s="24" t="s">
        <v>21</v>
      </c>
      <c r="F755" s="21"/>
      <c r="G755" s="51">
        <f>'[3]Total Proposed Rate Full Y1'!AG755-Comparison!G755</f>
        <v>-0.21287999999999999</v>
      </c>
      <c r="H755" s="59"/>
      <c r="I755" s="51">
        <f>'[4]Total Proposed Rate Full Y2'!AG755-Comparison!I755</f>
        <v>0</v>
      </c>
    </row>
    <row r="756" spans="1:9" x14ac:dyDescent="0.2">
      <c r="A756" s="6">
        <f t="shared" si="33"/>
        <v>22</v>
      </c>
      <c r="B756" s="1"/>
      <c r="C756" s="84" t="s">
        <v>56</v>
      </c>
      <c r="E756" s="24" t="s">
        <v>21</v>
      </c>
      <c r="F756" s="21"/>
      <c r="G756" s="51">
        <f>'[3]Total Proposed Rate Full Y1'!AG756-Comparison!G756</f>
        <v>7.4590000000000017E-2</v>
      </c>
      <c r="H756" s="59"/>
      <c r="I756" s="51">
        <f>'[4]Total Proposed Rate Full Y2'!AG756-Comparison!I756</f>
        <v>0</v>
      </c>
    </row>
    <row r="757" spans="1:9" x14ac:dyDescent="0.2">
      <c r="A757" s="6">
        <f t="shared" si="33"/>
        <v>23</v>
      </c>
      <c r="B757" s="1"/>
      <c r="C757" s="84" t="s">
        <v>57</v>
      </c>
      <c r="E757" s="24" t="s">
        <v>21</v>
      </c>
      <c r="F757" s="21"/>
      <c r="G757" s="51">
        <f>'[3]Total Proposed Rate Full Y1'!AG757-Comparison!G757</f>
        <v>1.9230000000000025E-2</v>
      </c>
      <c r="H757" s="59"/>
      <c r="I757" s="51">
        <f>'[4]Total Proposed Rate Full Y2'!AG757-Comparison!I757</f>
        <v>0</v>
      </c>
    </row>
    <row r="758" spans="1:9" x14ac:dyDescent="0.2">
      <c r="A758" s="6">
        <f t="shared" si="33"/>
        <v>24</v>
      </c>
      <c r="B758" s="1"/>
      <c r="C758" s="84" t="s">
        <v>58</v>
      </c>
      <c r="E758" s="24" t="s">
        <v>21</v>
      </c>
      <c r="F758" s="21"/>
      <c r="G758" s="51">
        <f>'[3]Total Proposed Rate Full Y1'!AG758-Comparison!G758</f>
        <v>9.3730000000000036E-2</v>
      </c>
      <c r="H758" s="59"/>
      <c r="I758" s="51">
        <f>'[4]Total Proposed Rate Full Y2'!AG758-Comparison!I758</f>
        <v>0</v>
      </c>
    </row>
    <row r="759" spans="1:9" x14ac:dyDescent="0.2">
      <c r="A759" s="6">
        <f t="shared" si="33"/>
        <v>25</v>
      </c>
      <c r="B759" s="1"/>
      <c r="C759" s="84" t="s">
        <v>59</v>
      </c>
      <c r="E759" s="15" t="s">
        <v>21</v>
      </c>
      <c r="F759" s="21"/>
      <c r="G759" s="51">
        <f>'[3]Total Proposed Rate Full Y1'!AG759-Comparison!G759</f>
        <v>0.36197000000000001</v>
      </c>
      <c r="H759" s="59"/>
      <c r="I759" s="51">
        <f>'[4]Total Proposed Rate Full Y2'!AG759-Comparison!I759</f>
        <v>0</v>
      </c>
    </row>
    <row r="760" spans="1:9" x14ac:dyDescent="0.2">
      <c r="A760" s="6">
        <f t="shared" si="33"/>
        <v>26</v>
      </c>
      <c r="B760" s="1"/>
      <c r="C760" s="84" t="s">
        <v>60</v>
      </c>
      <c r="E760" s="15" t="s">
        <v>21</v>
      </c>
      <c r="F760" s="21"/>
      <c r="G760" s="51">
        <f>'[3]Total Proposed Rate Full Y1'!AG760-Comparison!G760</f>
        <v>0.16900000000000001</v>
      </c>
      <c r="H760" s="59"/>
      <c r="I760" s="51">
        <f>'[4]Total Proposed Rate Full Y2'!AG760-Comparison!I760</f>
        <v>0</v>
      </c>
    </row>
    <row r="761" spans="1:9" x14ac:dyDescent="0.2">
      <c r="A761" s="6">
        <f t="shared" si="33"/>
        <v>27</v>
      </c>
      <c r="B761" s="1"/>
      <c r="C761" s="84" t="s">
        <v>61</v>
      </c>
      <c r="E761" s="15" t="s">
        <v>21</v>
      </c>
      <c r="F761" s="21"/>
      <c r="G761" s="51">
        <f>'[3]Total Proposed Rate Full Y1'!AG761-Comparison!G761</f>
        <v>0</v>
      </c>
      <c r="H761" s="59"/>
      <c r="I761" s="51">
        <f>'[4]Total Proposed Rate Full Y2'!AG761-Comparison!I761</f>
        <v>0</v>
      </c>
    </row>
    <row r="762" spans="1:9" x14ac:dyDescent="0.2">
      <c r="A762" s="6">
        <f t="shared" si="33"/>
        <v>28</v>
      </c>
      <c r="B762" s="1"/>
      <c r="C762" s="84" t="s">
        <v>62</v>
      </c>
      <c r="E762" s="15" t="s">
        <v>21</v>
      </c>
      <c r="F762" s="21"/>
      <c r="G762" s="51">
        <f>'[3]Total Proposed Rate Full Y1'!AG762-Comparison!G762</f>
        <v>0</v>
      </c>
      <c r="H762" s="59"/>
      <c r="I762" s="51">
        <f>'[4]Total Proposed Rate Full Y2'!AG762-Comparison!I762</f>
        <v>0</v>
      </c>
    </row>
    <row r="763" spans="1:9" x14ac:dyDescent="0.2">
      <c r="A763" s="6">
        <f t="shared" si="33"/>
        <v>29</v>
      </c>
      <c r="B763" s="1"/>
      <c r="C763" s="84" t="s">
        <v>239</v>
      </c>
      <c r="E763" s="24" t="s">
        <v>21</v>
      </c>
      <c r="F763" s="21"/>
      <c r="G763" s="51">
        <f>'[3]Total Proposed Rate Full Y1'!AG763-Comparison!G763</f>
        <v>-0.21287999999999999</v>
      </c>
      <c r="H763" s="59"/>
      <c r="I763" s="51">
        <f>'[4]Total Proposed Rate Full Y2'!AG763-Comparison!I763</f>
        <v>0</v>
      </c>
    </row>
    <row r="764" spans="1:9" x14ac:dyDescent="0.2">
      <c r="A764" s="6">
        <f t="shared" si="33"/>
        <v>30</v>
      </c>
      <c r="B764" s="1"/>
      <c r="C764" s="84" t="s">
        <v>240</v>
      </c>
      <c r="E764" s="24" t="s">
        <v>21</v>
      </c>
      <c r="F764" s="21"/>
      <c r="G764" s="51">
        <f>'[3]Total Proposed Rate Full Y1'!AG764-Comparison!G764</f>
        <v>-0.21287999999999999</v>
      </c>
      <c r="H764" s="59"/>
      <c r="I764" s="51">
        <f>'[4]Total Proposed Rate Full Y2'!AG764-Comparison!I764</f>
        <v>0</v>
      </c>
    </row>
    <row r="765" spans="1:9" x14ac:dyDescent="0.2">
      <c r="A765" s="6">
        <f t="shared" si="33"/>
        <v>31</v>
      </c>
      <c r="B765" s="1"/>
      <c r="C765" s="84" t="s">
        <v>241</v>
      </c>
      <c r="E765" s="24" t="s">
        <v>21</v>
      </c>
      <c r="F765" s="21"/>
      <c r="G765" s="51">
        <f>'[3]Total Proposed Rate Full Y1'!AG765-Comparison!G765</f>
        <v>-0.26822999999999997</v>
      </c>
      <c r="H765" s="59"/>
      <c r="I765" s="51">
        <f>'[4]Total Proposed Rate Full Y2'!AG765-Comparison!I765</f>
        <v>0</v>
      </c>
    </row>
    <row r="766" spans="1:9" x14ac:dyDescent="0.2">
      <c r="A766" s="6">
        <f t="shared" si="33"/>
        <v>32</v>
      </c>
      <c r="B766" s="1"/>
      <c r="C766" s="84" t="s">
        <v>242</v>
      </c>
      <c r="E766" s="24" t="s">
        <v>21</v>
      </c>
      <c r="F766" s="21"/>
      <c r="G766" s="51">
        <f>'[3]Total Proposed Rate Full Y1'!AG766-Comparison!G766</f>
        <v>-0.26822999999999997</v>
      </c>
      <c r="H766" s="59"/>
      <c r="I766" s="51">
        <f>'[4]Total Proposed Rate Full Y2'!AG766-Comparison!I766</f>
        <v>0</v>
      </c>
    </row>
    <row r="767" spans="1:9" x14ac:dyDescent="0.2">
      <c r="A767" s="6">
        <f t="shared" si="33"/>
        <v>33</v>
      </c>
      <c r="B767" s="1"/>
      <c r="C767" s="14" t="s">
        <v>26</v>
      </c>
      <c r="E767" s="17" t="s">
        <v>24</v>
      </c>
      <c r="F767" s="55"/>
      <c r="G767" s="51">
        <f>'[3]Total Proposed Rate Full Y1'!AG767-Comparison!G767</f>
        <v>-0.16900000000000001</v>
      </c>
      <c r="H767" s="102"/>
      <c r="I767" s="51">
        <f>'[4]Total Proposed Rate Full Y2'!AG767-Comparison!I767</f>
        <v>0</v>
      </c>
    </row>
    <row r="768" spans="1:9" x14ac:dyDescent="0.2">
      <c r="A768" s="6"/>
      <c r="B768" s="1"/>
      <c r="C768" s="15"/>
      <c r="E768" s="24"/>
      <c r="F768" s="21"/>
      <c r="G768" s="51"/>
      <c r="H768" s="59"/>
      <c r="I768" s="51"/>
    </row>
    <row r="769" spans="1:9" x14ac:dyDescent="0.2">
      <c r="A769" s="6"/>
      <c r="B769" s="1"/>
      <c r="C769" s="15"/>
      <c r="E769" s="24"/>
      <c r="F769" s="21"/>
      <c r="G769" s="51"/>
      <c r="H769" s="59"/>
      <c r="I769" s="51"/>
    </row>
    <row r="770" spans="1:9" x14ac:dyDescent="0.2">
      <c r="A770" s="6"/>
      <c r="B770" s="1"/>
      <c r="C770" s="15"/>
      <c r="E770" s="24"/>
      <c r="F770" s="21"/>
      <c r="G770" s="51"/>
      <c r="H770" s="59"/>
      <c r="I770" s="51"/>
    </row>
    <row r="771" spans="1:9" x14ac:dyDescent="0.2">
      <c r="A771" s="6"/>
      <c r="B771" s="1"/>
      <c r="C771" s="15"/>
      <c r="E771" s="24"/>
      <c r="F771" s="21"/>
      <c r="G771" s="51"/>
      <c r="H771" s="59"/>
      <c r="I771" s="51"/>
    </row>
    <row r="772" spans="1:9" x14ac:dyDescent="0.2">
      <c r="A772" s="6"/>
      <c r="B772" s="1"/>
      <c r="C772" s="15"/>
      <c r="E772" s="24"/>
      <c r="F772" s="21"/>
      <c r="G772" s="51"/>
      <c r="H772" s="59"/>
      <c r="I772" s="51"/>
    </row>
    <row r="773" spans="1:9" x14ac:dyDescent="0.2">
      <c r="A773" s="6"/>
      <c r="B773" s="1"/>
      <c r="C773" s="15"/>
      <c r="E773" s="24"/>
      <c r="F773" s="21"/>
      <c r="G773" s="51"/>
      <c r="H773" s="59"/>
      <c r="I773" s="51"/>
    </row>
    <row r="774" spans="1:9" ht="10.5" x14ac:dyDescent="0.25">
      <c r="A774" s="6">
        <f>+A773+1</f>
        <v>1</v>
      </c>
      <c r="B774" s="1"/>
      <c r="C774" s="12" t="s">
        <v>67</v>
      </c>
      <c r="E774" s="24"/>
      <c r="F774" s="21"/>
      <c r="G774" s="51"/>
      <c r="H774" s="59"/>
      <c r="I774" s="51"/>
    </row>
    <row r="775" spans="1:9" x14ac:dyDescent="0.2">
      <c r="A775" s="6">
        <f t="shared" ref="A775:A807" si="34">+A774+1</f>
        <v>2</v>
      </c>
      <c r="B775" s="1"/>
      <c r="C775" s="1" t="s">
        <v>12</v>
      </c>
      <c r="E775" s="13" t="s">
        <v>13</v>
      </c>
      <c r="F775" s="21"/>
      <c r="G775" s="51">
        <f>'[3]Total Proposed Rate Full Y1'!AG775-Comparison!G775</f>
        <v>0.29325999999999997</v>
      </c>
      <c r="H775" s="51"/>
      <c r="I775" s="51">
        <f>'[4]Total Proposed Rate Full Y2'!AG775-Comparison!I775</f>
        <v>0</v>
      </c>
    </row>
    <row r="776" spans="1:9" x14ac:dyDescent="0.2">
      <c r="A776" s="6">
        <f t="shared" si="34"/>
        <v>3</v>
      </c>
      <c r="B776" s="1"/>
      <c r="C776" s="1" t="s">
        <v>14</v>
      </c>
      <c r="E776" s="14" t="s">
        <v>15</v>
      </c>
      <c r="F776" s="22"/>
      <c r="G776" s="51">
        <f>'[3]Total Proposed Rate Full Y1'!AG776-Comparison!G776</f>
        <v>0.29325999999999997</v>
      </c>
      <c r="H776" s="51"/>
      <c r="I776" s="51">
        <f>'[4]Total Proposed Rate Full Y2'!AG776-Comparison!I776</f>
        <v>0</v>
      </c>
    </row>
    <row r="777" spans="1:9" x14ac:dyDescent="0.2">
      <c r="A777" s="6">
        <v>4</v>
      </c>
      <c r="B777" s="1"/>
      <c r="C777" s="42" t="s">
        <v>165</v>
      </c>
      <c r="E777" s="2" t="s">
        <v>15</v>
      </c>
      <c r="F777" s="22"/>
      <c r="G777" s="51">
        <f>'[3]Total Proposed Rate Full Y1'!AG777-Comparison!G777</f>
        <v>0</v>
      </c>
      <c r="H777" s="51"/>
      <c r="I777" s="51">
        <f>'[4]Total Proposed Rate Full Y2'!AG777-Comparison!I777</f>
        <v>0</v>
      </c>
    </row>
    <row r="778" spans="1:9" x14ac:dyDescent="0.2">
      <c r="A778" s="6">
        <v>4</v>
      </c>
      <c r="B778" s="1"/>
      <c r="C778" s="1" t="s">
        <v>17</v>
      </c>
      <c r="G778" s="51"/>
      <c r="H778" s="59"/>
      <c r="I778" s="51"/>
    </row>
    <row r="779" spans="1:9" x14ac:dyDescent="0.2">
      <c r="A779" s="6">
        <f t="shared" si="34"/>
        <v>5</v>
      </c>
      <c r="B779" s="1"/>
      <c r="C779" s="1" t="s">
        <v>18</v>
      </c>
      <c r="E779" s="14" t="s">
        <v>15</v>
      </c>
      <c r="F779" s="22"/>
      <c r="G779" s="51">
        <f>'[3]Total Proposed Rate Full Y1'!AG779-Comparison!G779</f>
        <v>0</v>
      </c>
      <c r="H779" s="51"/>
      <c r="I779" s="51">
        <f>'[4]Total Proposed Rate Full Y2'!AG779-Comparison!I779</f>
        <v>0</v>
      </c>
    </row>
    <row r="780" spans="1:9" x14ac:dyDescent="0.2">
      <c r="A780" s="6">
        <f t="shared" si="34"/>
        <v>6</v>
      </c>
      <c r="B780" s="1"/>
      <c r="C780" s="1" t="s">
        <v>19</v>
      </c>
      <c r="E780" s="14" t="s">
        <v>15</v>
      </c>
      <c r="F780" s="22"/>
      <c r="G780" s="51">
        <f>'[3]Total Proposed Rate Full Y1'!AG780-Comparison!G780</f>
        <v>0</v>
      </c>
      <c r="H780" s="51"/>
      <c r="I780" s="51">
        <f>'[4]Total Proposed Rate Full Y2'!AG780-Comparison!I780</f>
        <v>0</v>
      </c>
    </row>
    <row r="781" spans="1:9" x14ac:dyDescent="0.2">
      <c r="A781" s="6">
        <f t="shared" si="34"/>
        <v>7</v>
      </c>
      <c r="B781" s="1"/>
      <c r="C781" s="1" t="s">
        <v>20</v>
      </c>
      <c r="E781" s="13"/>
      <c r="G781" s="51"/>
      <c r="H781" s="59"/>
      <c r="I781" s="51"/>
    </row>
    <row r="782" spans="1:9" x14ac:dyDescent="0.2">
      <c r="A782" s="6">
        <f t="shared" si="34"/>
        <v>8</v>
      </c>
      <c r="B782" s="1"/>
      <c r="C782" s="84" t="s">
        <v>55</v>
      </c>
      <c r="E782" s="15" t="s">
        <v>21</v>
      </c>
      <c r="F782" s="21"/>
      <c r="G782" s="51">
        <f>'[3]Total Proposed Rate Full Y1'!AG782-Comparison!G782</f>
        <v>-8.0539999999999973E-2</v>
      </c>
      <c r="H782" s="59"/>
      <c r="I782" s="51">
        <f>'[4]Total Proposed Rate Full Y2'!AG782-Comparison!I782</f>
        <v>0</v>
      </c>
    </row>
    <row r="783" spans="1:9" x14ac:dyDescent="0.2">
      <c r="A783" s="6">
        <f t="shared" si="34"/>
        <v>9</v>
      </c>
      <c r="B783" s="1"/>
      <c r="C783" s="84" t="s">
        <v>56</v>
      </c>
      <c r="E783" s="15" t="s">
        <v>21</v>
      </c>
      <c r="F783" s="21"/>
      <c r="G783" s="51">
        <f>'[3]Total Proposed Rate Full Y1'!AG783-Comparison!G783</f>
        <v>-2.0190000000000041E-2</v>
      </c>
      <c r="H783" s="59"/>
      <c r="I783" s="51">
        <f>'[4]Total Proposed Rate Full Y2'!AG783-Comparison!I783</f>
        <v>0</v>
      </c>
    </row>
    <row r="784" spans="1:9" x14ac:dyDescent="0.2">
      <c r="A784" s="6">
        <f t="shared" si="34"/>
        <v>10</v>
      </c>
      <c r="B784" s="1"/>
      <c r="C784" s="84" t="s">
        <v>57</v>
      </c>
      <c r="E784" s="15" t="s">
        <v>21</v>
      </c>
      <c r="F784" s="21"/>
      <c r="G784" s="51">
        <f>'[3]Total Proposed Rate Full Y1'!AG784-Comparison!G784</f>
        <v>-0.10142000000000007</v>
      </c>
      <c r="H784" s="59"/>
      <c r="I784" s="51">
        <f>'[4]Total Proposed Rate Full Y2'!AG784-Comparison!I784</f>
        <v>0</v>
      </c>
    </row>
    <row r="785" spans="1:9" x14ac:dyDescent="0.2">
      <c r="A785" s="6">
        <f t="shared" si="34"/>
        <v>11</v>
      </c>
      <c r="B785" s="1"/>
      <c r="C785" s="84" t="s">
        <v>58</v>
      </c>
      <c r="E785" s="15" t="s">
        <v>21</v>
      </c>
      <c r="F785" s="21"/>
      <c r="G785" s="51">
        <f>'[3]Total Proposed Rate Full Y1'!AG785-Comparison!G785</f>
        <v>-0.39467000000000002</v>
      </c>
      <c r="H785" s="59"/>
      <c r="I785" s="51">
        <f>'[4]Total Proposed Rate Full Y2'!AG785-Comparison!I785</f>
        <v>0</v>
      </c>
    </row>
    <row r="786" spans="1:9" x14ac:dyDescent="0.2">
      <c r="A786" s="6">
        <f t="shared" si="34"/>
        <v>12</v>
      </c>
      <c r="B786" s="1"/>
      <c r="C786" s="84" t="s">
        <v>59</v>
      </c>
      <c r="E786" s="15" t="s">
        <v>21</v>
      </c>
      <c r="F786" s="21"/>
      <c r="G786" s="51">
        <f>'[3]Total Proposed Rate Full Y1'!AG786-Comparison!G786</f>
        <v>0.21362</v>
      </c>
      <c r="H786" s="59"/>
      <c r="I786" s="51">
        <f>'[4]Total Proposed Rate Full Y2'!AG786-Comparison!I786</f>
        <v>0</v>
      </c>
    </row>
    <row r="787" spans="1:9" x14ac:dyDescent="0.2">
      <c r="A787" s="6">
        <f t="shared" si="34"/>
        <v>13</v>
      </c>
      <c r="B787" s="1"/>
      <c r="C787" s="84" t="s">
        <v>60</v>
      </c>
      <c r="E787" s="15" t="s">
        <v>21</v>
      </c>
      <c r="F787" s="21"/>
      <c r="G787" s="51">
        <f>'[3]Total Proposed Rate Full Y1'!AG787-Comparison!G787</f>
        <v>0.21362</v>
      </c>
      <c r="H787" s="59"/>
      <c r="I787" s="51">
        <f>'[4]Total Proposed Rate Full Y2'!AG787-Comparison!I787</f>
        <v>0</v>
      </c>
    </row>
    <row r="788" spans="1:9" x14ac:dyDescent="0.2">
      <c r="A788" s="6">
        <f t="shared" si="34"/>
        <v>14</v>
      </c>
      <c r="B788" s="1"/>
      <c r="C788" s="84" t="s">
        <v>61</v>
      </c>
      <c r="E788" s="15" t="s">
        <v>21</v>
      </c>
      <c r="F788" s="21"/>
      <c r="G788" s="51">
        <f>'[3]Total Proposed Rate Full Y1'!AG788-Comparison!G788</f>
        <v>0.26896999999999999</v>
      </c>
      <c r="H788" s="59"/>
      <c r="I788" s="51">
        <f>'[4]Total Proposed Rate Full Y2'!AG788-Comparison!I788</f>
        <v>0</v>
      </c>
    </row>
    <row r="789" spans="1:9" x14ac:dyDescent="0.2">
      <c r="A789" s="6">
        <f t="shared" si="34"/>
        <v>15</v>
      </c>
      <c r="B789" s="1"/>
      <c r="C789" s="84" t="s">
        <v>62</v>
      </c>
      <c r="E789" s="15" t="s">
        <v>21</v>
      </c>
      <c r="F789" s="21"/>
      <c r="G789" s="51">
        <f>'[3]Total Proposed Rate Full Y1'!AG789-Comparison!G789</f>
        <v>0.26896999999999999</v>
      </c>
      <c r="H789" s="59"/>
      <c r="I789" s="51">
        <f>'[4]Total Proposed Rate Full Y2'!AG789-Comparison!I789</f>
        <v>0</v>
      </c>
    </row>
    <row r="790" spans="1:9" x14ac:dyDescent="0.2">
      <c r="A790" s="6">
        <f t="shared" si="34"/>
        <v>16</v>
      </c>
      <c r="B790" s="1"/>
      <c r="C790" s="84" t="s">
        <v>239</v>
      </c>
      <c r="E790" s="15" t="s">
        <v>21</v>
      </c>
      <c r="F790" s="21"/>
      <c r="G790" s="51">
        <f>'[3]Total Proposed Rate Full Y1'!AG790-Comparison!G790</f>
        <v>-0.31342999999999999</v>
      </c>
      <c r="H790" s="59"/>
      <c r="I790" s="51">
        <f>'[4]Total Proposed Rate Full Y2'!AG790-Comparison!I790</f>
        <v>0</v>
      </c>
    </row>
    <row r="791" spans="1:9" x14ac:dyDescent="0.2">
      <c r="A791" s="6">
        <f t="shared" si="34"/>
        <v>17</v>
      </c>
      <c r="B791" s="1"/>
      <c r="C791" s="84" t="s">
        <v>240</v>
      </c>
      <c r="E791" s="15" t="s">
        <v>21</v>
      </c>
      <c r="F791" s="21"/>
      <c r="G791" s="51">
        <f>'[3]Total Proposed Rate Full Y1'!AG791-Comparison!G791</f>
        <v>-0.31342999999999999</v>
      </c>
      <c r="H791" s="59"/>
      <c r="I791" s="51">
        <f>'[4]Total Proposed Rate Full Y2'!AG791-Comparison!I791</f>
        <v>0</v>
      </c>
    </row>
    <row r="792" spans="1:9" x14ac:dyDescent="0.2">
      <c r="A792" s="6">
        <f t="shared" si="34"/>
        <v>18</v>
      </c>
      <c r="B792" s="1"/>
      <c r="C792" s="84" t="s">
        <v>241</v>
      </c>
      <c r="E792" s="24" t="s">
        <v>21</v>
      </c>
      <c r="F792" s="21"/>
      <c r="G792" s="51">
        <f>'[3]Total Proposed Rate Full Y1'!AG792-Comparison!G792</f>
        <v>-0.39465</v>
      </c>
      <c r="H792" s="59"/>
      <c r="I792" s="51">
        <f>'[4]Total Proposed Rate Full Y2'!AG792-Comparison!I792</f>
        <v>0</v>
      </c>
    </row>
    <row r="793" spans="1:9" x14ac:dyDescent="0.2">
      <c r="A793" s="6">
        <f t="shared" si="34"/>
        <v>19</v>
      </c>
      <c r="B793" s="1"/>
      <c r="C793" s="84" t="s">
        <v>242</v>
      </c>
      <c r="E793" s="24" t="s">
        <v>21</v>
      </c>
      <c r="F793" s="21"/>
      <c r="G793" s="51">
        <f>'[3]Total Proposed Rate Full Y1'!AG793-Comparison!G793</f>
        <v>-0.39465</v>
      </c>
      <c r="H793" s="59"/>
      <c r="I793" s="51">
        <f>'[4]Total Proposed Rate Full Y2'!AG793-Comparison!I793</f>
        <v>0</v>
      </c>
    </row>
    <row r="794" spans="1:9" x14ac:dyDescent="0.2">
      <c r="A794" s="6">
        <f t="shared" si="34"/>
        <v>20</v>
      </c>
      <c r="B794" s="1"/>
      <c r="C794" s="15" t="s">
        <v>22</v>
      </c>
      <c r="E794" s="24"/>
      <c r="F794" s="4"/>
      <c r="G794" s="51"/>
      <c r="H794" s="59"/>
      <c r="I794" s="51"/>
    </row>
    <row r="795" spans="1:9" x14ac:dyDescent="0.2">
      <c r="A795" s="6">
        <f t="shared" si="34"/>
        <v>21</v>
      </c>
      <c r="B795" s="1"/>
      <c r="C795" s="84" t="s">
        <v>55</v>
      </c>
      <c r="E795" s="24" t="s">
        <v>21</v>
      </c>
      <c r="F795" s="21"/>
      <c r="G795" s="51">
        <f>'[3]Total Proposed Rate Full Y1'!AG795-Comparison!G795</f>
        <v>-7.3870000000000019E-2</v>
      </c>
      <c r="H795" s="59"/>
      <c r="I795" s="51">
        <f>'[4]Total Proposed Rate Full Y2'!AG795-Comparison!I795</f>
        <v>0</v>
      </c>
    </row>
    <row r="796" spans="1:9" x14ac:dyDescent="0.2">
      <c r="A796" s="6">
        <f t="shared" si="34"/>
        <v>22</v>
      </c>
      <c r="B796" s="1"/>
      <c r="C796" s="84" t="s">
        <v>56</v>
      </c>
      <c r="E796" s="24" t="s">
        <v>21</v>
      </c>
      <c r="F796" s="21"/>
      <c r="G796" s="51">
        <f>'[3]Total Proposed Rate Full Y1'!AG796-Comparison!G796</f>
        <v>-1.8510000000000026E-2</v>
      </c>
      <c r="H796" s="59"/>
      <c r="I796" s="51">
        <f>'[4]Total Proposed Rate Full Y2'!AG796-Comparison!I796</f>
        <v>0</v>
      </c>
    </row>
    <row r="797" spans="1:9" x14ac:dyDescent="0.2">
      <c r="A797" s="6">
        <f t="shared" si="34"/>
        <v>23</v>
      </c>
      <c r="B797" s="1"/>
      <c r="C797" s="84" t="s">
        <v>57</v>
      </c>
      <c r="E797" s="24" t="s">
        <v>21</v>
      </c>
      <c r="F797" s="21"/>
      <c r="G797" s="51">
        <f>'[3]Total Proposed Rate Full Y1'!AG797-Comparison!G797</f>
        <v>-9.3010000000000037E-2</v>
      </c>
      <c r="H797" s="59"/>
      <c r="I797" s="51">
        <f>'[4]Total Proposed Rate Full Y2'!AG797-Comparison!I797</f>
        <v>0</v>
      </c>
    </row>
    <row r="798" spans="1:9" x14ac:dyDescent="0.2">
      <c r="A798" s="6">
        <f t="shared" si="34"/>
        <v>24</v>
      </c>
      <c r="B798" s="1"/>
      <c r="C798" s="84" t="s">
        <v>58</v>
      </c>
      <c r="E798" s="24" t="s">
        <v>21</v>
      </c>
      <c r="F798" s="21"/>
      <c r="G798" s="51">
        <f>'[3]Total Proposed Rate Full Y1'!AG798-Comparison!G798</f>
        <v>-0.19298000000000001</v>
      </c>
      <c r="H798" s="59"/>
      <c r="I798" s="51">
        <f>'[4]Total Proposed Rate Full Y2'!AG798-Comparison!I798</f>
        <v>0</v>
      </c>
    </row>
    <row r="799" spans="1:9" x14ac:dyDescent="0.2">
      <c r="A799" s="6">
        <f t="shared" si="34"/>
        <v>25</v>
      </c>
      <c r="B799" s="1"/>
      <c r="C799" s="84" t="s">
        <v>59</v>
      </c>
      <c r="E799" s="15" t="s">
        <v>21</v>
      </c>
      <c r="F799" s="21"/>
      <c r="G799" s="51">
        <f>'[3]Total Proposed Rate Full Y1'!AG799-Comparison!G799</f>
        <v>0</v>
      </c>
      <c r="H799" s="59"/>
      <c r="I799" s="51">
        <f>'[4]Total Proposed Rate Full Y2'!AG799-Comparison!I799</f>
        <v>0</v>
      </c>
    </row>
    <row r="800" spans="1:9" x14ac:dyDescent="0.2">
      <c r="A800" s="6">
        <f t="shared" si="34"/>
        <v>26</v>
      </c>
      <c r="B800" s="1"/>
      <c r="C800" s="84" t="s">
        <v>60</v>
      </c>
      <c r="E800" s="15" t="s">
        <v>21</v>
      </c>
      <c r="F800" s="21"/>
      <c r="G800" s="51">
        <f>'[3]Total Proposed Rate Full Y1'!AG800-Comparison!G800</f>
        <v>0</v>
      </c>
      <c r="H800" s="59"/>
      <c r="I800" s="51">
        <f>'[4]Total Proposed Rate Full Y2'!AG800-Comparison!I800</f>
        <v>0</v>
      </c>
    </row>
    <row r="801" spans="1:9" x14ac:dyDescent="0.2">
      <c r="A801" s="6">
        <f t="shared" si="34"/>
        <v>27</v>
      </c>
      <c r="B801" s="1"/>
      <c r="C801" s="84" t="s">
        <v>61</v>
      </c>
      <c r="E801" s="15" t="s">
        <v>21</v>
      </c>
      <c r="F801" s="21"/>
      <c r="G801" s="51">
        <f>'[3]Total Proposed Rate Full Y1'!AG801-Comparison!G801</f>
        <v>0</v>
      </c>
      <c r="H801" s="59"/>
      <c r="I801" s="51">
        <f>'[4]Total Proposed Rate Full Y2'!AG801-Comparison!I801</f>
        <v>0</v>
      </c>
    </row>
    <row r="802" spans="1:9" x14ac:dyDescent="0.2">
      <c r="A802" s="6">
        <f t="shared" si="34"/>
        <v>28</v>
      </c>
      <c r="B802" s="1"/>
      <c r="C802" s="84" t="s">
        <v>62</v>
      </c>
      <c r="E802" s="15" t="s">
        <v>21</v>
      </c>
      <c r="F802" s="21"/>
      <c r="G802" s="51">
        <f>'[3]Total Proposed Rate Full Y1'!AG802-Comparison!G802</f>
        <v>0</v>
      </c>
      <c r="H802" s="59"/>
      <c r="I802" s="51">
        <f>'[4]Total Proposed Rate Full Y2'!AG802-Comparison!I802</f>
        <v>0</v>
      </c>
    </row>
    <row r="803" spans="1:9" x14ac:dyDescent="0.2">
      <c r="A803" s="6">
        <f t="shared" si="34"/>
        <v>29</v>
      </c>
      <c r="B803" s="1"/>
      <c r="C803" s="84" t="s">
        <v>239</v>
      </c>
      <c r="E803" s="24" t="s">
        <v>21</v>
      </c>
      <c r="F803" s="21"/>
      <c r="G803" s="51">
        <f>'[3]Total Proposed Rate Full Y1'!AG803-Comparison!G803</f>
        <v>-0.28747</v>
      </c>
      <c r="H803" s="59"/>
      <c r="I803" s="51">
        <f>'[4]Total Proposed Rate Full Y2'!AG803-Comparison!I803</f>
        <v>0</v>
      </c>
    </row>
    <row r="804" spans="1:9" x14ac:dyDescent="0.2">
      <c r="A804" s="6">
        <f t="shared" si="34"/>
        <v>30</v>
      </c>
      <c r="B804" s="1"/>
      <c r="C804" s="84" t="s">
        <v>240</v>
      </c>
      <c r="E804" s="24" t="s">
        <v>21</v>
      </c>
      <c r="F804" s="21"/>
      <c r="G804" s="51">
        <f>'[3]Total Proposed Rate Full Y1'!AG804-Comparison!G804</f>
        <v>-0.28747</v>
      </c>
      <c r="H804" s="59"/>
      <c r="I804" s="51">
        <f>'[4]Total Proposed Rate Full Y2'!AG804-Comparison!I804</f>
        <v>0</v>
      </c>
    </row>
    <row r="805" spans="1:9" x14ac:dyDescent="0.2">
      <c r="A805" s="6">
        <f t="shared" si="34"/>
        <v>31</v>
      </c>
      <c r="B805" s="1"/>
      <c r="C805" s="84" t="s">
        <v>241</v>
      </c>
      <c r="E805" s="24" t="s">
        <v>21</v>
      </c>
      <c r="F805" s="21"/>
      <c r="G805" s="51">
        <f>'[3]Total Proposed Rate Full Y1'!AG805-Comparison!G805</f>
        <v>-0.36197000000000001</v>
      </c>
      <c r="H805" s="59"/>
      <c r="I805" s="51">
        <f>'[4]Total Proposed Rate Full Y2'!AG805-Comparison!I805</f>
        <v>0</v>
      </c>
    </row>
    <row r="806" spans="1:9" x14ac:dyDescent="0.2">
      <c r="A806" s="6">
        <f t="shared" si="34"/>
        <v>32</v>
      </c>
      <c r="B806" s="1"/>
      <c r="C806" s="84" t="s">
        <v>242</v>
      </c>
      <c r="E806" s="24" t="s">
        <v>21</v>
      </c>
      <c r="F806" s="21"/>
      <c r="G806" s="51">
        <f>'[3]Total Proposed Rate Full Y1'!AG806-Comparison!G806</f>
        <v>-0.36197000000000001</v>
      </c>
      <c r="H806" s="59"/>
      <c r="I806" s="51">
        <f>'[4]Total Proposed Rate Full Y2'!AG806-Comparison!I806</f>
        <v>0</v>
      </c>
    </row>
    <row r="807" spans="1:9" x14ac:dyDescent="0.2">
      <c r="A807" s="6">
        <f t="shared" si="34"/>
        <v>33</v>
      </c>
      <c r="B807" s="1"/>
      <c r="C807" s="14" t="s">
        <v>26</v>
      </c>
      <c r="E807" s="17" t="s">
        <v>24</v>
      </c>
      <c r="G807" s="51">
        <f>'[3]Total Proposed Rate Full Y1'!AG807-Comparison!G807</f>
        <v>-0.16900000000000001</v>
      </c>
      <c r="H807" s="102"/>
      <c r="I807" s="51">
        <f>'[4]Total Proposed Rate Full Y2'!AG807-Comparison!I807</f>
        <v>0</v>
      </c>
    </row>
    <row r="808" spans="1:9" x14ac:dyDescent="0.2">
      <c r="A808" s="6"/>
      <c r="B808" s="1"/>
      <c r="C808" s="15"/>
      <c r="E808" s="24"/>
      <c r="F808" s="21"/>
      <c r="G808" s="51"/>
      <c r="H808" s="59"/>
      <c r="I808" s="51"/>
    </row>
    <row r="809" spans="1:9" x14ac:dyDescent="0.2">
      <c r="A809" s="6"/>
      <c r="B809" s="1"/>
      <c r="C809" s="15"/>
      <c r="E809" s="24"/>
      <c r="F809" s="21"/>
      <c r="G809" s="51"/>
      <c r="H809" s="59"/>
      <c r="I809" s="51"/>
    </row>
    <row r="810" spans="1:9" x14ac:dyDescent="0.2">
      <c r="A810" s="6"/>
      <c r="B810" s="1"/>
      <c r="C810" s="15"/>
      <c r="E810" s="24"/>
      <c r="F810" s="21"/>
      <c r="G810" s="51"/>
      <c r="H810" s="59"/>
      <c r="I810" s="51"/>
    </row>
    <row r="811" spans="1:9" x14ac:dyDescent="0.2">
      <c r="A811" s="6"/>
      <c r="B811" s="1"/>
      <c r="C811" s="15"/>
      <c r="E811" s="24"/>
      <c r="F811" s="21"/>
      <c r="G811" s="51"/>
      <c r="H811" s="59"/>
      <c r="I811" s="51"/>
    </row>
    <row r="812" spans="1:9" x14ac:dyDescent="0.2">
      <c r="A812" s="6"/>
      <c r="B812" s="1"/>
      <c r="C812" s="15"/>
      <c r="E812" s="24"/>
      <c r="F812" s="21"/>
      <c r="G812" s="51"/>
      <c r="H812" s="59"/>
      <c r="I812" s="51"/>
    </row>
    <row r="813" spans="1:9" x14ac:dyDescent="0.2">
      <c r="A813" s="6"/>
      <c r="B813" s="1"/>
      <c r="C813" s="15"/>
      <c r="E813" s="24"/>
      <c r="F813" s="21"/>
      <c r="G813" s="51"/>
      <c r="H813" s="59"/>
      <c r="I813" s="51"/>
    </row>
    <row r="814" spans="1:9" ht="10.5" x14ac:dyDescent="0.25">
      <c r="A814" s="6">
        <f>+A813+1</f>
        <v>1</v>
      </c>
      <c r="B814" s="1"/>
      <c r="C814" s="12" t="s">
        <v>68</v>
      </c>
      <c r="E814" s="24"/>
      <c r="F814" s="21"/>
      <c r="G814" s="51"/>
      <c r="H814" s="59"/>
      <c r="I814" s="51"/>
    </row>
    <row r="815" spans="1:9" x14ac:dyDescent="0.2">
      <c r="A815" s="6">
        <f t="shared" ref="A815:A847" si="35">+A814+1</f>
        <v>2</v>
      </c>
      <c r="B815" s="1"/>
      <c r="C815" s="1" t="s">
        <v>12</v>
      </c>
      <c r="E815" s="13" t="s">
        <v>13</v>
      </c>
      <c r="F815" s="30"/>
      <c r="G815" s="51">
        <f>'[3]Total Proposed Rate Full Y1'!AG815-Comparison!G815</f>
        <v>0.33800000000000002</v>
      </c>
      <c r="H815" s="51"/>
      <c r="I815" s="51">
        <f>'[4]Total Proposed Rate Full Y2'!AG815-Comparison!I815</f>
        <v>0</v>
      </c>
    </row>
    <row r="816" spans="1:9" x14ac:dyDescent="0.2">
      <c r="A816" s="6">
        <f t="shared" si="35"/>
        <v>3</v>
      </c>
      <c r="B816" s="1"/>
      <c r="C816" s="1" t="s">
        <v>14</v>
      </c>
      <c r="E816" s="14" t="s">
        <v>15</v>
      </c>
      <c r="F816" s="30"/>
      <c r="G816" s="51">
        <f>'[3]Total Proposed Rate Full Y1'!AG816-Comparison!G816</f>
        <v>0</v>
      </c>
      <c r="H816" s="51"/>
      <c r="I816" s="51">
        <f>'[4]Total Proposed Rate Full Y2'!AG816-Comparison!I816</f>
        <v>0</v>
      </c>
    </row>
    <row r="817" spans="1:9" x14ac:dyDescent="0.2">
      <c r="A817" s="6">
        <v>4</v>
      </c>
      <c r="B817" s="1"/>
      <c r="C817" s="42" t="s">
        <v>165</v>
      </c>
      <c r="E817" s="2" t="s">
        <v>15</v>
      </c>
      <c r="F817" s="30"/>
      <c r="G817" s="51">
        <f>'[3]Total Proposed Rate Full Y1'!AG817-Comparison!G817</f>
        <v>0</v>
      </c>
      <c r="H817" s="51"/>
      <c r="I817" s="51">
        <f>'[4]Total Proposed Rate Full Y2'!AG817-Comparison!I817</f>
        <v>0</v>
      </c>
    </row>
    <row r="818" spans="1:9" x14ac:dyDescent="0.2">
      <c r="A818" s="6">
        <v>4</v>
      </c>
      <c r="B818" s="1"/>
      <c r="C818" s="1" t="s">
        <v>17</v>
      </c>
      <c r="G818" s="51"/>
      <c r="H818" s="59"/>
      <c r="I818" s="51"/>
    </row>
    <row r="819" spans="1:9" x14ac:dyDescent="0.2">
      <c r="A819" s="6">
        <f t="shared" si="35"/>
        <v>5</v>
      </c>
      <c r="B819" s="1"/>
      <c r="C819" s="26" t="s">
        <v>18</v>
      </c>
      <c r="E819" s="14" t="s">
        <v>15</v>
      </c>
      <c r="F819" s="30"/>
      <c r="G819" s="51">
        <f>'[3]Total Proposed Rate Full Y1'!AG819-Comparison!G819</f>
        <v>0</v>
      </c>
      <c r="H819" s="51"/>
      <c r="I819" s="51">
        <f>'[4]Total Proposed Rate Full Y2'!AG819-Comparison!I819</f>
        <v>0</v>
      </c>
    </row>
    <row r="820" spans="1:9" x14ac:dyDescent="0.2">
      <c r="A820" s="6">
        <f t="shared" si="35"/>
        <v>6</v>
      </c>
      <c r="B820" s="1"/>
      <c r="C820" s="26" t="s">
        <v>19</v>
      </c>
      <c r="E820" s="14" t="s">
        <v>15</v>
      </c>
      <c r="F820" s="30"/>
      <c r="G820" s="51">
        <f>'[3]Total Proposed Rate Full Y1'!AG820-Comparison!G820</f>
        <v>0</v>
      </c>
      <c r="H820" s="51"/>
      <c r="I820" s="51">
        <f>'[4]Total Proposed Rate Full Y2'!AG820-Comparison!I820</f>
        <v>0</v>
      </c>
    </row>
    <row r="821" spans="1:9" x14ac:dyDescent="0.2">
      <c r="A821" s="6">
        <f t="shared" si="35"/>
        <v>7</v>
      </c>
      <c r="B821" s="1"/>
      <c r="C821" s="1" t="s">
        <v>20</v>
      </c>
      <c r="E821" s="13"/>
      <c r="G821" s="51"/>
      <c r="H821" s="59"/>
      <c r="I821" s="51"/>
    </row>
    <row r="822" spans="1:9" x14ac:dyDescent="0.2">
      <c r="A822" s="6">
        <f t="shared" si="35"/>
        <v>8</v>
      </c>
      <c r="B822" s="1"/>
      <c r="C822" s="84" t="s">
        <v>55</v>
      </c>
      <c r="E822" s="15" t="s">
        <v>21</v>
      </c>
      <c r="F822" s="21"/>
      <c r="G822" s="51">
        <f>'[3]Total Proposed Rate Full Y1'!AG822-Comparison!G822</f>
        <v>-0.23291000000000001</v>
      </c>
      <c r="H822" s="59"/>
      <c r="I822" s="51">
        <f>'[4]Total Proposed Rate Full Y2'!AG822-Comparison!I822</f>
        <v>0</v>
      </c>
    </row>
    <row r="823" spans="1:9" x14ac:dyDescent="0.2">
      <c r="A823" s="6">
        <f t="shared" si="35"/>
        <v>9</v>
      </c>
      <c r="B823" s="1"/>
      <c r="C823" s="84" t="s">
        <v>56</v>
      </c>
      <c r="E823" s="15" t="s">
        <v>21</v>
      </c>
      <c r="F823" s="21"/>
      <c r="G823" s="51">
        <f>'[3]Total Proposed Rate Full Y1'!AG823-Comparison!G823</f>
        <v>-0.23291000000000001</v>
      </c>
      <c r="H823" s="59"/>
      <c r="I823" s="51">
        <f>'[4]Total Proposed Rate Full Y2'!AG823-Comparison!I823</f>
        <v>0</v>
      </c>
    </row>
    <row r="824" spans="1:9" x14ac:dyDescent="0.2">
      <c r="A824" s="6">
        <f t="shared" si="35"/>
        <v>10</v>
      </c>
      <c r="B824" s="1"/>
      <c r="C824" s="84" t="s">
        <v>57</v>
      </c>
      <c r="E824" s="15" t="s">
        <v>21</v>
      </c>
      <c r="F824" s="21"/>
      <c r="G824" s="51">
        <f>'[3]Total Proposed Rate Full Y1'!AG824-Comparison!G824</f>
        <v>-0.29325999999999997</v>
      </c>
      <c r="H824" s="59"/>
      <c r="I824" s="51">
        <f>'[4]Total Proposed Rate Full Y2'!AG824-Comparison!I824</f>
        <v>0</v>
      </c>
    </row>
    <row r="825" spans="1:9" x14ac:dyDescent="0.2">
      <c r="A825" s="6">
        <f t="shared" si="35"/>
        <v>11</v>
      </c>
      <c r="B825" s="1"/>
      <c r="C825" s="84" t="s">
        <v>58</v>
      </c>
      <c r="E825" s="15" t="s">
        <v>21</v>
      </c>
      <c r="F825" s="21"/>
      <c r="G825" s="51">
        <f>'[3]Total Proposed Rate Full Y1'!AG825-Comparison!G825</f>
        <v>-0.29325999999999997</v>
      </c>
      <c r="H825" s="59"/>
      <c r="I825" s="51">
        <f>'[4]Total Proposed Rate Full Y2'!AG825-Comparison!I825</f>
        <v>0</v>
      </c>
    </row>
    <row r="826" spans="1:9" x14ac:dyDescent="0.2">
      <c r="A826" s="6">
        <f t="shared" si="35"/>
        <v>12</v>
      </c>
      <c r="B826" s="1"/>
      <c r="C826" s="84" t="s">
        <v>59</v>
      </c>
      <c r="E826" s="15" t="s">
        <v>21</v>
      </c>
      <c r="F826" s="21"/>
      <c r="G826" s="51">
        <f>'[3]Total Proposed Rate Full Y1'!AG826-Comparison!G826</f>
        <v>0.50190000000000001</v>
      </c>
      <c r="H826" s="59"/>
      <c r="I826" s="51">
        <f>'[4]Total Proposed Rate Full Y2'!AG826-Comparison!I826</f>
        <v>0</v>
      </c>
    </row>
    <row r="827" spans="1:9" x14ac:dyDescent="0.2">
      <c r="A827" s="6">
        <f t="shared" si="35"/>
        <v>13</v>
      </c>
      <c r="B827" s="1"/>
      <c r="C827" s="84" t="s">
        <v>60</v>
      </c>
      <c r="E827" s="15" t="s">
        <v>21</v>
      </c>
      <c r="F827" s="21"/>
      <c r="G827" s="51">
        <f>'[3]Total Proposed Rate Full Y1'!AG827-Comparison!G827</f>
        <v>0.33198</v>
      </c>
      <c r="H827" s="59"/>
      <c r="I827" s="51">
        <f>'[4]Total Proposed Rate Full Y2'!AG827-Comparison!I827</f>
        <v>0</v>
      </c>
    </row>
    <row r="828" spans="1:9" x14ac:dyDescent="0.2">
      <c r="A828" s="6">
        <f t="shared" si="35"/>
        <v>14</v>
      </c>
      <c r="B828" s="1"/>
      <c r="C828" s="84" t="s">
        <v>61</v>
      </c>
      <c r="E828" s="15" t="s">
        <v>21</v>
      </c>
      <c r="F828" s="21"/>
      <c r="G828" s="51">
        <f>'[3]Total Proposed Rate Full Y1'!AG828-Comparison!G828</f>
        <v>0.24767000000000003</v>
      </c>
      <c r="H828" s="59"/>
      <c r="I828" s="51">
        <f>'[4]Total Proposed Rate Full Y2'!AG828-Comparison!I828</f>
        <v>0</v>
      </c>
    </row>
    <row r="829" spans="1:9" x14ac:dyDescent="0.2">
      <c r="A829" s="6">
        <f t="shared" si="35"/>
        <v>15</v>
      </c>
      <c r="B829" s="1"/>
      <c r="C829" s="84" t="s">
        <v>62</v>
      </c>
      <c r="E829" s="15" t="s">
        <v>21</v>
      </c>
      <c r="F829" s="21"/>
      <c r="G829" s="51">
        <f>'[3]Total Proposed Rate Full Y1'!AG829-Comparison!G829</f>
        <v>0.29925999999999997</v>
      </c>
      <c r="H829" s="59"/>
      <c r="I829" s="51">
        <f>'[4]Total Proposed Rate Full Y2'!AG829-Comparison!I829</f>
        <v>0</v>
      </c>
    </row>
    <row r="830" spans="1:9" x14ac:dyDescent="0.2">
      <c r="A830" s="6">
        <f t="shared" si="35"/>
        <v>16</v>
      </c>
      <c r="B830" s="1"/>
      <c r="C830" s="84" t="s">
        <v>239</v>
      </c>
      <c r="E830" s="15" t="s">
        <v>21</v>
      </c>
      <c r="F830" s="21"/>
      <c r="G830" s="51">
        <f>'[3]Total Proposed Rate Full Y1'!AG830-Comparison!G830</f>
        <v>2.3079999999999962E-2</v>
      </c>
      <c r="H830" s="59"/>
      <c r="I830" s="51">
        <f>'[4]Total Proposed Rate Full Y2'!AG830-Comparison!I830</f>
        <v>0</v>
      </c>
    </row>
    <row r="831" spans="1:9" x14ac:dyDescent="0.2">
      <c r="A831" s="6">
        <f t="shared" si="35"/>
        <v>17</v>
      </c>
      <c r="B831" s="1"/>
      <c r="C831" s="84" t="s">
        <v>240</v>
      </c>
      <c r="E831" s="15" t="s">
        <v>21</v>
      </c>
      <c r="F831" s="21"/>
      <c r="G831" s="51">
        <f>'[3]Total Proposed Rate Full Y1'!AG831-Comparison!G831</f>
        <v>1.0519999999999974E-2</v>
      </c>
      <c r="H831" s="59"/>
      <c r="I831" s="51">
        <f>'[4]Total Proposed Rate Full Y2'!AG831-Comparison!I831</f>
        <v>0</v>
      </c>
    </row>
    <row r="832" spans="1:9" x14ac:dyDescent="0.2">
      <c r="A832" s="6">
        <f t="shared" si="35"/>
        <v>18</v>
      </c>
      <c r="B832" s="1"/>
      <c r="C832" s="84" t="s">
        <v>241</v>
      </c>
      <c r="E832" s="24" t="s">
        <v>21</v>
      </c>
      <c r="F832" s="21"/>
      <c r="G832" s="51">
        <f>'[3]Total Proposed Rate Full Y1'!AG832-Comparison!G832</f>
        <v>-0.12424999999999994</v>
      </c>
      <c r="H832" s="59"/>
      <c r="I832" s="51">
        <f>'[4]Total Proposed Rate Full Y2'!AG832-Comparison!I832</f>
        <v>0</v>
      </c>
    </row>
    <row r="833" spans="1:9" x14ac:dyDescent="0.2">
      <c r="A833" s="6">
        <f t="shared" si="35"/>
        <v>19</v>
      </c>
      <c r="B833" s="1"/>
      <c r="C833" s="84" t="s">
        <v>242</v>
      </c>
      <c r="E833" s="24" t="s">
        <v>21</v>
      </c>
      <c r="F833" s="21"/>
      <c r="G833" s="51">
        <f>'[3]Total Proposed Rate Full Y1'!AG833-Comparison!G833</f>
        <v>-0.29324999999999996</v>
      </c>
      <c r="H833" s="59"/>
      <c r="I833" s="51">
        <f>'[4]Total Proposed Rate Full Y2'!AG833-Comparison!I833</f>
        <v>0</v>
      </c>
    </row>
    <row r="834" spans="1:9" x14ac:dyDescent="0.2">
      <c r="A834" s="6">
        <f t="shared" si="35"/>
        <v>20</v>
      </c>
      <c r="B834" s="1"/>
      <c r="C834" s="15" t="s">
        <v>22</v>
      </c>
      <c r="E834" s="24"/>
      <c r="F834" s="4"/>
      <c r="G834" s="51"/>
      <c r="H834" s="59"/>
      <c r="I834" s="51"/>
    </row>
    <row r="835" spans="1:9" x14ac:dyDescent="0.2">
      <c r="A835" s="6">
        <f t="shared" si="35"/>
        <v>21</v>
      </c>
      <c r="B835" s="1"/>
      <c r="C835" s="84" t="s">
        <v>55</v>
      </c>
      <c r="E835" s="24" t="s">
        <v>21</v>
      </c>
      <c r="F835" s="21"/>
      <c r="G835" s="51">
        <f>'[3]Total Proposed Rate Full Y1'!AG835-Comparison!G835</f>
        <v>-0.21362</v>
      </c>
      <c r="H835" s="59"/>
      <c r="I835" s="51">
        <f>'[4]Total Proposed Rate Full Y2'!AG835-Comparison!I835</f>
        <v>0</v>
      </c>
    </row>
    <row r="836" spans="1:9" x14ac:dyDescent="0.2">
      <c r="A836" s="6">
        <f t="shared" si="35"/>
        <v>22</v>
      </c>
      <c r="B836" s="1"/>
      <c r="C836" s="84" t="s">
        <v>56</v>
      </c>
      <c r="E836" s="24" t="s">
        <v>21</v>
      </c>
      <c r="F836" s="21"/>
      <c r="G836" s="51">
        <f>'[3]Total Proposed Rate Full Y1'!AG836-Comparison!G836</f>
        <v>-0.21362</v>
      </c>
      <c r="H836" s="59"/>
      <c r="I836" s="51">
        <f>'[4]Total Proposed Rate Full Y2'!AG836-Comparison!I836</f>
        <v>0</v>
      </c>
    </row>
    <row r="837" spans="1:9" x14ac:dyDescent="0.2">
      <c r="A837" s="6">
        <f t="shared" si="35"/>
        <v>23</v>
      </c>
      <c r="B837" s="1"/>
      <c r="C837" s="84" t="s">
        <v>57</v>
      </c>
      <c r="E837" s="24" t="s">
        <v>21</v>
      </c>
      <c r="F837" s="21"/>
      <c r="G837" s="51">
        <f>'[3]Total Proposed Rate Full Y1'!AG837-Comparison!G837</f>
        <v>-0.26896999999999999</v>
      </c>
      <c r="H837" s="59"/>
      <c r="I837" s="51">
        <f>'[4]Total Proposed Rate Full Y2'!AG837-Comparison!I837</f>
        <v>0</v>
      </c>
    </row>
    <row r="838" spans="1:9" x14ac:dyDescent="0.2">
      <c r="A838" s="6">
        <f t="shared" si="35"/>
        <v>24</v>
      </c>
      <c r="B838" s="1"/>
      <c r="C838" s="84" t="s">
        <v>58</v>
      </c>
      <c r="E838" s="24" t="s">
        <v>21</v>
      </c>
      <c r="F838" s="21"/>
      <c r="G838" s="51">
        <f>'[3]Total Proposed Rate Full Y1'!AG838-Comparison!G838</f>
        <v>-0.26896999999999999</v>
      </c>
      <c r="H838" s="59"/>
      <c r="I838" s="51">
        <f>'[4]Total Proposed Rate Full Y2'!AG838-Comparison!I838</f>
        <v>0</v>
      </c>
    </row>
    <row r="839" spans="1:9" x14ac:dyDescent="0.2">
      <c r="A839" s="6">
        <f t="shared" si="35"/>
        <v>25</v>
      </c>
      <c r="B839" s="1"/>
      <c r="C839" s="84" t="s">
        <v>59</v>
      </c>
      <c r="E839" s="15" t="s">
        <v>21</v>
      </c>
      <c r="F839" s="21"/>
      <c r="G839" s="51">
        <f>'[3]Total Proposed Rate Full Y1'!AG839-Comparison!G839</f>
        <v>0</v>
      </c>
      <c r="H839" s="59"/>
      <c r="I839" s="51">
        <f>'[4]Total Proposed Rate Full Y2'!AG839-Comparison!I839</f>
        <v>0</v>
      </c>
    </row>
    <row r="840" spans="1:9" x14ac:dyDescent="0.2">
      <c r="A840" s="6">
        <f t="shared" si="35"/>
        <v>26</v>
      </c>
      <c r="B840" s="1"/>
      <c r="C840" s="84" t="s">
        <v>60</v>
      </c>
      <c r="E840" s="15" t="s">
        <v>21</v>
      </c>
      <c r="F840" s="21"/>
      <c r="G840" s="51">
        <f>'[3]Total Proposed Rate Full Y1'!AG840-Comparison!G840</f>
        <v>0</v>
      </c>
      <c r="H840" s="59"/>
      <c r="I840" s="51">
        <f>'[4]Total Proposed Rate Full Y2'!AG840-Comparison!I840</f>
        <v>0</v>
      </c>
    </row>
    <row r="841" spans="1:9" x14ac:dyDescent="0.2">
      <c r="A841" s="6">
        <f t="shared" si="35"/>
        <v>27</v>
      </c>
      <c r="B841" s="1"/>
      <c r="C841" s="84" t="s">
        <v>61</v>
      </c>
      <c r="E841" s="15" t="s">
        <v>21</v>
      </c>
      <c r="F841" s="21"/>
      <c r="G841" s="51">
        <f>'[3]Total Proposed Rate Full Y1'!AG841-Comparison!G841</f>
        <v>0</v>
      </c>
      <c r="H841" s="59"/>
      <c r="I841" s="51">
        <f>'[4]Total Proposed Rate Full Y2'!AG841-Comparison!I841</f>
        <v>0</v>
      </c>
    </row>
    <row r="842" spans="1:9" x14ac:dyDescent="0.2">
      <c r="A842" s="6">
        <f t="shared" si="35"/>
        <v>28</v>
      </c>
      <c r="B842" s="1"/>
      <c r="C842" s="84" t="s">
        <v>62</v>
      </c>
      <c r="E842" s="15" t="s">
        <v>21</v>
      </c>
      <c r="F842" s="21"/>
      <c r="G842" s="51">
        <f>'[3]Total Proposed Rate Full Y1'!AG842-Comparison!G842</f>
        <v>0.50116000000000005</v>
      </c>
      <c r="H842" s="59"/>
      <c r="I842" s="51">
        <f>'[4]Total Proposed Rate Full Y2'!AG842-Comparison!I842</f>
        <v>0</v>
      </c>
    </row>
    <row r="843" spans="1:9" x14ac:dyDescent="0.2">
      <c r="A843" s="6">
        <f t="shared" si="35"/>
        <v>29</v>
      </c>
      <c r="B843" s="1"/>
      <c r="C843" s="84" t="s">
        <v>239</v>
      </c>
      <c r="E843" s="24" t="s">
        <v>21</v>
      </c>
      <c r="F843" s="21"/>
      <c r="G843" s="51">
        <f>'[3]Total Proposed Rate Full Y1'!AG843-Comparison!G843</f>
        <v>0.11762999999999998</v>
      </c>
      <c r="H843" s="59"/>
      <c r="I843" s="51">
        <f>'[4]Total Proposed Rate Full Y2'!AG843-Comparison!I843</f>
        <v>0</v>
      </c>
    </row>
    <row r="844" spans="1:9" x14ac:dyDescent="0.2">
      <c r="A844" s="6">
        <f t="shared" si="35"/>
        <v>30</v>
      </c>
      <c r="B844" s="1"/>
      <c r="C844" s="84" t="s">
        <v>240</v>
      </c>
      <c r="E844" s="24" t="s">
        <v>21</v>
      </c>
      <c r="F844" s="21"/>
      <c r="G844" s="51">
        <f>'[3]Total Proposed Rate Full Y1'!AG844-Comparison!G844</f>
        <v>3.3320000000000016E-2</v>
      </c>
      <c r="H844" s="59"/>
      <c r="I844" s="51">
        <f>'[4]Total Proposed Rate Full Y2'!AG844-Comparison!I844</f>
        <v>0</v>
      </c>
    </row>
    <row r="845" spans="1:9" x14ac:dyDescent="0.2">
      <c r="A845" s="6">
        <f t="shared" si="35"/>
        <v>31</v>
      </c>
      <c r="B845" s="1"/>
      <c r="C845" s="84" t="s">
        <v>241</v>
      </c>
      <c r="E845" s="24" t="s">
        <v>21</v>
      </c>
      <c r="F845" s="21"/>
      <c r="G845" s="51">
        <f>'[3]Total Proposed Rate Full Y1'!AG845-Comparison!G845</f>
        <v>2.9549999999999965E-2</v>
      </c>
      <c r="H845" s="59"/>
      <c r="I845" s="51">
        <f>'[4]Total Proposed Rate Full Y2'!AG845-Comparison!I845</f>
        <v>0</v>
      </c>
    </row>
    <row r="846" spans="1:9" x14ac:dyDescent="0.2">
      <c r="A846" s="6">
        <f t="shared" si="35"/>
        <v>32</v>
      </c>
      <c r="B846" s="1"/>
      <c r="C846" s="84" t="s">
        <v>242</v>
      </c>
      <c r="E846" s="24" t="s">
        <v>21</v>
      </c>
      <c r="F846" s="21"/>
      <c r="G846" s="51">
        <f>'[3]Total Proposed Rate Full Y1'!AG846-Comparison!G846</f>
        <v>-1.373000000000002E-2</v>
      </c>
      <c r="H846" s="59"/>
      <c r="I846" s="51">
        <f>'[4]Total Proposed Rate Full Y2'!AG846-Comparison!I846</f>
        <v>0</v>
      </c>
    </row>
    <row r="847" spans="1:9" x14ac:dyDescent="0.2">
      <c r="A847" s="6">
        <f t="shared" si="35"/>
        <v>33</v>
      </c>
      <c r="B847" s="1"/>
      <c r="C847" s="14" t="s">
        <v>26</v>
      </c>
      <c r="E847" s="17" t="s">
        <v>24</v>
      </c>
      <c r="F847" s="55"/>
      <c r="G847" s="51">
        <f>'[3]Total Proposed Rate Full Y1'!AG847-Comparison!G847</f>
        <v>7.3679999999999968E-2</v>
      </c>
      <c r="H847" s="102"/>
      <c r="I847" s="51">
        <f>'[4]Total Proposed Rate Full Y2'!AG847-Comparison!I847</f>
        <v>0</v>
      </c>
    </row>
    <row r="848" spans="1:9" x14ac:dyDescent="0.2">
      <c r="A848" s="6"/>
      <c r="B848" s="1"/>
      <c r="C848" s="15"/>
      <c r="E848" s="24"/>
      <c r="F848" s="21"/>
      <c r="G848" s="51"/>
      <c r="H848" s="59"/>
      <c r="I848" s="51"/>
    </row>
    <row r="849" spans="1:9" x14ac:dyDescent="0.2">
      <c r="A849" s="6"/>
      <c r="B849" s="1"/>
      <c r="C849" s="15"/>
      <c r="E849" s="24"/>
      <c r="F849" s="21"/>
      <c r="G849" s="51"/>
      <c r="H849" s="59"/>
      <c r="I849" s="51"/>
    </row>
    <row r="850" spans="1:9" x14ac:dyDescent="0.2">
      <c r="A850" s="6"/>
      <c r="B850" s="1"/>
      <c r="C850" s="15"/>
      <c r="E850" s="24"/>
      <c r="F850" s="21"/>
      <c r="G850" s="51"/>
      <c r="H850" s="59"/>
      <c r="I850" s="51"/>
    </row>
    <row r="851" spans="1:9" x14ac:dyDescent="0.2">
      <c r="A851" s="6"/>
      <c r="B851" s="1"/>
      <c r="C851" s="15"/>
      <c r="E851" s="24"/>
      <c r="F851" s="21"/>
      <c r="G851" s="51"/>
      <c r="H851" s="59"/>
      <c r="I851" s="51"/>
    </row>
    <row r="852" spans="1:9" x14ac:dyDescent="0.2">
      <c r="A852" s="6"/>
      <c r="B852" s="1"/>
      <c r="C852" s="15"/>
      <c r="E852" s="24"/>
      <c r="F852" s="21"/>
      <c r="G852" s="51"/>
      <c r="H852" s="59"/>
      <c r="I852" s="51"/>
    </row>
    <row r="853" spans="1:9" x14ac:dyDescent="0.2">
      <c r="A853" s="6"/>
      <c r="B853" s="1"/>
      <c r="C853" s="15"/>
      <c r="E853" s="24"/>
      <c r="F853" s="21"/>
      <c r="G853" s="51"/>
      <c r="H853" s="59"/>
      <c r="I853" s="51"/>
    </row>
    <row r="854" spans="1:9" ht="10.5" x14ac:dyDescent="0.25">
      <c r="A854" s="6">
        <f>+A853+1</f>
        <v>1</v>
      </c>
      <c r="B854" s="25"/>
      <c r="C854" s="12" t="s">
        <v>69</v>
      </c>
      <c r="E854" s="1"/>
      <c r="G854" s="51"/>
      <c r="H854" s="59"/>
      <c r="I854" s="51"/>
    </row>
    <row r="855" spans="1:9" ht="10.5" x14ac:dyDescent="0.25">
      <c r="A855" s="6">
        <f t="shared" ref="A855:A868" si="36">+A854+1</f>
        <v>2</v>
      </c>
      <c r="B855" s="25"/>
      <c r="C855" s="1" t="s">
        <v>12</v>
      </c>
      <c r="E855" s="13" t="s">
        <v>13</v>
      </c>
      <c r="F855" s="30"/>
      <c r="G855" s="51">
        <f>'[3]Total Proposed Rate Full Y1'!AG855-Comparison!G851</f>
        <v>0</v>
      </c>
      <c r="H855" s="51"/>
      <c r="I855" s="51">
        <f>'[4]Total Proposed Rate Full Y2'!AG855-Comparison!I851</f>
        <v>0</v>
      </c>
    </row>
    <row r="856" spans="1:9" x14ac:dyDescent="0.2">
      <c r="A856" s="6">
        <f t="shared" si="36"/>
        <v>3</v>
      </c>
      <c r="B856" s="1"/>
      <c r="C856" s="1" t="s">
        <v>14</v>
      </c>
      <c r="E856" s="14" t="s">
        <v>15</v>
      </c>
      <c r="F856" s="22"/>
      <c r="G856" s="51">
        <f>'[3]Total Proposed Rate Full Y1'!AG856-Comparison!G852</f>
        <v>0</v>
      </c>
      <c r="H856" s="51"/>
      <c r="I856" s="51">
        <f>'[4]Total Proposed Rate Full Y2'!AG856-Comparison!I852</f>
        <v>0</v>
      </c>
    </row>
    <row r="857" spans="1:9" x14ac:dyDescent="0.2">
      <c r="A857" s="6">
        <v>4</v>
      </c>
      <c r="B857" s="1"/>
      <c r="C857" s="42" t="s">
        <v>165</v>
      </c>
      <c r="E857" s="2" t="s">
        <v>15</v>
      </c>
      <c r="F857" s="22"/>
      <c r="G857" s="51">
        <f>'[3]Total Proposed Rate Full Y1'!AG857-Comparison!G853</f>
        <v>0</v>
      </c>
      <c r="H857" s="51"/>
      <c r="I857" s="51">
        <f>'[4]Total Proposed Rate Full Y2'!AG857-Comparison!I853</f>
        <v>0</v>
      </c>
    </row>
    <row r="858" spans="1:9" x14ac:dyDescent="0.2">
      <c r="A858" s="6">
        <v>4</v>
      </c>
      <c r="B858" s="1"/>
      <c r="C858" s="62" t="s">
        <v>170</v>
      </c>
      <c r="E858" s="14"/>
      <c r="F858" s="22"/>
      <c r="G858" s="51"/>
      <c r="H858" s="59"/>
      <c r="I858" s="51"/>
    </row>
    <row r="859" spans="1:9" x14ac:dyDescent="0.2">
      <c r="A859" s="6">
        <f t="shared" si="36"/>
        <v>5</v>
      </c>
      <c r="B859" s="1"/>
      <c r="C859" s="26" t="s">
        <v>70</v>
      </c>
      <c r="E859" s="14" t="s">
        <v>15</v>
      </c>
      <c r="F859" s="22"/>
      <c r="G859" s="51">
        <f>'[3]Total Proposed Rate Full Y1'!AG859-Comparison!G855</f>
        <v>0.33123999999999998</v>
      </c>
      <c r="H859" s="51"/>
      <c r="I859" s="51">
        <f>'[4]Total Proposed Rate Full Y2'!AG859-Comparison!I855</f>
        <v>0</v>
      </c>
    </row>
    <row r="860" spans="1:9" x14ac:dyDescent="0.2">
      <c r="A860" s="6">
        <f t="shared" si="36"/>
        <v>6</v>
      </c>
      <c r="B860" s="1"/>
      <c r="C860" s="26" t="s">
        <v>71</v>
      </c>
      <c r="E860" s="14" t="s">
        <v>15</v>
      </c>
      <c r="F860" s="22"/>
      <c r="G860" s="51">
        <f>'[3]Total Proposed Rate Full Y1'!AG860-Comparison!G856</f>
        <v>0.24693000000000001</v>
      </c>
      <c r="H860" s="51"/>
      <c r="I860" s="51">
        <f>'[4]Total Proposed Rate Full Y2'!AG860-Comparison!I856</f>
        <v>0</v>
      </c>
    </row>
    <row r="861" spans="1:9" x14ac:dyDescent="0.2">
      <c r="A861" s="6">
        <f t="shared" si="36"/>
        <v>7</v>
      </c>
      <c r="B861" s="1"/>
      <c r="C861" s="62" t="s">
        <v>72</v>
      </c>
      <c r="E861" s="14"/>
      <c r="F861" s="22"/>
      <c r="G861" s="51"/>
      <c r="H861" s="59"/>
      <c r="I861" s="51"/>
    </row>
    <row r="862" spans="1:9" x14ac:dyDescent="0.2">
      <c r="A862" s="6">
        <f t="shared" si="36"/>
        <v>8</v>
      </c>
      <c r="B862" s="1"/>
      <c r="C862" s="43" t="s">
        <v>171</v>
      </c>
      <c r="E862" s="13" t="s">
        <v>21</v>
      </c>
      <c r="F862" s="21"/>
      <c r="G862" s="51">
        <f>'[3]Total Proposed Rate Full Y1'!AG862-Comparison!G858</f>
        <v>-0.25246000000000007</v>
      </c>
      <c r="H862" s="59"/>
      <c r="I862" s="51">
        <f>'[4]Total Proposed Rate Full Y2'!AG862-Comparison!I858</f>
        <v>0</v>
      </c>
    </row>
    <row r="863" spans="1:9" x14ac:dyDescent="0.2">
      <c r="A863" s="6">
        <f t="shared" si="36"/>
        <v>9</v>
      </c>
      <c r="B863" s="1"/>
      <c r="C863" s="43" t="s">
        <v>172</v>
      </c>
      <c r="E863" s="13" t="s">
        <v>21</v>
      </c>
      <c r="F863" s="21"/>
      <c r="G863" s="51">
        <f>'[3]Total Proposed Rate Full Y1'!AG863-Comparison!G859</f>
        <v>-9.5100000000000046E-2</v>
      </c>
      <c r="H863" s="59"/>
      <c r="I863" s="51">
        <f>'[4]Total Proposed Rate Full Y2'!AG863-Comparison!I859</f>
        <v>0</v>
      </c>
    </row>
    <row r="864" spans="1:9" x14ac:dyDescent="0.2">
      <c r="A864" s="6">
        <f t="shared" si="36"/>
        <v>10</v>
      </c>
      <c r="B864" s="1"/>
      <c r="C864" s="43" t="s">
        <v>173</v>
      </c>
      <c r="E864" s="13" t="s">
        <v>21</v>
      </c>
      <c r="F864" s="21"/>
      <c r="G864" s="51">
        <f>'[3]Total Proposed Rate Full Y1'!AG864-Comparison!G860</f>
        <v>-8.4469999999999962E-2</v>
      </c>
      <c r="H864" s="59"/>
      <c r="I864" s="51">
        <f>'[4]Total Proposed Rate Full Y2'!AG864-Comparison!I860</f>
        <v>0</v>
      </c>
    </row>
    <row r="865" spans="1:9" x14ac:dyDescent="0.2">
      <c r="A865" s="6">
        <f t="shared" si="36"/>
        <v>11</v>
      </c>
      <c r="B865" s="1"/>
      <c r="C865" s="43" t="s">
        <v>174</v>
      </c>
      <c r="E865" s="13" t="s">
        <v>21</v>
      </c>
      <c r="F865" s="21"/>
      <c r="G865" s="51">
        <f>'[3]Total Proposed Rate Full Y1'!AG865-Comparison!G861</f>
        <v>-0.30506</v>
      </c>
      <c r="H865" s="59"/>
      <c r="I865" s="51">
        <f>'[4]Total Proposed Rate Full Y2'!AG865-Comparison!I861</f>
        <v>0</v>
      </c>
    </row>
    <row r="866" spans="1:9" x14ac:dyDescent="0.2">
      <c r="A866" s="6">
        <f t="shared" si="36"/>
        <v>12</v>
      </c>
      <c r="B866" s="1"/>
      <c r="C866" s="43" t="s">
        <v>175</v>
      </c>
      <c r="E866" s="13" t="s">
        <v>21</v>
      </c>
      <c r="F866" s="21"/>
      <c r="G866" s="51">
        <f>'[3]Total Proposed Rate Full Y1'!AG866-Comparison!G862</f>
        <v>-0.26177999999999996</v>
      </c>
      <c r="H866" s="59"/>
      <c r="I866" s="51">
        <f>'[4]Total Proposed Rate Full Y2'!AG866-Comparison!I862</f>
        <v>0</v>
      </c>
    </row>
    <row r="867" spans="1:9" x14ac:dyDescent="0.2">
      <c r="A867" s="6">
        <f t="shared" si="36"/>
        <v>13</v>
      </c>
      <c r="B867" s="1"/>
      <c r="C867" s="43" t="s">
        <v>176</v>
      </c>
      <c r="E867" s="13" t="s">
        <v>21</v>
      </c>
      <c r="F867" s="21"/>
      <c r="G867" s="51">
        <f>'[3]Total Proposed Rate Full Y1'!AG867-Comparison!G863</f>
        <v>-0.24922000000000002</v>
      </c>
      <c r="H867" s="59"/>
      <c r="I867" s="51">
        <f>'[4]Total Proposed Rate Full Y2'!AG867-Comparison!I863</f>
        <v>0</v>
      </c>
    </row>
    <row r="868" spans="1:9" x14ac:dyDescent="0.2">
      <c r="A868" s="6">
        <f t="shared" si="36"/>
        <v>14</v>
      </c>
      <c r="B868" s="1"/>
      <c r="C868" s="14" t="s">
        <v>26</v>
      </c>
      <c r="E868" s="17" t="s">
        <v>24</v>
      </c>
      <c r="F868" s="4"/>
      <c r="G868" s="51">
        <f>'[3]Total Proposed Rate Full Y1'!AG868-Comparison!G864</f>
        <v>-0.33800000000000002</v>
      </c>
      <c r="H868" s="102"/>
      <c r="I868" s="51">
        <f>'[4]Total Proposed Rate Full Y2'!AG868-Comparison!I864</f>
        <v>0</v>
      </c>
    </row>
    <row r="869" spans="1:9" x14ac:dyDescent="0.2">
      <c r="A869" s="6"/>
      <c r="B869" s="1"/>
      <c r="C869" s="14"/>
      <c r="E869" s="17"/>
      <c r="F869" s="4"/>
      <c r="G869" s="51"/>
      <c r="H869" s="59"/>
      <c r="I869" s="51"/>
    </row>
    <row r="870" spans="1:9" ht="10.5" x14ac:dyDescent="0.25">
      <c r="A870" s="6">
        <f>+A869+1</f>
        <v>1</v>
      </c>
      <c r="B870" s="25"/>
      <c r="C870" s="12" t="s">
        <v>77</v>
      </c>
      <c r="E870" s="1"/>
      <c r="F870" s="4"/>
      <c r="G870" s="51"/>
      <c r="H870" s="59"/>
      <c r="I870" s="51"/>
    </row>
    <row r="871" spans="1:9" ht="10.5" x14ac:dyDescent="0.25">
      <c r="A871" s="6">
        <f t="shared" ref="A871:A884" si="37">+A870+1</f>
        <v>2</v>
      </c>
      <c r="B871" s="25"/>
      <c r="C871" s="1" t="s">
        <v>12</v>
      </c>
      <c r="E871" s="13" t="s">
        <v>13</v>
      </c>
      <c r="F871" s="30"/>
      <c r="G871" s="51">
        <f>'[3]Total Proposed Rate Full Y1'!AG871-Comparison!G867</f>
        <v>0</v>
      </c>
      <c r="H871" s="51"/>
      <c r="I871" s="51">
        <f>'[4]Total Proposed Rate Full Y2'!AG871-Comparison!I867</f>
        <v>0</v>
      </c>
    </row>
    <row r="872" spans="1:9" x14ac:dyDescent="0.2">
      <c r="A872" s="6">
        <f t="shared" si="37"/>
        <v>3</v>
      </c>
      <c r="B872" s="1"/>
      <c r="C872" s="1" t="s">
        <v>14</v>
      </c>
      <c r="E872" s="14" t="s">
        <v>15</v>
      </c>
      <c r="F872" s="22"/>
      <c r="G872" s="51">
        <f>'[3]Total Proposed Rate Full Y1'!AG872-Comparison!G868</f>
        <v>0</v>
      </c>
      <c r="H872" s="51"/>
      <c r="I872" s="51">
        <f>'[4]Total Proposed Rate Full Y2'!AG872-Comparison!I868</f>
        <v>0</v>
      </c>
    </row>
    <row r="873" spans="1:9" x14ac:dyDescent="0.2">
      <c r="A873" s="6">
        <f t="shared" si="37"/>
        <v>4</v>
      </c>
      <c r="B873" s="1"/>
      <c r="C873" s="42" t="s">
        <v>165</v>
      </c>
      <c r="E873" s="2" t="s">
        <v>15</v>
      </c>
      <c r="F873" s="22"/>
      <c r="G873" s="51">
        <f>'[3]Total Proposed Rate Full Y1'!AG873-Comparison!G869</f>
        <v>0</v>
      </c>
      <c r="H873" s="51"/>
      <c r="I873" s="51">
        <f>'[4]Total Proposed Rate Full Y2'!AG873-Comparison!I869</f>
        <v>0</v>
      </c>
    </row>
    <row r="874" spans="1:9" x14ac:dyDescent="0.2">
      <c r="A874" s="6">
        <f t="shared" si="37"/>
        <v>5</v>
      </c>
      <c r="B874" s="1"/>
      <c r="C874" s="62" t="s">
        <v>170</v>
      </c>
      <c r="E874" s="14"/>
      <c r="F874" s="22"/>
      <c r="G874" s="51"/>
      <c r="H874" s="59"/>
      <c r="I874" s="51"/>
    </row>
    <row r="875" spans="1:9" x14ac:dyDescent="0.2">
      <c r="A875" s="6">
        <f t="shared" si="37"/>
        <v>6</v>
      </c>
      <c r="B875" s="1"/>
      <c r="C875" s="26" t="s">
        <v>70</v>
      </c>
      <c r="E875" s="14" t="s">
        <v>15</v>
      </c>
      <c r="F875" s="22"/>
      <c r="G875" s="51">
        <f>'[3]Total Proposed Rate Full Y1'!AG875-Comparison!G871</f>
        <v>0.36318999999999996</v>
      </c>
      <c r="H875" s="51"/>
      <c r="I875" s="51">
        <f>'[4]Total Proposed Rate Full Y2'!AG875-Comparison!I871</f>
        <v>0</v>
      </c>
    </row>
    <row r="876" spans="1:9" x14ac:dyDescent="0.2">
      <c r="A876" s="6">
        <f t="shared" si="37"/>
        <v>7</v>
      </c>
      <c r="B876" s="1"/>
      <c r="C876" s="26" t="s">
        <v>71</v>
      </c>
      <c r="E876" s="14" t="s">
        <v>15</v>
      </c>
      <c r="F876" s="22"/>
      <c r="G876" s="51">
        <f>'[3]Total Proposed Rate Full Y1'!AG876-Comparison!G872</f>
        <v>0.19026000000000001</v>
      </c>
      <c r="H876" s="51"/>
      <c r="I876" s="51">
        <f>'[4]Total Proposed Rate Full Y2'!AG876-Comparison!I872</f>
        <v>0</v>
      </c>
    </row>
    <row r="877" spans="1:9" x14ac:dyDescent="0.2">
      <c r="A877" s="6">
        <f t="shared" si="37"/>
        <v>8</v>
      </c>
      <c r="B877" s="1"/>
      <c r="C877" s="62" t="s">
        <v>72</v>
      </c>
      <c r="E877" s="14"/>
      <c r="F877" s="22"/>
      <c r="G877" s="51"/>
      <c r="H877" s="59"/>
      <c r="I877" s="51"/>
    </row>
    <row r="878" spans="1:9" x14ac:dyDescent="0.2">
      <c r="A878" s="6">
        <f t="shared" si="37"/>
        <v>9</v>
      </c>
      <c r="B878" s="1"/>
      <c r="C878" s="43" t="s">
        <v>171</v>
      </c>
      <c r="E878" s="13" t="s">
        <v>21</v>
      </c>
      <c r="F878" s="21"/>
      <c r="G878" s="51">
        <f>'[3]Total Proposed Rate Full Y1'!AG878-Comparison!G874</f>
        <v>-0.21471000000000001</v>
      </c>
      <c r="H878" s="59"/>
      <c r="I878" s="51">
        <f>'[4]Total Proposed Rate Full Y2'!AG878-Comparison!I874</f>
        <v>0</v>
      </c>
    </row>
    <row r="879" spans="1:9" x14ac:dyDescent="0.2">
      <c r="A879" s="6">
        <f t="shared" si="37"/>
        <v>10</v>
      </c>
      <c r="B879" s="1"/>
      <c r="C879" s="43" t="s">
        <v>172</v>
      </c>
      <c r="E879" s="13" t="s">
        <v>21</v>
      </c>
      <c r="F879" s="21"/>
      <c r="G879" s="51">
        <f>'[3]Total Proposed Rate Full Y1'!AG879-Comparison!G875</f>
        <v>-0.14596999999999996</v>
      </c>
      <c r="H879" s="59"/>
      <c r="I879" s="51">
        <f>'[4]Total Proposed Rate Full Y2'!AG879-Comparison!I875</f>
        <v>0</v>
      </c>
    </row>
    <row r="880" spans="1:9" x14ac:dyDescent="0.2">
      <c r="A880" s="6">
        <f t="shared" si="37"/>
        <v>11</v>
      </c>
      <c r="B880" s="1"/>
      <c r="C880" s="43" t="s">
        <v>173</v>
      </c>
      <c r="E880" s="13" t="s">
        <v>21</v>
      </c>
      <c r="F880" s="21"/>
      <c r="G880" s="51">
        <f>'[3]Total Proposed Rate Full Y1'!AG880-Comparison!G876</f>
        <v>9.0329999999999994E-2</v>
      </c>
      <c r="H880" s="59"/>
      <c r="I880" s="51">
        <f>'[4]Total Proposed Rate Full Y2'!AG880-Comparison!I876</f>
        <v>0</v>
      </c>
    </row>
    <row r="881" spans="1:9" x14ac:dyDescent="0.2">
      <c r="A881" s="6">
        <f t="shared" si="37"/>
        <v>12</v>
      </c>
      <c r="B881" s="1"/>
      <c r="C881" s="43" t="s">
        <v>174</v>
      </c>
      <c r="E881" s="13" t="s">
        <v>21</v>
      </c>
      <c r="F881" s="21"/>
      <c r="G881" s="51">
        <f>'[3]Total Proposed Rate Full Y1'!AG881-Comparison!G877</f>
        <v>-0.29925999999999997</v>
      </c>
      <c r="H881" s="59"/>
      <c r="I881" s="51">
        <f>'[4]Total Proposed Rate Full Y2'!AG881-Comparison!I877</f>
        <v>0</v>
      </c>
    </row>
    <row r="882" spans="1:9" x14ac:dyDescent="0.2">
      <c r="A882" s="6">
        <f t="shared" si="37"/>
        <v>13</v>
      </c>
      <c r="B882" s="1"/>
      <c r="C882" s="43" t="s">
        <v>175</v>
      </c>
      <c r="E882" s="13" t="s">
        <v>21</v>
      </c>
      <c r="F882" s="21"/>
      <c r="G882" s="51">
        <f>'[3]Total Proposed Rate Full Y1'!AG882-Comparison!G878</f>
        <v>-0.25597999999999999</v>
      </c>
      <c r="H882" s="59"/>
      <c r="I882" s="51">
        <f>'[4]Total Proposed Rate Full Y2'!AG882-Comparison!I878</f>
        <v>0</v>
      </c>
    </row>
    <row r="883" spans="1:9" x14ac:dyDescent="0.2">
      <c r="A883" s="6">
        <f t="shared" si="37"/>
        <v>14</v>
      </c>
      <c r="B883" s="1"/>
      <c r="C883" s="43" t="s">
        <v>176</v>
      </c>
      <c r="E883" s="13" t="s">
        <v>21</v>
      </c>
      <c r="F883" s="21"/>
      <c r="G883" s="51">
        <f>'[3]Total Proposed Rate Full Y1'!AG883-Comparison!G879</f>
        <v>-0.24342</v>
      </c>
      <c r="H883" s="59"/>
      <c r="I883" s="51">
        <f>'[4]Total Proposed Rate Full Y2'!AG883-Comparison!I879</f>
        <v>0</v>
      </c>
    </row>
    <row r="884" spans="1:9" x14ac:dyDescent="0.2">
      <c r="A884" s="6">
        <f t="shared" si="37"/>
        <v>15</v>
      </c>
      <c r="B884" s="1"/>
      <c r="C884" s="14" t="s">
        <v>26</v>
      </c>
      <c r="E884" s="17" t="s">
        <v>24</v>
      </c>
      <c r="F884" s="4"/>
      <c r="G884" s="51">
        <f>'[3]Total Proposed Rate Full Y1'!AG884-Comparison!G880</f>
        <v>-0.16900000000000001</v>
      </c>
      <c r="H884" s="102"/>
      <c r="I884" s="51">
        <f>'[4]Total Proposed Rate Full Y2'!AG884-Comparison!I880</f>
        <v>0</v>
      </c>
    </row>
    <row r="885" spans="1:9" x14ac:dyDescent="0.2">
      <c r="A885" s="6"/>
      <c r="B885" s="1"/>
      <c r="C885" s="14"/>
      <c r="E885" s="13"/>
      <c r="F885" s="21"/>
      <c r="G885" s="51"/>
      <c r="H885" s="59"/>
      <c r="I885" s="51"/>
    </row>
    <row r="886" spans="1:9" ht="10.5" x14ac:dyDescent="0.25">
      <c r="A886" s="6">
        <f>+A885+1</f>
        <v>1</v>
      </c>
      <c r="B886" s="25"/>
      <c r="C886" s="12" t="s">
        <v>78</v>
      </c>
      <c r="E886" s="1"/>
      <c r="F886" s="21"/>
      <c r="G886" s="51"/>
      <c r="H886" s="59"/>
      <c r="I886" s="51"/>
    </row>
    <row r="887" spans="1:9" ht="10.5" x14ac:dyDescent="0.25">
      <c r="A887" s="6">
        <f t="shared" ref="A887:A900" si="38">+A886+1</f>
        <v>2</v>
      </c>
      <c r="B887" s="25"/>
      <c r="C887" s="1" t="s">
        <v>12</v>
      </c>
      <c r="E887" s="13" t="s">
        <v>13</v>
      </c>
      <c r="F887" s="30"/>
      <c r="G887" s="51">
        <f>'[3]Total Proposed Rate Full Y1'!AG887-Comparison!G883</f>
        <v>0</v>
      </c>
      <c r="H887" s="51"/>
      <c r="I887" s="51">
        <f>'[4]Total Proposed Rate Full Y2'!AG887-Comparison!I883</f>
        <v>0</v>
      </c>
    </row>
    <row r="888" spans="1:9" x14ac:dyDescent="0.2">
      <c r="A888" s="6">
        <f t="shared" si="38"/>
        <v>3</v>
      </c>
      <c r="B888" s="1"/>
      <c r="C888" s="1" t="s">
        <v>14</v>
      </c>
      <c r="E888" s="14" t="s">
        <v>15</v>
      </c>
      <c r="F888" s="30"/>
      <c r="G888" s="51">
        <f>'[3]Total Proposed Rate Full Y1'!AG888-Comparison!G884</f>
        <v>0</v>
      </c>
      <c r="H888" s="51"/>
      <c r="I888" s="51">
        <f>'[4]Total Proposed Rate Full Y2'!AG888-Comparison!I884</f>
        <v>0</v>
      </c>
    </row>
    <row r="889" spans="1:9" x14ac:dyDescent="0.2">
      <c r="A889" s="6">
        <v>4</v>
      </c>
      <c r="B889" s="1"/>
      <c r="C889" s="42" t="s">
        <v>165</v>
      </c>
      <c r="E889" s="2" t="s">
        <v>15</v>
      </c>
      <c r="F889" s="30"/>
      <c r="G889" s="51">
        <f>'[3]Total Proposed Rate Full Y1'!AG889-Comparison!G885</f>
        <v>0</v>
      </c>
      <c r="H889" s="51"/>
      <c r="I889" s="51">
        <f>'[4]Total Proposed Rate Full Y2'!AG889-Comparison!I885</f>
        <v>0</v>
      </c>
    </row>
    <row r="890" spans="1:9" x14ac:dyDescent="0.2">
      <c r="A890" s="6">
        <v>4</v>
      </c>
      <c r="B890" s="1"/>
      <c r="C890" s="62" t="s">
        <v>170</v>
      </c>
      <c r="E890" s="14"/>
      <c r="F890" s="22"/>
      <c r="G890" s="51"/>
      <c r="H890" s="59"/>
      <c r="I890" s="51"/>
    </row>
    <row r="891" spans="1:9" x14ac:dyDescent="0.2">
      <c r="A891" s="6">
        <f t="shared" si="38"/>
        <v>5</v>
      </c>
      <c r="B891" s="1"/>
      <c r="C891" s="26" t="s">
        <v>70</v>
      </c>
      <c r="E891" s="14" t="s">
        <v>15</v>
      </c>
      <c r="F891" s="30"/>
      <c r="G891" s="51">
        <f>'[3]Total Proposed Rate Full Y1'!AG891-Comparison!G887</f>
        <v>0.36318999999999996</v>
      </c>
      <c r="H891" s="51"/>
      <c r="I891" s="51">
        <f>'[4]Total Proposed Rate Full Y2'!AG891-Comparison!I887</f>
        <v>0</v>
      </c>
    </row>
    <row r="892" spans="1:9" x14ac:dyDescent="0.2">
      <c r="A892" s="6">
        <f t="shared" si="38"/>
        <v>6</v>
      </c>
      <c r="B892" s="1"/>
      <c r="C892" s="26" t="s">
        <v>71</v>
      </c>
      <c r="E892" s="14" t="s">
        <v>15</v>
      </c>
      <c r="F892" s="30"/>
      <c r="G892" s="51">
        <f>'[3]Total Proposed Rate Full Y1'!AG892-Comparison!G888</f>
        <v>0.19026000000000001</v>
      </c>
      <c r="H892" s="51"/>
      <c r="I892" s="51">
        <f>'[4]Total Proposed Rate Full Y2'!AG892-Comparison!I888</f>
        <v>0</v>
      </c>
    </row>
    <row r="893" spans="1:9" x14ac:dyDescent="0.2">
      <c r="A893" s="6">
        <f t="shared" si="38"/>
        <v>7</v>
      </c>
      <c r="B893" s="1"/>
      <c r="C893" s="62" t="s">
        <v>72</v>
      </c>
      <c r="E893" s="14"/>
      <c r="F893" s="22"/>
      <c r="G893" s="51"/>
      <c r="H893" s="59"/>
      <c r="I893" s="51"/>
    </row>
    <row r="894" spans="1:9" x14ac:dyDescent="0.2">
      <c r="A894" s="6">
        <f t="shared" si="38"/>
        <v>8</v>
      </c>
      <c r="B894" s="1"/>
      <c r="C894" s="43" t="s">
        <v>171</v>
      </c>
      <c r="E894" s="13" t="s">
        <v>21</v>
      </c>
      <c r="F894" s="21"/>
      <c r="G894" s="51">
        <f>'[3]Total Proposed Rate Full Y1'!AG894-Comparison!G890</f>
        <v>-0.21397000000000005</v>
      </c>
      <c r="H894" s="59"/>
      <c r="I894" s="51">
        <f>'[4]Total Proposed Rate Full Y2'!AG894-Comparison!I890</f>
        <v>0</v>
      </c>
    </row>
    <row r="895" spans="1:9" x14ac:dyDescent="0.2">
      <c r="A895" s="6">
        <f t="shared" si="38"/>
        <v>9</v>
      </c>
      <c r="B895" s="1"/>
      <c r="C895" s="43" t="s">
        <v>172</v>
      </c>
      <c r="E895" s="13" t="s">
        <v>21</v>
      </c>
      <c r="F895" s="21"/>
      <c r="G895" s="51">
        <f>'[3]Total Proposed Rate Full Y1'!AG895-Comparison!G891</f>
        <v>-0.14522999999999994</v>
      </c>
      <c r="H895" s="59"/>
      <c r="I895" s="51">
        <f>'[4]Total Proposed Rate Full Y2'!AG895-Comparison!I891</f>
        <v>0</v>
      </c>
    </row>
    <row r="896" spans="1:9" x14ac:dyDescent="0.2">
      <c r="A896" s="6">
        <f t="shared" si="38"/>
        <v>10</v>
      </c>
      <c r="B896" s="1"/>
      <c r="C896" s="43" t="s">
        <v>173</v>
      </c>
      <c r="E896" s="13" t="s">
        <v>21</v>
      </c>
      <c r="F896" s="21"/>
      <c r="G896" s="51">
        <f>'[3]Total Proposed Rate Full Y1'!AG896-Comparison!G892</f>
        <v>9.1070000000000012E-2</v>
      </c>
      <c r="H896" s="59"/>
      <c r="I896" s="51">
        <f>'[4]Total Proposed Rate Full Y2'!AG896-Comparison!I892</f>
        <v>0</v>
      </c>
    </row>
    <row r="897" spans="1:9" x14ac:dyDescent="0.2">
      <c r="A897" s="6">
        <f t="shared" si="38"/>
        <v>11</v>
      </c>
      <c r="B897" s="1"/>
      <c r="C897" s="43" t="s">
        <v>174</v>
      </c>
      <c r="E897" s="13" t="s">
        <v>21</v>
      </c>
      <c r="F897" s="21"/>
      <c r="G897" s="51">
        <f>'[3]Total Proposed Rate Full Y1'!AG897-Comparison!G893</f>
        <v>-0.29851999999999995</v>
      </c>
      <c r="H897" s="59"/>
      <c r="I897" s="51">
        <f>'[4]Total Proposed Rate Full Y2'!AG897-Comparison!I893</f>
        <v>0</v>
      </c>
    </row>
    <row r="898" spans="1:9" x14ac:dyDescent="0.2">
      <c r="A898" s="6">
        <f t="shared" si="38"/>
        <v>12</v>
      </c>
      <c r="B898" s="1"/>
      <c r="C898" s="43" t="s">
        <v>175</v>
      </c>
      <c r="E898" s="13" t="s">
        <v>21</v>
      </c>
      <c r="F898" s="21"/>
      <c r="G898" s="51">
        <f>'[3]Total Proposed Rate Full Y1'!AG898-Comparison!G894</f>
        <v>-0.25523999999999997</v>
      </c>
      <c r="H898" s="59"/>
      <c r="I898" s="51">
        <f>'[4]Total Proposed Rate Full Y2'!AG898-Comparison!I894</f>
        <v>0</v>
      </c>
    </row>
    <row r="899" spans="1:9" x14ac:dyDescent="0.2">
      <c r="A899" s="6">
        <f t="shared" si="38"/>
        <v>13</v>
      </c>
      <c r="B899" s="1"/>
      <c r="C899" s="43" t="s">
        <v>176</v>
      </c>
      <c r="E899" s="13" t="s">
        <v>21</v>
      </c>
      <c r="F899" s="21"/>
      <c r="G899" s="51">
        <f>'[3]Total Proposed Rate Full Y1'!AG899-Comparison!G895</f>
        <v>-0.24267999999999998</v>
      </c>
      <c r="H899" s="59"/>
      <c r="I899" s="51">
        <f>'[4]Total Proposed Rate Full Y2'!AG899-Comparison!I895</f>
        <v>0</v>
      </c>
    </row>
    <row r="900" spans="1:9" x14ac:dyDescent="0.2">
      <c r="A900" s="6">
        <f t="shared" si="38"/>
        <v>14</v>
      </c>
      <c r="B900" s="1"/>
      <c r="C900" s="14" t="s">
        <v>26</v>
      </c>
      <c r="E900" s="17" t="s">
        <v>24</v>
      </c>
      <c r="F900" s="55"/>
      <c r="G900" s="51">
        <f>'[3]Total Proposed Rate Full Y1'!AG900-Comparison!G896</f>
        <v>-0.16900000000000001</v>
      </c>
      <c r="H900" s="102"/>
      <c r="I900" s="51">
        <f>'[4]Total Proposed Rate Full Y2'!AG900-Comparison!I896</f>
        <v>0</v>
      </c>
    </row>
    <row r="901" spans="1:9" x14ac:dyDescent="0.2">
      <c r="A901" s="6"/>
      <c r="B901" s="1"/>
      <c r="C901" s="14"/>
      <c r="E901" s="17"/>
      <c r="F901" s="21"/>
      <c r="G901" s="51"/>
      <c r="H901" s="59"/>
      <c r="I901" s="51"/>
    </row>
    <row r="902" spans="1:9" ht="10.5" x14ac:dyDescent="0.25">
      <c r="A902" s="6">
        <f>+A901+1</f>
        <v>1</v>
      </c>
      <c r="B902" s="1"/>
      <c r="C902" s="61" t="s">
        <v>236</v>
      </c>
      <c r="E902" s="17"/>
      <c r="G902" s="51"/>
      <c r="H902" s="59"/>
      <c r="I902" s="51"/>
    </row>
    <row r="903" spans="1:9" x14ac:dyDescent="0.2">
      <c r="A903" s="6">
        <f t="shared" ref="A903:A916" si="39">+A902+1</f>
        <v>2</v>
      </c>
      <c r="B903" s="1"/>
      <c r="C903" s="62" t="s">
        <v>12</v>
      </c>
      <c r="E903" s="62" t="s">
        <v>13</v>
      </c>
      <c r="G903" s="51">
        <f>'[3]Total Proposed Rate Full Y1'!AG903-Comparison!G899</f>
        <v>0</v>
      </c>
      <c r="H903" s="51"/>
      <c r="I903" s="51">
        <f>'[4]Total Proposed Rate Full Y2'!AG903-Comparison!I899</f>
        <v>0</v>
      </c>
    </row>
    <row r="904" spans="1:9" x14ac:dyDescent="0.2">
      <c r="A904" s="6">
        <f t="shared" si="39"/>
        <v>3</v>
      </c>
      <c r="B904" s="1"/>
      <c r="C904" s="62" t="s">
        <v>14</v>
      </c>
      <c r="E904" s="62" t="s">
        <v>15</v>
      </c>
      <c r="F904" s="22"/>
      <c r="G904" s="51">
        <f>'[3]Total Proposed Rate Full Y1'!AG904-Comparison!G900</f>
        <v>0</v>
      </c>
      <c r="H904" s="51"/>
      <c r="I904" s="51">
        <f>'[4]Total Proposed Rate Full Y2'!AG904-Comparison!I900</f>
        <v>0</v>
      </c>
    </row>
    <row r="905" spans="1:9" x14ac:dyDescent="0.2">
      <c r="A905" s="6">
        <v>4</v>
      </c>
      <c r="B905" s="1"/>
      <c r="C905" s="62" t="s">
        <v>237</v>
      </c>
      <c r="E905" s="62" t="s">
        <v>15</v>
      </c>
      <c r="F905" s="22"/>
      <c r="G905" s="51">
        <f>'[3]Total Proposed Rate Full Y1'!AG905-Comparison!G901</f>
        <v>0</v>
      </c>
      <c r="H905" s="51"/>
      <c r="I905" s="51">
        <f>'[4]Total Proposed Rate Full Y2'!AG905-Comparison!I901</f>
        <v>0</v>
      </c>
    </row>
    <row r="906" spans="1:9" x14ac:dyDescent="0.2">
      <c r="A906" s="6">
        <v>4</v>
      </c>
      <c r="B906" s="1"/>
      <c r="C906" s="62" t="s">
        <v>170</v>
      </c>
      <c r="E906" s="62"/>
      <c r="F906" s="22"/>
      <c r="G906" s="51"/>
      <c r="H906" s="59"/>
      <c r="I906" s="51"/>
    </row>
    <row r="907" spans="1:9" x14ac:dyDescent="0.2">
      <c r="A907" s="6">
        <f t="shared" si="39"/>
        <v>5</v>
      </c>
      <c r="B907" s="1"/>
      <c r="C907" s="26" t="s">
        <v>70</v>
      </c>
      <c r="E907" s="62" t="s">
        <v>15</v>
      </c>
      <c r="F907" s="22"/>
      <c r="G907" s="51">
        <f>'[3]Total Proposed Rate Full Y1'!AG907-Comparison!G903</f>
        <v>0.35738999999999999</v>
      </c>
      <c r="H907" s="51"/>
      <c r="I907" s="51">
        <f>'[4]Total Proposed Rate Full Y2'!AG907-Comparison!I903</f>
        <v>0</v>
      </c>
    </row>
    <row r="908" spans="1:9" x14ac:dyDescent="0.2">
      <c r="A908" s="6">
        <f t="shared" si="39"/>
        <v>6</v>
      </c>
      <c r="B908" s="1"/>
      <c r="C908" s="26" t="s">
        <v>71</v>
      </c>
      <c r="E908" s="62" t="s">
        <v>15</v>
      </c>
      <c r="F908" s="22"/>
      <c r="G908" s="51">
        <f>'[3]Total Proposed Rate Full Y1'!AG908-Comparison!G904</f>
        <v>0.18446000000000004</v>
      </c>
      <c r="H908" s="51"/>
      <c r="I908" s="51">
        <f>'[4]Total Proposed Rate Full Y2'!AG908-Comparison!I904</f>
        <v>0</v>
      </c>
    </row>
    <row r="909" spans="1:9" x14ac:dyDescent="0.2">
      <c r="A909" s="6">
        <f t="shared" si="39"/>
        <v>7</v>
      </c>
      <c r="B909" s="1"/>
      <c r="C909" s="62" t="s">
        <v>72</v>
      </c>
      <c r="E909" s="62"/>
      <c r="F909" s="22"/>
      <c r="G909" s="51"/>
      <c r="H909" s="59"/>
      <c r="I909" s="51"/>
    </row>
    <row r="910" spans="1:9" x14ac:dyDescent="0.2">
      <c r="A910" s="6">
        <f t="shared" si="39"/>
        <v>8</v>
      </c>
      <c r="B910" s="1"/>
      <c r="C910" s="43" t="s">
        <v>171</v>
      </c>
      <c r="E910" s="62" t="s">
        <v>21</v>
      </c>
      <c r="F910" s="21"/>
      <c r="G910" s="51">
        <f>'[3]Total Proposed Rate Full Y1'!AG910-Comparison!G906</f>
        <v>-0.21977000000000008</v>
      </c>
      <c r="H910" s="59"/>
      <c r="I910" s="51">
        <f>'[4]Total Proposed Rate Full Y2'!AG910-Comparison!I906</f>
        <v>0</v>
      </c>
    </row>
    <row r="911" spans="1:9" x14ac:dyDescent="0.2">
      <c r="A911" s="6">
        <f t="shared" si="39"/>
        <v>9</v>
      </c>
      <c r="B911" s="1"/>
      <c r="C911" s="43" t="s">
        <v>172</v>
      </c>
      <c r="E911" s="62" t="s">
        <v>21</v>
      </c>
      <c r="F911" s="21"/>
      <c r="G911" s="51">
        <f>'[3]Total Proposed Rate Full Y1'!AG911-Comparison!G907</f>
        <v>-0.15102999999999997</v>
      </c>
      <c r="H911" s="59"/>
      <c r="I911" s="51">
        <f>'[4]Total Proposed Rate Full Y2'!AG911-Comparison!I907</f>
        <v>0</v>
      </c>
    </row>
    <row r="912" spans="1:9" x14ac:dyDescent="0.2">
      <c r="A912" s="6">
        <f t="shared" si="39"/>
        <v>10</v>
      </c>
      <c r="B912" s="1"/>
      <c r="C912" s="43" t="s">
        <v>173</v>
      </c>
      <c r="E912" s="62" t="s">
        <v>21</v>
      </c>
      <c r="F912" s="21"/>
      <c r="G912" s="51">
        <f>'[3]Total Proposed Rate Full Y1'!AG912-Comparison!G908</f>
        <v>-7.7929999999999999E-2</v>
      </c>
      <c r="H912" s="59"/>
      <c r="I912" s="51">
        <f>'[4]Total Proposed Rate Full Y2'!AG912-Comparison!I908</f>
        <v>0</v>
      </c>
    </row>
    <row r="913" spans="1:9" x14ac:dyDescent="0.2">
      <c r="A913" s="6">
        <f t="shared" si="39"/>
        <v>11</v>
      </c>
      <c r="B913" s="1"/>
      <c r="C913" s="43" t="s">
        <v>174</v>
      </c>
      <c r="E913" s="62" t="s">
        <v>21</v>
      </c>
      <c r="F913" s="21"/>
      <c r="G913" s="51">
        <f>'[3]Total Proposed Rate Full Y1'!AG913-Comparison!G909</f>
        <v>-0.29851999999999995</v>
      </c>
      <c r="H913" s="59"/>
      <c r="I913" s="51">
        <f>'[4]Total Proposed Rate Full Y2'!AG913-Comparison!I909</f>
        <v>0</v>
      </c>
    </row>
    <row r="914" spans="1:9" x14ac:dyDescent="0.2">
      <c r="A914" s="6">
        <f t="shared" si="39"/>
        <v>12</v>
      </c>
      <c r="B914" s="1"/>
      <c r="C914" s="43" t="s">
        <v>175</v>
      </c>
      <c r="E914" s="62" t="s">
        <v>21</v>
      </c>
      <c r="F914" s="21"/>
      <c r="G914" s="51">
        <f>'[3]Total Proposed Rate Full Y1'!AG914-Comparison!G910</f>
        <v>-0.25523999999999997</v>
      </c>
      <c r="H914" s="59"/>
      <c r="I914" s="51">
        <f>'[4]Total Proposed Rate Full Y2'!AG914-Comparison!I910</f>
        <v>0</v>
      </c>
    </row>
    <row r="915" spans="1:9" x14ac:dyDescent="0.2">
      <c r="A915" s="6">
        <f t="shared" si="39"/>
        <v>13</v>
      </c>
      <c r="B915" s="1"/>
      <c r="C915" s="43" t="s">
        <v>176</v>
      </c>
      <c r="E915" s="62" t="s">
        <v>21</v>
      </c>
      <c r="F915" s="21"/>
      <c r="G915" s="51">
        <f>'[3]Total Proposed Rate Full Y1'!AG915-Comparison!G911</f>
        <v>-0.24267999999999998</v>
      </c>
      <c r="H915" s="59"/>
      <c r="I915" s="51">
        <f>'[4]Total Proposed Rate Full Y2'!AG915-Comparison!I911</f>
        <v>0</v>
      </c>
    </row>
    <row r="916" spans="1:9" x14ac:dyDescent="0.2">
      <c r="A916" s="6">
        <f t="shared" si="39"/>
        <v>14</v>
      </c>
      <c r="B916" s="1"/>
      <c r="C916" s="62" t="s">
        <v>23</v>
      </c>
      <c r="E916" s="62" t="s">
        <v>234</v>
      </c>
      <c r="F916" s="55"/>
      <c r="G916" s="51">
        <f>'[3]Total Proposed Rate Full Y1'!AG916-Comparison!G912</f>
        <v>-0.16900000000000001</v>
      </c>
      <c r="H916" s="102"/>
      <c r="I916" s="51">
        <f>'[4]Total Proposed Rate Full Y2'!AG916-Comparison!I912</f>
        <v>0</v>
      </c>
    </row>
    <row r="917" spans="1:9" x14ac:dyDescent="0.2">
      <c r="A917" s="6"/>
      <c r="B917" s="1"/>
      <c r="C917" s="62"/>
      <c r="E917" s="62"/>
      <c r="F917" s="4"/>
      <c r="G917" s="51"/>
      <c r="H917" s="59"/>
      <c r="I917" s="51"/>
    </row>
    <row r="918" spans="1:9" x14ac:dyDescent="0.2">
      <c r="A918" s="6"/>
      <c r="B918" s="1"/>
      <c r="C918" s="62"/>
      <c r="E918" s="62"/>
      <c r="F918" s="4"/>
      <c r="G918" s="51"/>
      <c r="H918" s="59"/>
      <c r="I918" s="51"/>
    </row>
    <row r="919" spans="1:9" x14ac:dyDescent="0.2">
      <c r="A919" s="6"/>
      <c r="B919" s="1"/>
      <c r="C919" s="15"/>
      <c r="E919" s="24"/>
      <c r="F919" s="30"/>
      <c r="G919" s="51"/>
      <c r="H919" s="51"/>
      <c r="I919" s="51"/>
    </row>
    <row r="920" spans="1:9" ht="10.5" x14ac:dyDescent="0.25">
      <c r="A920" s="6">
        <f>+A919+1</f>
        <v>1</v>
      </c>
      <c r="B920" s="25"/>
      <c r="C920" s="12" t="s">
        <v>79</v>
      </c>
      <c r="E920" s="1"/>
      <c r="F920" s="30"/>
      <c r="G920" s="51"/>
      <c r="H920" s="51"/>
      <c r="I920" s="51"/>
    </row>
    <row r="921" spans="1:9" ht="10.5" x14ac:dyDescent="0.25">
      <c r="A921" s="6">
        <f t="shared" ref="A921:A934" si="40">+A920+1</f>
        <v>2</v>
      </c>
      <c r="B921" s="25"/>
      <c r="C921" s="1" t="s">
        <v>12</v>
      </c>
      <c r="E921" s="13" t="s">
        <v>13</v>
      </c>
      <c r="F921" s="22"/>
      <c r="G921" s="51">
        <f>'[3]Total Proposed Rate Full Y1'!AG921-Comparison!G915</f>
        <v>0</v>
      </c>
      <c r="H921" s="51"/>
      <c r="I921" s="51">
        <f>'[4]Total Proposed Rate Full Y2'!AG921-Comparison!I915</f>
        <v>0</v>
      </c>
    </row>
    <row r="922" spans="1:9" x14ac:dyDescent="0.2">
      <c r="A922" s="6">
        <f t="shared" si="40"/>
        <v>3</v>
      </c>
      <c r="B922" s="1"/>
      <c r="C922" s="1" t="s">
        <v>14</v>
      </c>
      <c r="E922" s="14" t="s">
        <v>15</v>
      </c>
      <c r="F922" s="22"/>
      <c r="G922" s="51">
        <f>'[3]Total Proposed Rate Full Y1'!AG922-Comparison!G916</f>
        <v>0.52657000000000009</v>
      </c>
      <c r="H922" s="59"/>
      <c r="I922" s="51">
        <f>'[4]Total Proposed Rate Full Y2'!AG922-Comparison!I916</f>
        <v>0</v>
      </c>
    </row>
    <row r="923" spans="1:9" x14ac:dyDescent="0.2">
      <c r="A923" s="6">
        <v>4</v>
      </c>
      <c r="B923" s="1"/>
      <c r="C923" s="42" t="s">
        <v>165</v>
      </c>
      <c r="E923" s="2" t="s">
        <v>15</v>
      </c>
      <c r="F923" s="22"/>
      <c r="G923" s="51">
        <f>'[3]Total Proposed Rate Full Y1'!AG923-Comparison!G917</f>
        <v>0.35664999999999997</v>
      </c>
      <c r="H923" s="51"/>
      <c r="I923" s="51">
        <f>'[4]Total Proposed Rate Full Y2'!AG923-Comparison!I917</f>
        <v>0</v>
      </c>
    </row>
    <row r="924" spans="1:9" x14ac:dyDescent="0.2">
      <c r="A924" s="6">
        <v>4</v>
      </c>
      <c r="B924" s="1"/>
      <c r="C924" s="1" t="s">
        <v>17</v>
      </c>
      <c r="E924" s="14"/>
      <c r="F924" s="22"/>
      <c r="G924" s="51"/>
      <c r="H924" s="51"/>
      <c r="I924" s="51"/>
    </row>
    <row r="925" spans="1:9" x14ac:dyDescent="0.2">
      <c r="A925" s="6">
        <f t="shared" si="40"/>
        <v>5</v>
      </c>
      <c r="B925" s="1"/>
      <c r="C925" s="26" t="s">
        <v>70</v>
      </c>
      <c r="E925" s="14" t="s">
        <v>15</v>
      </c>
      <c r="F925" s="22"/>
      <c r="G925" s="51">
        <f>'[3]Total Proposed Rate Full Y1'!AG925-Comparison!G919</f>
        <v>0.32393</v>
      </c>
      <c r="H925" s="59"/>
      <c r="I925" s="51">
        <f>'[4]Total Proposed Rate Full Y2'!AG925-Comparison!I919</f>
        <v>0</v>
      </c>
    </row>
    <row r="926" spans="1:9" x14ac:dyDescent="0.2">
      <c r="A926" s="6">
        <f t="shared" si="40"/>
        <v>6</v>
      </c>
      <c r="B926" s="1"/>
      <c r="C926" s="26" t="s">
        <v>71</v>
      </c>
      <c r="E926" s="14" t="s">
        <v>15</v>
      </c>
      <c r="F926" s="21"/>
      <c r="G926" s="51">
        <f>'[3]Total Proposed Rate Full Y1'!AG926-Comparison!G920</f>
        <v>0.28065000000000001</v>
      </c>
      <c r="H926" s="59"/>
      <c r="I926" s="51">
        <f>'[4]Total Proposed Rate Full Y2'!AG926-Comparison!I920</f>
        <v>0</v>
      </c>
    </row>
    <row r="927" spans="1:9" x14ac:dyDescent="0.2">
      <c r="A927" s="6">
        <f t="shared" si="40"/>
        <v>7</v>
      </c>
      <c r="B927" s="1"/>
      <c r="C927" s="1" t="s">
        <v>72</v>
      </c>
      <c r="E927" s="14"/>
      <c r="F927" s="21"/>
      <c r="G927" s="51"/>
      <c r="H927" s="59"/>
      <c r="I927" s="51"/>
    </row>
    <row r="928" spans="1:9" x14ac:dyDescent="0.2">
      <c r="A928" s="6">
        <f t="shared" si="40"/>
        <v>8</v>
      </c>
      <c r="B928" s="1"/>
      <c r="C928" s="85" t="s">
        <v>73</v>
      </c>
      <c r="E928" s="13" t="s">
        <v>21</v>
      </c>
      <c r="F928" s="21"/>
      <c r="G928" s="51">
        <f>'[3]Total Proposed Rate Full Y1'!AG928-Comparison!G922</f>
        <v>-0.36411000000000004</v>
      </c>
      <c r="H928" s="59"/>
      <c r="I928" s="51">
        <f>'[4]Total Proposed Rate Full Y2'!AG928-Comparison!I922</f>
        <v>0</v>
      </c>
    </row>
    <row r="929" spans="1:9" x14ac:dyDescent="0.2">
      <c r="A929" s="6">
        <f t="shared" si="40"/>
        <v>9</v>
      </c>
      <c r="B929" s="1"/>
      <c r="C929" s="85" t="s">
        <v>74</v>
      </c>
      <c r="E929" s="13" t="s">
        <v>21</v>
      </c>
      <c r="F929" s="21"/>
      <c r="G929" s="51">
        <f>'[3]Total Proposed Rate Full Y1'!AG929-Comparison!G923</f>
        <v>-0.36318999999999996</v>
      </c>
      <c r="H929" s="59"/>
      <c r="I929" s="51">
        <f>'[4]Total Proposed Rate Full Y2'!AG929-Comparison!I923</f>
        <v>0</v>
      </c>
    </row>
    <row r="930" spans="1:9" x14ac:dyDescent="0.2">
      <c r="A930" s="6">
        <f t="shared" si="40"/>
        <v>10</v>
      </c>
      <c r="B930" s="1"/>
      <c r="C930" s="85" t="s">
        <v>80</v>
      </c>
      <c r="E930" s="13" t="s">
        <v>21</v>
      </c>
      <c r="F930" s="21"/>
      <c r="G930" s="51">
        <f>'[3]Total Proposed Rate Full Y1'!AG930-Comparison!G924</f>
        <v>-0.19026000000000001</v>
      </c>
      <c r="H930" s="59"/>
      <c r="I930" s="51">
        <f>'[4]Total Proposed Rate Full Y2'!AG930-Comparison!I924</f>
        <v>0</v>
      </c>
    </row>
    <row r="931" spans="1:9" x14ac:dyDescent="0.2">
      <c r="A931" s="6">
        <f t="shared" si="40"/>
        <v>11</v>
      </c>
      <c r="B931" s="1"/>
      <c r="C931" s="85" t="s">
        <v>75</v>
      </c>
      <c r="E931" s="13" t="s">
        <v>21</v>
      </c>
      <c r="F931" s="21"/>
      <c r="G931" s="51">
        <f>'[3]Total Proposed Rate Full Y1'!AG931-Comparison!G925</f>
        <v>15.66953</v>
      </c>
      <c r="H931" s="59"/>
      <c r="I931" s="51">
        <f>'[4]Total Proposed Rate Full Y2'!AG931-Comparison!I925</f>
        <v>0</v>
      </c>
    </row>
    <row r="932" spans="1:9" x14ac:dyDescent="0.2">
      <c r="A932" s="6">
        <f t="shared" si="40"/>
        <v>12</v>
      </c>
      <c r="B932" s="1"/>
      <c r="C932" s="85" t="s">
        <v>76</v>
      </c>
      <c r="E932" s="13" t="s">
        <v>21</v>
      </c>
      <c r="F932" s="55"/>
      <c r="G932" s="51">
        <f>'[3]Total Proposed Rate Full Y1'!AG932-Comparison!G926</f>
        <v>-0.28719</v>
      </c>
      <c r="H932" s="59"/>
      <c r="I932" s="51">
        <f>'[4]Total Proposed Rate Full Y2'!AG932-Comparison!I926</f>
        <v>0</v>
      </c>
    </row>
    <row r="933" spans="1:9" x14ac:dyDescent="0.2">
      <c r="A933" s="6">
        <f t="shared" si="40"/>
        <v>13</v>
      </c>
      <c r="B933" s="1"/>
      <c r="C933" s="85" t="s">
        <v>81</v>
      </c>
      <c r="E933" s="13" t="s">
        <v>21</v>
      </c>
      <c r="F933" s="55"/>
      <c r="G933" s="51">
        <f>'[3]Total Proposed Rate Full Y1'!AG933-Comparison!G927</f>
        <v>-0.18601000000000004</v>
      </c>
      <c r="H933" s="59"/>
      <c r="I933" s="51">
        <f>'[4]Total Proposed Rate Full Y2'!AG933-Comparison!I927</f>
        <v>0</v>
      </c>
    </row>
    <row r="934" spans="1:9" x14ac:dyDescent="0.2">
      <c r="A934" s="6">
        <f t="shared" si="40"/>
        <v>14</v>
      </c>
      <c r="B934" s="1"/>
      <c r="C934" s="14" t="s">
        <v>26</v>
      </c>
      <c r="E934" s="17" t="s">
        <v>24</v>
      </c>
      <c r="F934" s="55"/>
      <c r="G934" s="51">
        <f>'[3]Total Proposed Rate Full Y1'!AG934-Comparison!G928</f>
        <v>-0.33800000000000002</v>
      </c>
      <c r="H934" s="102"/>
      <c r="I934" s="51">
        <f>'[4]Total Proposed Rate Full Y2'!AG934-Comparison!I928</f>
        <v>0</v>
      </c>
    </row>
    <row r="935" spans="1:9" x14ac:dyDescent="0.2">
      <c r="A935" s="6"/>
      <c r="B935" s="1"/>
      <c r="C935" s="1"/>
      <c r="E935" s="1"/>
      <c r="F935" s="30"/>
      <c r="G935" s="51"/>
      <c r="H935" s="51"/>
      <c r="I935" s="51"/>
    </row>
    <row r="936" spans="1:9" ht="10.5" x14ac:dyDescent="0.25">
      <c r="A936" s="6">
        <f>+A935+1</f>
        <v>1</v>
      </c>
      <c r="B936" s="25"/>
      <c r="C936" s="12" t="s">
        <v>82</v>
      </c>
      <c r="E936" s="1"/>
      <c r="F936" s="22"/>
      <c r="G936" s="51"/>
      <c r="H936" s="51"/>
      <c r="I936" s="51"/>
    </row>
    <row r="937" spans="1:9" ht="10.5" x14ac:dyDescent="0.25">
      <c r="A937" s="6">
        <f t="shared" ref="A937:A950" si="41">+A936+1</f>
        <v>2</v>
      </c>
      <c r="B937" s="25"/>
      <c r="C937" s="1" t="s">
        <v>12</v>
      </c>
      <c r="E937" s="13" t="s">
        <v>13</v>
      </c>
      <c r="F937" s="22"/>
      <c r="G937" s="51">
        <f>'[3]Total Proposed Rate Full Y1'!AG937-Comparison!G931</f>
        <v>0</v>
      </c>
      <c r="H937" s="51"/>
      <c r="I937" s="51">
        <f>'[4]Total Proposed Rate Full Y2'!AG937-Comparison!I931</f>
        <v>0</v>
      </c>
    </row>
    <row r="938" spans="1:9" x14ac:dyDescent="0.2">
      <c r="A938" s="6">
        <f t="shared" si="41"/>
        <v>3</v>
      </c>
      <c r="B938" s="1"/>
      <c r="C938" s="1" t="s">
        <v>14</v>
      </c>
      <c r="E938" s="14" t="s">
        <v>15</v>
      </c>
      <c r="F938" s="22"/>
      <c r="G938" s="51">
        <f>'[3]Total Proposed Rate Full Y1'!AG938-Comparison!G932</f>
        <v>0.50580000000000003</v>
      </c>
      <c r="H938" s="59"/>
      <c r="I938" s="51">
        <f>'[4]Total Proposed Rate Full Y2'!AG938-Comparison!I932</f>
        <v>0</v>
      </c>
    </row>
    <row r="939" spans="1:9" x14ac:dyDescent="0.2">
      <c r="A939" s="6">
        <v>4</v>
      </c>
      <c r="B939" s="1"/>
      <c r="C939" s="42" t="s">
        <v>165</v>
      </c>
      <c r="E939" s="2" t="s">
        <v>15</v>
      </c>
      <c r="F939" s="22"/>
      <c r="G939" s="51">
        <f>'[3]Total Proposed Rate Full Y1'!AG939-Comparison!G933</f>
        <v>0.34329999999999999</v>
      </c>
      <c r="H939" s="51"/>
      <c r="I939" s="51">
        <f>'[4]Total Proposed Rate Full Y2'!AG939-Comparison!I933</f>
        <v>0</v>
      </c>
    </row>
    <row r="940" spans="1:9" x14ac:dyDescent="0.2">
      <c r="A940" s="6">
        <v>4</v>
      </c>
      <c r="B940" s="1"/>
      <c r="C940" s="1" t="s">
        <v>17</v>
      </c>
      <c r="E940" s="14"/>
      <c r="F940" s="22"/>
      <c r="G940" s="51"/>
      <c r="H940" s="51"/>
      <c r="I940" s="51"/>
    </row>
    <row r="941" spans="1:9" x14ac:dyDescent="0.2">
      <c r="A941" s="6">
        <f t="shared" si="41"/>
        <v>5</v>
      </c>
      <c r="B941" s="1"/>
      <c r="C941" s="26" t="s">
        <v>70</v>
      </c>
      <c r="E941" s="14" t="s">
        <v>15</v>
      </c>
      <c r="F941" s="22"/>
      <c r="G941" s="51">
        <f>'[3]Total Proposed Rate Full Y1'!AG941-Comparison!G935</f>
        <v>0.31017999999999996</v>
      </c>
      <c r="H941" s="59"/>
      <c r="I941" s="51">
        <f>'[4]Total Proposed Rate Full Y2'!AG941-Comparison!I935</f>
        <v>0</v>
      </c>
    </row>
    <row r="942" spans="1:9" x14ac:dyDescent="0.2">
      <c r="A942" s="6">
        <f t="shared" si="41"/>
        <v>6</v>
      </c>
      <c r="B942" s="1"/>
      <c r="C942" s="26" t="s">
        <v>71</v>
      </c>
      <c r="E942" s="14" t="s">
        <v>15</v>
      </c>
      <c r="F942" s="21"/>
      <c r="G942" s="51">
        <f>'[3]Total Proposed Rate Full Y1'!AG942-Comparison!G936</f>
        <v>0.26635999999999999</v>
      </c>
      <c r="H942" s="59"/>
      <c r="I942" s="51">
        <f>'[4]Total Proposed Rate Full Y2'!AG942-Comparison!I936</f>
        <v>0</v>
      </c>
    </row>
    <row r="943" spans="1:9" x14ac:dyDescent="0.2">
      <c r="A943" s="6">
        <f t="shared" si="41"/>
        <v>7</v>
      </c>
      <c r="B943" s="1"/>
      <c r="C943" s="1" t="s">
        <v>72</v>
      </c>
      <c r="E943" s="14"/>
      <c r="F943" s="21"/>
      <c r="G943" s="51"/>
      <c r="H943" s="59"/>
      <c r="I943" s="51"/>
    </row>
    <row r="944" spans="1:9" x14ac:dyDescent="0.2">
      <c r="A944" s="6">
        <f t="shared" si="41"/>
        <v>8</v>
      </c>
      <c r="B944" s="1"/>
      <c r="C944" s="85" t="s">
        <v>73</v>
      </c>
      <c r="E944" s="13" t="s">
        <v>21</v>
      </c>
      <c r="F944" s="21"/>
      <c r="G944" s="51">
        <f>'[3]Total Proposed Rate Full Y1'!AG944-Comparison!G938</f>
        <v>-0.53311000000000008</v>
      </c>
      <c r="H944" s="59"/>
      <c r="I944" s="51">
        <f>'[4]Total Proposed Rate Full Y2'!AG944-Comparison!I938</f>
        <v>0</v>
      </c>
    </row>
    <row r="945" spans="1:9" x14ac:dyDescent="0.2">
      <c r="A945" s="6">
        <f t="shared" si="41"/>
        <v>9</v>
      </c>
      <c r="B945" s="1"/>
      <c r="C945" s="85" t="s">
        <v>74</v>
      </c>
      <c r="E945" s="13" t="s">
        <v>21</v>
      </c>
      <c r="F945" s="21"/>
      <c r="G945" s="51">
        <f>'[3]Total Proposed Rate Full Y1'!AG945-Comparison!G939</f>
        <v>-0.36318999999999996</v>
      </c>
      <c r="H945" s="59"/>
      <c r="I945" s="51">
        <f>'[4]Total Proposed Rate Full Y2'!AG945-Comparison!I939</f>
        <v>0</v>
      </c>
    </row>
    <row r="946" spans="1:9" x14ac:dyDescent="0.2">
      <c r="A946" s="6">
        <f t="shared" si="41"/>
        <v>10</v>
      </c>
      <c r="B946" s="1"/>
      <c r="C946" s="85" t="s">
        <v>80</v>
      </c>
      <c r="E946" s="13" t="s">
        <v>21</v>
      </c>
      <c r="F946" s="21"/>
      <c r="G946" s="51">
        <f>'[3]Total Proposed Rate Full Y1'!AG946-Comparison!G940</f>
        <v>-0.19026000000000001</v>
      </c>
      <c r="H946" s="59"/>
      <c r="I946" s="51">
        <f>'[4]Total Proposed Rate Full Y2'!AG946-Comparison!I940</f>
        <v>0</v>
      </c>
    </row>
    <row r="947" spans="1:9" x14ac:dyDescent="0.2">
      <c r="A947" s="6">
        <f t="shared" si="41"/>
        <v>11</v>
      </c>
      <c r="B947" s="1"/>
      <c r="C947" s="85" t="s">
        <v>75</v>
      </c>
      <c r="E947" s="13" t="s">
        <v>21</v>
      </c>
      <c r="F947" s="21"/>
      <c r="G947" s="51">
        <f>'[3]Total Proposed Rate Full Y1'!AG947-Comparison!G941</f>
        <v>7.66953</v>
      </c>
      <c r="H947" s="59"/>
      <c r="I947" s="51">
        <f>'[4]Total Proposed Rate Full Y2'!AG947-Comparison!I941</f>
        <v>0</v>
      </c>
    </row>
    <row r="948" spans="1:9" x14ac:dyDescent="0.2">
      <c r="A948" s="6">
        <f t="shared" si="41"/>
        <v>12</v>
      </c>
      <c r="B948" s="1"/>
      <c r="C948" s="85" t="s">
        <v>76</v>
      </c>
      <c r="E948" s="13" t="s">
        <v>21</v>
      </c>
      <c r="F948" s="4"/>
      <c r="G948" s="51">
        <f>'[3]Total Proposed Rate Full Y1'!AG948-Comparison!G942</f>
        <v>-0.28719</v>
      </c>
      <c r="H948" s="59"/>
      <c r="I948" s="51">
        <f>'[4]Total Proposed Rate Full Y2'!AG948-Comparison!I942</f>
        <v>0</v>
      </c>
    </row>
    <row r="949" spans="1:9" x14ac:dyDescent="0.2">
      <c r="A949" s="6">
        <f t="shared" si="41"/>
        <v>13</v>
      </c>
      <c r="B949" s="1"/>
      <c r="C949" s="85" t="s">
        <v>81</v>
      </c>
      <c r="E949" s="13" t="s">
        <v>21</v>
      </c>
      <c r="F949" s="4"/>
      <c r="G949" s="51">
        <f>'[3]Total Proposed Rate Full Y1'!AG949-Comparison!G943</f>
        <v>-0.18601000000000004</v>
      </c>
      <c r="H949" s="59"/>
      <c r="I949" s="51">
        <f>'[4]Total Proposed Rate Full Y2'!AG949-Comparison!I943</f>
        <v>0</v>
      </c>
    </row>
    <row r="950" spans="1:9" x14ac:dyDescent="0.2">
      <c r="A950" s="6">
        <f t="shared" si="41"/>
        <v>14</v>
      </c>
      <c r="B950" s="1"/>
      <c r="C950" s="14" t="s">
        <v>26</v>
      </c>
      <c r="E950" s="17" t="s">
        <v>24</v>
      </c>
      <c r="F950" s="4"/>
      <c r="G950" s="51">
        <f>'[3]Total Proposed Rate Full Y1'!AG950-Comparison!G944</f>
        <v>-0.33800000000000002</v>
      </c>
      <c r="H950" s="102"/>
      <c r="I950" s="51">
        <f>'[4]Total Proposed Rate Full Y2'!AG950-Comparison!I944</f>
        <v>0</v>
      </c>
    </row>
    <row r="951" spans="1:9" x14ac:dyDescent="0.2">
      <c r="A951" s="6"/>
      <c r="B951" s="1"/>
      <c r="C951" s="14"/>
      <c r="E951" s="17"/>
      <c r="F951" s="22"/>
      <c r="G951" s="51"/>
      <c r="H951" s="51"/>
      <c r="I951" s="51"/>
    </row>
    <row r="952" spans="1:9" ht="10.5" x14ac:dyDescent="0.25">
      <c r="A952" s="6">
        <f>+A951+1</f>
        <v>1</v>
      </c>
      <c r="B952" s="25"/>
      <c r="C952" s="12" t="s">
        <v>83</v>
      </c>
      <c r="E952" s="1"/>
      <c r="F952" s="22"/>
      <c r="G952" s="51"/>
      <c r="H952" s="51"/>
      <c r="I952" s="51"/>
    </row>
    <row r="953" spans="1:9" ht="10.5" x14ac:dyDescent="0.25">
      <c r="A953" s="6">
        <f t="shared" ref="A953:A966" si="42">+A952+1</f>
        <v>2</v>
      </c>
      <c r="B953" s="25"/>
      <c r="C953" s="1" t="s">
        <v>12</v>
      </c>
      <c r="E953" s="13" t="s">
        <v>13</v>
      </c>
      <c r="F953" s="22"/>
      <c r="G953" s="51">
        <f>'[3]Total Proposed Rate Full Y1'!AG953-Comparison!G947</f>
        <v>0</v>
      </c>
      <c r="H953" s="51"/>
      <c r="I953" s="51">
        <f>'[4]Total Proposed Rate Full Y2'!AG953-Comparison!I947</f>
        <v>0</v>
      </c>
    </row>
    <row r="954" spans="1:9" x14ac:dyDescent="0.2">
      <c r="A954" s="6">
        <f t="shared" si="42"/>
        <v>3</v>
      </c>
      <c r="B954" s="1"/>
      <c r="C954" s="1" t="s">
        <v>14</v>
      </c>
      <c r="E954" s="14" t="s">
        <v>15</v>
      </c>
      <c r="F954" s="22"/>
      <c r="G954" s="51">
        <f>'[3]Total Proposed Rate Full Y1'!AG954-Comparison!G948</f>
        <v>0.50000000000000011</v>
      </c>
      <c r="H954" s="59"/>
      <c r="I954" s="51">
        <f>'[4]Total Proposed Rate Full Y2'!AG954-Comparison!I948</f>
        <v>0</v>
      </c>
    </row>
    <row r="955" spans="1:9" x14ac:dyDescent="0.2">
      <c r="A955" s="6">
        <v>4</v>
      </c>
      <c r="B955" s="1"/>
      <c r="C955" s="42" t="s">
        <v>165</v>
      </c>
      <c r="E955" s="2" t="s">
        <v>15</v>
      </c>
      <c r="F955" s="30"/>
      <c r="G955" s="51">
        <f>'[3]Total Proposed Rate Full Y1'!AG955-Comparison!G949</f>
        <v>0.33749999999999997</v>
      </c>
      <c r="H955" s="51"/>
      <c r="I955" s="51">
        <f>'[4]Total Proposed Rate Full Y2'!AG955-Comparison!I949</f>
        <v>0</v>
      </c>
    </row>
    <row r="956" spans="1:9" x14ac:dyDescent="0.2">
      <c r="A956" s="6">
        <v>4</v>
      </c>
      <c r="B956" s="1"/>
      <c r="C956" s="1" t="s">
        <v>17</v>
      </c>
      <c r="E956" s="14"/>
      <c r="F956" s="30"/>
      <c r="G956" s="51"/>
      <c r="H956" s="51"/>
      <c r="I956" s="51"/>
    </row>
    <row r="957" spans="1:9" x14ac:dyDescent="0.2">
      <c r="A957" s="6">
        <f t="shared" si="42"/>
        <v>5</v>
      </c>
      <c r="B957" s="1"/>
      <c r="C957" s="26" t="s">
        <v>70</v>
      </c>
      <c r="E957" s="14" t="s">
        <v>15</v>
      </c>
      <c r="F957" s="22"/>
      <c r="G957" s="51">
        <f>'[3]Total Proposed Rate Full Y1'!AG957-Comparison!G951</f>
        <v>0.30437999999999998</v>
      </c>
      <c r="H957" s="59"/>
      <c r="I957" s="51">
        <f>'[4]Total Proposed Rate Full Y2'!AG957-Comparison!I951</f>
        <v>0</v>
      </c>
    </row>
    <row r="958" spans="1:9" x14ac:dyDescent="0.2">
      <c r="A958" s="6">
        <f t="shared" si="42"/>
        <v>6</v>
      </c>
      <c r="B958" s="1"/>
      <c r="C958" s="26" t="s">
        <v>71</v>
      </c>
      <c r="E958" s="14" t="s">
        <v>15</v>
      </c>
      <c r="F958" s="21"/>
      <c r="G958" s="51">
        <f>'[3]Total Proposed Rate Full Y1'!AG958-Comparison!G952</f>
        <v>0.26055999999999996</v>
      </c>
      <c r="H958" s="59"/>
      <c r="I958" s="51">
        <f>'[4]Total Proposed Rate Full Y2'!AG958-Comparison!I952</f>
        <v>0</v>
      </c>
    </row>
    <row r="959" spans="1:9" x14ac:dyDescent="0.2">
      <c r="A959" s="6">
        <f t="shared" si="42"/>
        <v>7</v>
      </c>
      <c r="B959" s="1"/>
      <c r="C959" s="1" t="s">
        <v>72</v>
      </c>
      <c r="E959" s="14"/>
      <c r="F959" s="21"/>
      <c r="G959" s="51"/>
      <c r="H959" s="59"/>
      <c r="I959" s="51"/>
    </row>
    <row r="960" spans="1:9" x14ac:dyDescent="0.2">
      <c r="A960" s="6">
        <f t="shared" si="42"/>
        <v>8</v>
      </c>
      <c r="B960" s="1"/>
      <c r="C960" s="85" t="s">
        <v>73</v>
      </c>
      <c r="E960" s="13" t="s">
        <v>21</v>
      </c>
      <c r="F960" s="21"/>
      <c r="G960" s="51">
        <f>'[3]Total Proposed Rate Full Y1'!AG960-Comparison!G954</f>
        <v>-0.52731000000000006</v>
      </c>
      <c r="H960" s="59"/>
      <c r="I960" s="51">
        <f>'[4]Total Proposed Rate Full Y2'!AG960-Comparison!I954</f>
        <v>0</v>
      </c>
    </row>
    <row r="961" spans="1:9" x14ac:dyDescent="0.2">
      <c r="A961" s="6">
        <f t="shared" si="42"/>
        <v>9</v>
      </c>
      <c r="B961" s="1"/>
      <c r="C961" s="85" t="s">
        <v>74</v>
      </c>
      <c r="E961" s="13" t="s">
        <v>21</v>
      </c>
      <c r="F961" s="21"/>
      <c r="G961" s="51">
        <f>'[3]Total Proposed Rate Full Y1'!AG961-Comparison!G955</f>
        <v>-0.35738999999999999</v>
      </c>
      <c r="H961" s="59"/>
      <c r="I961" s="51">
        <f>'[4]Total Proposed Rate Full Y2'!AG961-Comparison!I955</f>
        <v>0</v>
      </c>
    </row>
    <row r="962" spans="1:9" x14ac:dyDescent="0.2">
      <c r="A962" s="6">
        <f t="shared" si="42"/>
        <v>10</v>
      </c>
      <c r="B962" s="1"/>
      <c r="C962" s="85" t="s">
        <v>80</v>
      </c>
      <c r="E962" s="13" t="s">
        <v>21</v>
      </c>
      <c r="F962" s="21"/>
      <c r="G962" s="51">
        <f>'[3]Total Proposed Rate Full Y1'!AG962-Comparison!G956</f>
        <v>-0.18446000000000004</v>
      </c>
      <c r="H962" s="59"/>
      <c r="I962" s="51">
        <f>'[4]Total Proposed Rate Full Y2'!AG962-Comparison!I956</f>
        <v>0</v>
      </c>
    </row>
    <row r="963" spans="1:9" x14ac:dyDescent="0.2">
      <c r="A963" s="6">
        <f t="shared" si="42"/>
        <v>11</v>
      </c>
      <c r="B963" s="1"/>
      <c r="C963" s="85" t="s">
        <v>75</v>
      </c>
      <c r="E963" s="13" t="s">
        <v>21</v>
      </c>
      <c r="F963" s="21"/>
      <c r="G963" s="51">
        <f>'[3]Total Proposed Rate Full Y1'!AG963-Comparison!G957</f>
        <v>7.6753299999999998</v>
      </c>
      <c r="H963" s="59"/>
      <c r="I963" s="51">
        <f>'[4]Total Proposed Rate Full Y2'!AG963-Comparison!I957</f>
        <v>0</v>
      </c>
    </row>
    <row r="964" spans="1:9" x14ac:dyDescent="0.2">
      <c r="A964" s="6">
        <f t="shared" si="42"/>
        <v>12</v>
      </c>
      <c r="B964" s="1"/>
      <c r="C964" s="85" t="s">
        <v>76</v>
      </c>
      <c r="E964" s="13" t="s">
        <v>21</v>
      </c>
      <c r="F964" s="55"/>
      <c r="G964" s="51">
        <f>'[3]Total Proposed Rate Full Y1'!AG964-Comparison!G958</f>
        <v>-0.28138999999999997</v>
      </c>
      <c r="H964" s="59"/>
      <c r="I964" s="51">
        <f>'[4]Total Proposed Rate Full Y2'!AG964-Comparison!I958</f>
        <v>0</v>
      </c>
    </row>
    <row r="965" spans="1:9" x14ac:dyDescent="0.2">
      <c r="A965" s="6">
        <f t="shared" si="42"/>
        <v>13</v>
      </c>
      <c r="B965" s="1"/>
      <c r="C965" s="85" t="s">
        <v>81</v>
      </c>
      <c r="E965" s="13" t="s">
        <v>21</v>
      </c>
      <c r="F965" s="4"/>
      <c r="G965" s="51">
        <f>'[3]Total Proposed Rate Full Y1'!AG965-Comparison!G959</f>
        <v>-0.18021000000000001</v>
      </c>
      <c r="H965" s="59"/>
      <c r="I965" s="51">
        <f>'[4]Total Proposed Rate Full Y2'!AG965-Comparison!I959</f>
        <v>0</v>
      </c>
    </row>
    <row r="966" spans="1:9" x14ac:dyDescent="0.2">
      <c r="A966" s="6">
        <f t="shared" si="42"/>
        <v>14</v>
      </c>
      <c r="B966" s="1"/>
      <c r="C966" s="14" t="s">
        <v>26</v>
      </c>
      <c r="E966" s="17" t="s">
        <v>24</v>
      </c>
      <c r="F966" s="4"/>
      <c r="G966" s="51">
        <f>'[3]Total Proposed Rate Full Y1'!AG966-Comparison!G960</f>
        <v>-0.16900000000000001</v>
      </c>
      <c r="H966" s="102"/>
      <c r="I966" s="51">
        <f>'[4]Total Proposed Rate Full Y2'!AG966-Comparison!I960</f>
        <v>0</v>
      </c>
    </row>
    <row r="967" spans="1:9" x14ac:dyDescent="0.2">
      <c r="A967" s="6"/>
      <c r="B967" s="1"/>
      <c r="C967" s="1"/>
      <c r="E967" s="1"/>
      <c r="F967" s="22"/>
      <c r="G967" s="51"/>
      <c r="H967" s="51"/>
      <c r="I967" s="51"/>
    </row>
    <row r="968" spans="1:9" ht="10.5" x14ac:dyDescent="0.25">
      <c r="A968" s="6">
        <f>+A967+1</f>
        <v>1</v>
      </c>
      <c r="B968" s="25"/>
      <c r="C968" s="12" t="s">
        <v>84</v>
      </c>
      <c r="E968" s="1"/>
      <c r="F968" s="22"/>
      <c r="G968" s="51"/>
      <c r="H968" s="51"/>
      <c r="I968" s="51"/>
    </row>
    <row r="969" spans="1:9" ht="10.5" x14ac:dyDescent="0.25">
      <c r="A969" s="6">
        <f t="shared" ref="A969:A982" si="43">+A968+1</f>
        <v>2</v>
      </c>
      <c r="B969" s="25"/>
      <c r="C969" s="1" t="s">
        <v>12</v>
      </c>
      <c r="E969" s="13" t="s">
        <v>13</v>
      </c>
      <c r="F969" s="22"/>
      <c r="G969" s="51">
        <f>'[3]Total Proposed Rate Full Y1'!AG969-Comparison!G963</f>
        <v>0</v>
      </c>
      <c r="H969" s="51"/>
      <c r="I969" s="51">
        <f>'[4]Total Proposed Rate Full Y2'!AG969-Comparison!I963</f>
        <v>0</v>
      </c>
    </row>
    <row r="970" spans="1:9" x14ac:dyDescent="0.2">
      <c r="A970" s="6">
        <f t="shared" si="43"/>
        <v>3</v>
      </c>
      <c r="B970" s="1"/>
      <c r="C970" s="1" t="s">
        <v>14</v>
      </c>
      <c r="E970" s="14" t="s">
        <v>15</v>
      </c>
      <c r="F970" s="22"/>
      <c r="G970" s="51">
        <f>'[3]Total Proposed Rate Full Y1'!AG970-Comparison!G964</f>
        <v>0.49894999999999995</v>
      </c>
      <c r="H970" s="59"/>
      <c r="I970" s="51">
        <f>'[4]Total Proposed Rate Full Y2'!AG970-Comparison!I964</f>
        <v>0</v>
      </c>
    </row>
    <row r="971" spans="1:9" x14ac:dyDescent="0.2">
      <c r="A971" s="6">
        <v>4</v>
      </c>
      <c r="B971" s="1"/>
      <c r="C971" s="42" t="s">
        <v>165</v>
      </c>
      <c r="E971" s="2" t="s">
        <v>15</v>
      </c>
      <c r="F971" s="30"/>
      <c r="G971" s="51">
        <f>'[3]Total Proposed Rate Full Y1'!AG971-Comparison!G965</f>
        <v>0.33644999999999997</v>
      </c>
      <c r="H971" s="51"/>
      <c r="I971" s="51">
        <f>'[4]Total Proposed Rate Full Y2'!AG971-Comparison!I965</f>
        <v>0</v>
      </c>
    </row>
    <row r="972" spans="1:9" x14ac:dyDescent="0.2">
      <c r="A972" s="6">
        <v>4</v>
      </c>
      <c r="B972" s="1"/>
      <c r="C972" s="1" t="s">
        <v>17</v>
      </c>
      <c r="E972" s="14"/>
      <c r="F972" s="30"/>
      <c r="G972" s="51"/>
      <c r="H972" s="51"/>
      <c r="I972" s="51"/>
    </row>
    <row r="973" spans="1:9" x14ac:dyDescent="0.2">
      <c r="A973" s="6">
        <f t="shared" si="43"/>
        <v>5</v>
      </c>
      <c r="B973" s="1"/>
      <c r="C973" s="26" t="s">
        <v>70</v>
      </c>
      <c r="E973" s="14" t="s">
        <v>15</v>
      </c>
      <c r="F973" s="22"/>
      <c r="G973" s="51">
        <f>'[3]Total Proposed Rate Full Y1'!AG973-Comparison!G967</f>
        <v>0.30332999999999993</v>
      </c>
      <c r="H973" s="59"/>
      <c r="I973" s="51">
        <f>'[4]Total Proposed Rate Full Y2'!AG973-Comparison!I967</f>
        <v>0</v>
      </c>
    </row>
    <row r="974" spans="1:9" x14ac:dyDescent="0.2">
      <c r="A974" s="6">
        <f t="shared" si="43"/>
        <v>6</v>
      </c>
      <c r="B974" s="1"/>
      <c r="C974" s="26" t="s">
        <v>71</v>
      </c>
      <c r="E974" s="14" t="s">
        <v>15</v>
      </c>
      <c r="F974" s="21"/>
      <c r="G974" s="51">
        <f>'[3]Total Proposed Rate Full Y1'!AG974-Comparison!G968</f>
        <v>0.25950999999999996</v>
      </c>
      <c r="H974" s="59"/>
      <c r="I974" s="51">
        <f>'[4]Total Proposed Rate Full Y2'!AG974-Comparison!I968</f>
        <v>0</v>
      </c>
    </row>
    <row r="975" spans="1:9" x14ac:dyDescent="0.2">
      <c r="A975" s="6">
        <f t="shared" si="43"/>
        <v>7</v>
      </c>
      <c r="B975" s="1"/>
      <c r="C975" s="1" t="s">
        <v>72</v>
      </c>
      <c r="E975" s="14"/>
      <c r="F975" s="21"/>
      <c r="G975" s="51"/>
      <c r="H975" s="59"/>
      <c r="I975" s="51"/>
    </row>
    <row r="976" spans="1:9" x14ac:dyDescent="0.2">
      <c r="A976" s="6">
        <f t="shared" si="43"/>
        <v>8</v>
      </c>
      <c r="B976" s="1"/>
      <c r="C976" s="85" t="s">
        <v>73</v>
      </c>
      <c r="E976" s="13" t="s">
        <v>21</v>
      </c>
      <c r="F976" s="21"/>
      <c r="G976" s="51">
        <f>'[3]Total Proposed Rate Full Y1'!AG976-Comparison!G970</f>
        <v>-0.52657000000000009</v>
      </c>
      <c r="H976" s="59"/>
      <c r="I976" s="51">
        <f>'[4]Total Proposed Rate Full Y2'!AG976-Comparison!I970</f>
        <v>0</v>
      </c>
    </row>
    <row r="977" spans="1:9" x14ac:dyDescent="0.2">
      <c r="A977" s="6">
        <f t="shared" si="43"/>
        <v>9</v>
      </c>
      <c r="B977" s="1"/>
      <c r="C977" s="85" t="s">
        <v>74</v>
      </c>
      <c r="E977" s="13" t="s">
        <v>21</v>
      </c>
      <c r="F977" s="21"/>
      <c r="G977" s="51">
        <f>'[3]Total Proposed Rate Full Y1'!AG977-Comparison!G971</f>
        <v>-0.35664999999999997</v>
      </c>
      <c r="H977" s="59"/>
      <c r="I977" s="51">
        <f>'[4]Total Proposed Rate Full Y2'!AG977-Comparison!I971</f>
        <v>0</v>
      </c>
    </row>
    <row r="978" spans="1:9" x14ac:dyDescent="0.2">
      <c r="A978" s="6">
        <f t="shared" si="43"/>
        <v>10</v>
      </c>
      <c r="B978" s="1"/>
      <c r="C978" s="85" t="s">
        <v>80</v>
      </c>
      <c r="E978" s="13" t="s">
        <v>21</v>
      </c>
      <c r="F978" s="21"/>
      <c r="G978" s="51">
        <f>'[3]Total Proposed Rate Full Y1'!AG978-Comparison!G972</f>
        <v>-0.18372000000000002</v>
      </c>
      <c r="H978" s="59"/>
      <c r="I978" s="51">
        <f>'[4]Total Proposed Rate Full Y2'!AG978-Comparison!I972</f>
        <v>0</v>
      </c>
    </row>
    <row r="979" spans="1:9" x14ac:dyDescent="0.2">
      <c r="A979" s="6">
        <f t="shared" si="43"/>
        <v>11</v>
      </c>
      <c r="B979" s="1"/>
      <c r="C979" s="85" t="s">
        <v>75</v>
      </c>
      <c r="E979" s="13" t="s">
        <v>21</v>
      </c>
      <c r="F979" s="21"/>
      <c r="G979" s="51">
        <f>'[3]Total Proposed Rate Full Y1'!AG979-Comparison!G973</f>
        <v>7.6760700000000002</v>
      </c>
      <c r="H979" s="59"/>
      <c r="I979" s="51">
        <f>'[4]Total Proposed Rate Full Y2'!AG979-Comparison!I973</f>
        <v>0</v>
      </c>
    </row>
    <row r="980" spans="1:9" x14ac:dyDescent="0.2">
      <c r="A980" s="6">
        <f t="shared" si="43"/>
        <v>12</v>
      </c>
      <c r="B980" s="1"/>
      <c r="C980" s="85" t="s">
        <v>76</v>
      </c>
      <c r="E980" s="13" t="s">
        <v>21</v>
      </c>
      <c r="F980" s="55"/>
      <c r="G980" s="51">
        <f>'[3]Total Proposed Rate Full Y1'!AG980-Comparison!G974</f>
        <v>-0.28065000000000001</v>
      </c>
      <c r="H980" s="59"/>
      <c r="I980" s="51">
        <f>'[4]Total Proposed Rate Full Y2'!AG980-Comparison!I974</f>
        <v>0</v>
      </c>
    </row>
    <row r="981" spans="1:9" x14ac:dyDescent="0.2">
      <c r="A981" s="6">
        <f t="shared" si="43"/>
        <v>13</v>
      </c>
      <c r="B981" s="1"/>
      <c r="C981" s="85" t="s">
        <v>81</v>
      </c>
      <c r="E981" s="13" t="s">
        <v>21</v>
      </c>
      <c r="F981" s="4"/>
      <c r="G981" s="51">
        <f>'[3]Total Proposed Rate Full Y1'!AG981-Comparison!G975</f>
        <v>-0.17947000000000005</v>
      </c>
      <c r="H981" s="59"/>
      <c r="I981" s="51">
        <f>'[4]Total Proposed Rate Full Y2'!AG981-Comparison!I975</f>
        <v>0</v>
      </c>
    </row>
    <row r="982" spans="1:9" x14ac:dyDescent="0.2">
      <c r="A982" s="6">
        <f t="shared" si="43"/>
        <v>14</v>
      </c>
      <c r="B982" s="1"/>
      <c r="C982" s="14" t="s">
        <v>26</v>
      </c>
      <c r="E982" s="17" t="s">
        <v>24</v>
      </c>
      <c r="F982" s="4"/>
      <c r="G982" s="51">
        <f>'[3]Total Proposed Rate Full Y1'!AG982-Comparison!G976</f>
        <v>-0.16900000000000001</v>
      </c>
      <c r="H982" s="102"/>
      <c r="I982" s="51">
        <f>'[4]Total Proposed Rate Full Y2'!AG982-Comparison!I976</f>
        <v>0</v>
      </c>
    </row>
    <row r="983" spans="1:9" x14ac:dyDescent="0.2">
      <c r="A983" s="6"/>
      <c r="B983" s="1"/>
      <c r="C983" s="1"/>
      <c r="E983" s="1"/>
      <c r="F983" s="22"/>
      <c r="G983" s="51"/>
      <c r="H983" s="51"/>
      <c r="I983" s="51"/>
    </row>
    <row r="984" spans="1:9" ht="10.5" x14ac:dyDescent="0.25">
      <c r="A984" s="6">
        <f>+A983+1</f>
        <v>1</v>
      </c>
      <c r="B984" s="25"/>
      <c r="C984" s="12" t="s">
        <v>166</v>
      </c>
      <c r="E984" s="1"/>
      <c r="F984" s="22"/>
      <c r="G984" s="51"/>
      <c r="H984" s="51"/>
      <c r="I984" s="51"/>
    </row>
    <row r="985" spans="1:9" ht="10.5" x14ac:dyDescent="0.25">
      <c r="A985" s="6">
        <f t="shared" ref="A985:A998" si="44">+A984+1</f>
        <v>2</v>
      </c>
      <c r="B985" s="25"/>
      <c r="C985" s="1" t="s">
        <v>12</v>
      </c>
      <c r="E985" s="13" t="s">
        <v>13</v>
      </c>
      <c r="F985" s="22"/>
      <c r="G985" s="51">
        <f>'[3]Total Proposed Rate Full Y1'!AG985-Comparison!G979</f>
        <v>-16</v>
      </c>
      <c r="H985" s="51"/>
      <c r="I985" s="51">
        <f>'[4]Total Proposed Rate Full Y2'!AG985-Comparison!I979</f>
        <v>0</v>
      </c>
    </row>
    <row r="986" spans="1:9" x14ac:dyDescent="0.2">
      <c r="A986" s="6">
        <f t="shared" si="44"/>
        <v>3</v>
      </c>
      <c r="B986" s="1"/>
      <c r="C986" s="1" t="s">
        <v>14</v>
      </c>
      <c r="E986" s="14" t="s">
        <v>15</v>
      </c>
      <c r="F986" s="22"/>
      <c r="G986" s="51">
        <f>'[3]Total Proposed Rate Full Y1'!AG986-Comparison!G980</f>
        <v>0.49894999999999995</v>
      </c>
      <c r="H986" s="59"/>
      <c r="I986" s="51">
        <f>'[4]Total Proposed Rate Full Y2'!AG986-Comparison!I980</f>
        <v>0</v>
      </c>
    </row>
    <row r="987" spans="1:9" x14ac:dyDescent="0.2">
      <c r="A987" s="6">
        <v>4</v>
      </c>
      <c r="B987" s="1"/>
      <c r="C987" s="42" t="s">
        <v>165</v>
      </c>
      <c r="E987" s="2" t="s">
        <v>15</v>
      </c>
      <c r="F987" s="30"/>
      <c r="G987" s="51">
        <f>'[3]Total Proposed Rate Full Y1'!AG987-Comparison!G981</f>
        <v>0.33644999999999997</v>
      </c>
      <c r="H987" s="51"/>
      <c r="I987" s="51">
        <f>'[4]Total Proposed Rate Full Y2'!AG987-Comparison!I981</f>
        <v>0</v>
      </c>
    </row>
    <row r="988" spans="1:9" x14ac:dyDescent="0.2">
      <c r="A988" s="6">
        <v>4</v>
      </c>
      <c r="B988" s="1"/>
      <c r="C988" s="1" t="s">
        <v>17</v>
      </c>
      <c r="E988" s="14"/>
      <c r="F988" s="30"/>
      <c r="G988" s="51"/>
      <c r="H988" s="51"/>
      <c r="I988" s="51"/>
    </row>
    <row r="989" spans="1:9" x14ac:dyDescent="0.2">
      <c r="A989" s="6">
        <f t="shared" si="44"/>
        <v>5</v>
      </c>
      <c r="B989" s="1"/>
      <c r="C989" s="26" t="s">
        <v>70</v>
      </c>
      <c r="E989" s="14" t="s">
        <v>15</v>
      </c>
      <c r="F989" s="22"/>
      <c r="G989" s="51">
        <f>'[3]Total Proposed Rate Full Y1'!AG989-Comparison!G983</f>
        <v>0.30332999999999993</v>
      </c>
      <c r="H989" s="51"/>
      <c r="I989" s="51">
        <f>'[4]Total Proposed Rate Full Y2'!AG989-Comparison!I983</f>
        <v>0</v>
      </c>
    </row>
    <row r="990" spans="1:9" x14ac:dyDescent="0.2">
      <c r="A990" s="6">
        <f>+A989+1</f>
        <v>6</v>
      </c>
      <c r="B990" s="1"/>
      <c r="C990" s="26" t="s">
        <v>71</v>
      </c>
      <c r="E990" s="14" t="s">
        <v>15</v>
      </c>
      <c r="F990" s="21"/>
      <c r="G990" s="51">
        <f>'[3]Total Proposed Rate Full Y1'!AG990-Comparison!G984</f>
        <v>0.25950999999999996</v>
      </c>
      <c r="H990" s="59"/>
      <c r="I990" s="51">
        <f>'[4]Total Proposed Rate Full Y2'!AG990-Comparison!I984</f>
        <v>0</v>
      </c>
    </row>
    <row r="991" spans="1:9" x14ac:dyDescent="0.2">
      <c r="A991" s="6">
        <f t="shared" si="44"/>
        <v>7</v>
      </c>
      <c r="B991" s="1"/>
      <c r="C991" s="1" t="s">
        <v>72</v>
      </c>
      <c r="E991" s="14"/>
      <c r="F991" s="21"/>
      <c r="G991" s="51"/>
      <c r="H991" s="59"/>
      <c r="I991" s="51"/>
    </row>
    <row r="992" spans="1:9" x14ac:dyDescent="0.2">
      <c r="A992" s="6">
        <f t="shared" si="44"/>
        <v>8</v>
      </c>
      <c r="B992" s="1"/>
      <c r="C992" s="85" t="s">
        <v>73</v>
      </c>
      <c r="E992" s="13" t="s">
        <v>21</v>
      </c>
      <c r="F992" s="21"/>
      <c r="G992" s="51">
        <f>'[3]Total Proposed Rate Full Y1'!AG992-Comparison!G986</f>
        <v>-0.50580000000000003</v>
      </c>
      <c r="H992" s="59"/>
      <c r="I992" s="51">
        <f>'[4]Total Proposed Rate Full Y2'!AG992-Comparison!I986</f>
        <v>0</v>
      </c>
    </row>
    <row r="993" spans="1:9" x14ac:dyDescent="0.2">
      <c r="A993" s="6">
        <f t="shared" si="44"/>
        <v>9</v>
      </c>
      <c r="B993" s="1"/>
      <c r="C993" s="85" t="s">
        <v>74</v>
      </c>
      <c r="E993" s="13" t="s">
        <v>21</v>
      </c>
      <c r="F993" s="21"/>
      <c r="G993" s="51">
        <f>'[3]Total Proposed Rate Full Y1'!AG993-Comparison!G987</f>
        <v>-0.34329999999999999</v>
      </c>
      <c r="H993" s="59"/>
      <c r="I993" s="51">
        <f>'[4]Total Proposed Rate Full Y2'!AG993-Comparison!I987</f>
        <v>0</v>
      </c>
    </row>
    <row r="994" spans="1:9" x14ac:dyDescent="0.2">
      <c r="A994" s="6">
        <f t="shared" si="44"/>
        <v>10</v>
      </c>
      <c r="B994" s="1"/>
      <c r="C994" s="85" t="s">
        <v>80</v>
      </c>
      <c r="E994" s="13" t="s">
        <v>21</v>
      </c>
      <c r="F994" s="21"/>
      <c r="G994" s="51">
        <f>'[3]Total Proposed Rate Full Y1'!AG994-Comparison!G988</f>
        <v>-8.0519999999999994E-2</v>
      </c>
      <c r="H994" s="59"/>
      <c r="I994" s="51">
        <f>'[4]Total Proposed Rate Full Y2'!AG994-Comparison!I988</f>
        <v>0</v>
      </c>
    </row>
    <row r="995" spans="1:9" x14ac:dyDescent="0.2">
      <c r="A995" s="6">
        <f t="shared" si="44"/>
        <v>11</v>
      </c>
      <c r="B995" s="1"/>
      <c r="C995" s="85" t="s">
        <v>75</v>
      </c>
      <c r="E995" s="13" t="s">
        <v>21</v>
      </c>
      <c r="F995" s="21"/>
      <c r="G995" s="51">
        <f>'[3]Total Proposed Rate Full Y1'!AG995-Comparison!G989</f>
        <v>-0.31017999999999996</v>
      </c>
      <c r="H995" s="59"/>
      <c r="I995" s="51">
        <f>'[4]Total Proposed Rate Full Y2'!AG995-Comparison!I989</f>
        <v>0</v>
      </c>
    </row>
    <row r="996" spans="1:9" x14ac:dyDescent="0.2">
      <c r="A996" s="6">
        <f t="shared" si="44"/>
        <v>12</v>
      </c>
      <c r="B996" s="1"/>
      <c r="C996" s="85" t="s">
        <v>76</v>
      </c>
      <c r="E996" s="13" t="s">
        <v>21</v>
      </c>
      <c r="F996" s="55"/>
      <c r="G996" s="51">
        <f>'[3]Total Proposed Rate Full Y1'!AG996-Comparison!G990</f>
        <v>-0.26635999999999999</v>
      </c>
      <c r="H996" s="59"/>
      <c r="I996" s="51">
        <f>'[4]Total Proposed Rate Full Y2'!AG996-Comparison!I990</f>
        <v>0</v>
      </c>
    </row>
    <row r="997" spans="1:9" x14ac:dyDescent="0.2">
      <c r="A997" s="6">
        <f t="shared" si="44"/>
        <v>13</v>
      </c>
      <c r="B997" s="1"/>
      <c r="C997" s="85" t="s">
        <v>81</v>
      </c>
      <c r="E997" s="13" t="s">
        <v>21</v>
      </c>
      <c r="F997" s="4"/>
      <c r="G997" s="51">
        <f>'[3]Total Proposed Rate Full Y1'!AG997-Comparison!G991</f>
        <v>-7.621E-2</v>
      </c>
      <c r="H997" s="59"/>
      <c r="I997" s="51">
        <f>'[4]Total Proposed Rate Full Y2'!AG997-Comparison!I991</f>
        <v>0</v>
      </c>
    </row>
    <row r="998" spans="1:9" x14ac:dyDescent="0.2">
      <c r="A998" s="6">
        <f t="shared" si="44"/>
        <v>14</v>
      </c>
      <c r="B998" s="1"/>
      <c r="C998" s="14" t="s">
        <v>26</v>
      </c>
      <c r="E998" s="17" t="s">
        <v>24</v>
      </c>
      <c r="F998" s="4"/>
      <c r="G998" s="51">
        <f>'[3]Total Proposed Rate Full Y1'!AG998-Comparison!G992</f>
        <v>0</v>
      </c>
      <c r="H998" s="102"/>
      <c r="I998" s="51">
        <f>'[4]Total Proposed Rate Full Y2'!AG998-Comparison!I992</f>
        <v>0</v>
      </c>
    </row>
    <row r="999" spans="1:9" x14ac:dyDescent="0.2">
      <c r="A999" s="6"/>
      <c r="B999" s="1"/>
      <c r="C999" s="1"/>
      <c r="E999" s="1"/>
      <c r="F999" s="22"/>
      <c r="G999" s="51"/>
      <c r="H999" s="51"/>
      <c r="I999" s="51"/>
    </row>
    <row r="1000" spans="1:9" ht="10.5" x14ac:dyDescent="0.25">
      <c r="A1000" s="6">
        <f>+A999+1</f>
        <v>1</v>
      </c>
      <c r="B1000" s="25"/>
      <c r="C1000" s="12" t="s">
        <v>167</v>
      </c>
      <c r="E1000" s="1"/>
      <c r="F1000" s="22"/>
      <c r="G1000" s="51"/>
      <c r="H1000" s="51"/>
      <c r="I1000" s="51"/>
    </row>
    <row r="1001" spans="1:9" ht="10.5" x14ac:dyDescent="0.25">
      <c r="A1001" s="6">
        <f t="shared" ref="A1001:A1014" si="45">+A1000+1</f>
        <v>2</v>
      </c>
      <c r="B1001" s="25"/>
      <c r="C1001" s="1" t="s">
        <v>12</v>
      </c>
      <c r="E1001" s="13" t="s">
        <v>13</v>
      </c>
      <c r="F1001" s="22"/>
      <c r="G1001" s="51">
        <f>'[3]Total Proposed Rate Full Y1'!AG1001-Comparison!G995</f>
        <v>-8</v>
      </c>
      <c r="H1001" s="51"/>
      <c r="I1001" s="51">
        <f>'[4]Total Proposed Rate Full Y2'!AG1001-Comparison!I995</f>
        <v>0</v>
      </c>
    </row>
    <row r="1002" spans="1:9" x14ac:dyDescent="0.2">
      <c r="A1002" s="6">
        <f t="shared" si="45"/>
        <v>3</v>
      </c>
      <c r="B1002" s="1"/>
      <c r="C1002" s="1" t="s">
        <v>14</v>
      </c>
      <c r="E1002" s="14" t="s">
        <v>15</v>
      </c>
      <c r="F1002" s="22"/>
      <c r="G1002" s="51">
        <f>'[3]Total Proposed Rate Full Y1'!AG1002-Comparison!G996</f>
        <v>0.44198999999999999</v>
      </c>
      <c r="H1002" s="59"/>
      <c r="I1002" s="51">
        <f>'[4]Total Proposed Rate Full Y2'!AG1002-Comparison!I996</f>
        <v>0</v>
      </c>
    </row>
    <row r="1003" spans="1:9" x14ac:dyDescent="0.2">
      <c r="A1003" s="6">
        <v>4</v>
      </c>
      <c r="B1003" s="1"/>
      <c r="C1003" s="42" t="s">
        <v>165</v>
      </c>
      <c r="E1003" s="2" t="s">
        <v>15</v>
      </c>
      <c r="F1003" s="30"/>
      <c r="G1003" s="51">
        <f>'[3]Total Proposed Rate Full Y1'!AG1003-Comparison!G997</f>
        <v>0.39116999999999996</v>
      </c>
      <c r="H1003" s="51"/>
      <c r="I1003" s="51">
        <f>'[4]Total Proposed Rate Full Y2'!AG1003-Comparison!I997</f>
        <v>0</v>
      </c>
    </row>
    <row r="1004" spans="1:9" x14ac:dyDescent="0.2">
      <c r="A1004" s="6">
        <v>4</v>
      </c>
      <c r="B1004" s="1"/>
      <c r="C1004" s="1" t="s">
        <v>17</v>
      </c>
      <c r="E1004" s="14"/>
      <c r="F1004" s="30"/>
      <c r="G1004" s="51"/>
      <c r="H1004" s="51"/>
      <c r="I1004" s="51"/>
    </row>
    <row r="1005" spans="1:9" x14ac:dyDescent="0.2">
      <c r="A1005" s="6">
        <f t="shared" si="45"/>
        <v>5</v>
      </c>
      <c r="B1005" s="1"/>
      <c r="C1005" s="26" t="s">
        <v>70</v>
      </c>
      <c r="E1005" s="14" t="s">
        <v>15</v>
      </c>
      <c r="F1005" s="22"/>
      <c r="G1005" s="51">
        <f>'[3]Total Proposed Rate Full Y1'!AG1005-Comparison!G999</f>
        <v>0.39223999999999998</v>
      </c>
      <c r="H1005" s="59"/>
      <c r="I1005" s="51">
        <f>'[4]Total Proposed Rate Full Y2'!AG1005-Comparison!I999</f>
        <v>0</v>
      </c>
    </row>
    <row r="1006" spans="1:9" x14ac:dyDescent="0.2">
      <c r="A1006" s="6">
        <f>+A1005+1</f>
        <v>6</v>
      </c>
      <c r="B1006" s="1"/>
      <c r="C1006" s="26" t="s">
        <v>71</v>
      </c>
      <c r="E1006" s="14" t="s">
        <v>15</v>
      </c>
      <c r="F1006" s="21"/>
      <c r="G1006" s="51">
        <f>'[3]Total Proposed Rate Full Y1'!AG1006-Comparison!G1000</f>
        <v>0.3478</v>
      </c>
      <c r="H1006" s="59"/>
      <c r="I1006" s="51">
        <f>'[4]Total Proposed Rate Full Y2'!AG1006-Comparison!I1000</f>
        <v>0</v>
      </c>
    </row>
    <row r="1007" spans="1:9" x14ac:dyDescent="0.2">
      <c r="A1007" s="6">
        <f t="shared" si="45"/>
        <v>7</v>
      </c>
      <c r="B1007" s="1"/>
      <c r="C1007" s="1" t="s">
        <v>72</v>
      </c>
      <c r="E1007" s="14"/>
      <c r="F1007" s="21"/>
      <c r="G1007" s="51"/>
      <c r="H1007" s="59"/>
      <c r="I1007" s="51"/>
    </row>
    <row r="1008" spans="1:9" x14ac:dyDescent="0.2">
      <c r="A1008" s="6">
        <f t="shared" si="45"/>
        <v>8</v>
      </c>
      <c r="B1008" s="1"/>
      <c r="C1008" s="85" t="s">
        <v>73</v>
      </c>
      <c r="E1008" s="13" t="s">
        <v>21</v>
      </c>
      <c r="F1008" s="21"/>
      <c r="G1008" s="51">
        <f>'[3]Total Proposed Rate Full Y1'!AG1008-Comparison!G1002</f>
        <v>-0.58003000000000016</v>
      </c>
      <c r="H1008" s="59"/>
      <c r="I1008" s="51">
        <f>'[4]Total Proposed Rate Full Y2'!AG1008-Comparison!I1002</f>
        <v>0</v>
      </c>
    </row>
    <row r="1009" spans="1:9" x14ac:dyDescent="0.2">
      <c r="A1009" s="6">
        <f t="shared" si="45"/>
        <v>9</v>
      </c>
      <c r="B1009" s="1"/>
      <c r="C1009" s="85" t="s">
        <v>74</v>
      </c>
      <c r="E1009" s="13" t="s">
        <v>21</v>
      </c>
      <c r="F1009" s="21"/>
      <c r="G1009" s="51">
        <f>'[3]Total Proposed Rate Full Y1'!AG1009-Comparison!G1003</f>
        <v>-0.41752999999999996</v>
      </c>
      <c r="H1009" s="59"/>
      <c r="I1009" s="51">
        <f>'[4]Total Proposed Rate Full Y2'!AG1009-Comparison!I1003</f>
        <v>0</v>
      </c>
    </row>
    <row r="1010" spans="1:9" x14ac:dyDescent="0.2">
      <c r="A1010" s="6">
        <f t="shared" si="45"/>
        <v>10</v>
      </c>
      <c r="B1010" s="1"/>
      <c r="C1010" s="85" t="s">
        <v>80</v>
      </c>
      <c r="E1010" s="13" t="s">
        <v>21</v>
      </c>
      <c r="F1010" s="21"/>
      <c r="G1010" s="51">
        <f>'[3]Total Proposed Rate Full Y1'!AG1010-Comparison!G1004</f>
        <v>-0.14801999999999998</v>
      </c>
      <c r="H1010" s="59"/>
      <c r="I1010" s="51">
        <f>'[4]Total Proposed Rate Full Y2'!AG1010-Comparison!I1004</f>
        <v>0</v>
      </c>
    </row>
    <row r="1011" spans="1:9" x14ac:dyDescent="0.2">
      <c r="A1011" s="6">
        <f t="shared" si="45"/>
        <v>11</v>
      </c>
      <c r="B1011" s="1"/>
      <c r="C1011" s="85" t="s">
        <v>75</v>
      </c>
      <c r="E1011" s="13" t="s">
        <v>21</v>
      </c>
      <c r="F1011" s="21"/>
      <c r="G1011" s="51">
        <f>'[3]Total Proposed Rate Full Y1'!AG1011-Comparison!G1005</f>
        <v>-0.37768000000000002</v>
      </c>
      <c r="H1011" s="59"/>
      <c r="I1011" s="51">
        <f>'[4]Total Proposed Rate Full Y2'!AG1011-Comparison!I1005</f>
        <v>0</v>
      </c>
    </row>
    <row r="1012" spans="1:9" x14ac:dyDescent="0.2">
      <c r="A1012" s="6">
        <f t="shared" si="45"/>
        <v>12</v>
      </c>
      <c r="B1012" s="1"/>
      <c r="C1012" s="85" t="s">
        <v>76</v>
      </c>
      <c r="E1012" s="13" t="s">
        <v>21</v>
      </c>
      <c r="F1012" s="55"/>
      <c r="G1012" s="51">
        <f>'[3]Total Proposed Rate Full Y1'!AG1012-Comparison!G1006</f>
        <v>7.7440000000000064E-2</v>
      </c>
      <c r="H1012" s="59"/>
      <c r="I1012" s="51">
        <f>'[4]Total Proposed Rate Full Y2'!AG1012-Comparison!I1006</f>
        <v>0</v>
      </c>
    </row>
    <row r="1013" spans="1:9" x14ac:dyDescent="0.2">
      <c r="A1013" s="6">
        <f t="shared" si="45"/>
        <v>13</v>
      </c>
      <c r="B1013" s="1"/>
      <c r="C1013" s="85" t="s">
        <v>81</v>
      </c>
      <c r="E1013" s="13" t="s">
        <v>21</v>
      </c>
      <c r="F1013" s="4"/>
      <c r="G1013" s="51">
        <f>'[3]Total Proposed Rate Full Y1'!AG1013-Comparison!G1007</f>
        <v>-7.041E-2</v>
      </c>
      <c r="H1013" s="59"/>
      <c r="I1013" s="51">
        <f>'[4]Total Proposed Rate Full Y2'!AG1013-Comparison!I1007</f>
        <v>0</v>
      </c>
    </row>
    <row r="1014" spans="1:9" x14ac:dyDescent="0.2">
      <c r="A1014" s="6">
        <f t="shared" si="45"/>
        <v>14</v>
      </c>
      <c r="B1014" s="1"/>
      <c r="C1014" s="14" t="s">
        <v>26</v>
      </c>
      <c r="E1014" s="17" t="s">
        <v>24</v>
      </c>
      <c r="F1014" s="4"/>
      <c r="G1014" s="51">
        <f>'[3]Total Proposed Rate Full Y1'!AG1014-Comparison!G1008</f>
        <v>0</v>
      </c>
      <c r="H1014" s="102"/>
      <c r="I1014" s="51">
        <f>'[4]Total Proposed Rate Full Y2'!AG1014-Comparison!I1008</f>
        <v>0</v>
      </c>
    </row>
    <row r="1015" spans="1:9" x14ac:dyDescent="0.2">
      <c r="A1015" s="6"/>
      <c r="B1015" s="1"/>
      <c r="C1015" s="1"/>
      <c r="E1015" s="1"/>
      <c r="F1015" s="4"/>
      <c r="G1015" s="51"/>
      <c r="H1015" s="51"/>
      <c r="I1015" s="51"/>
    </row>
    <row r="1016" spans="1:9" ht="10.5" x14ac:dyDescent="0.25">
      <c r="A1016" s="6">
        <f>+A1015+1</f>
        <v>1</v>
      </c>
      <c r="B1016" s="25"/>
      <c r="C1016" s="12" t="s">
        <v>168</v>
      </c>
      <c r="E1016" s="1"/>
      <c r="F1016" s="22"/>
      <c r="G1016" s="51"/>
      <c r="H1016" s="51"/>
      <c r="I1016" s="51"/>
    </row>
    <row r="1017" spans="1:9" ht="10.5" x14ac:dyDescent="0.25">
      <c r="A1017" s="6">
        <f t="shared" ref="A1017:A1030" si="46">+A1016+1</f>
        <v>2</v>
      </c>
      <c r="B1017" s="25"/>
      <c r="C1017" s="1" t="s">
        <v>12</v>
      </c>
      <c r="E1017" s="13" t="s">
        <v>13</v>
      </c>
      <c r="F1017" s="22"/>
      <c r="G1017" s="51">
        <f>'[3]Total Proposed Rate Full Y1'!AG1017-Comparison!G1011</f>
        <v>-8</v>
      </c>
      <c r="H1017" s="51"/>
      <c r="I1017" s="51">
        <f>'[4]Total Proposed Rate Full Y2'!AG1017-Comparison!I1011</f>
        <v>0</v>
      </c>
    </row>
    <row r="1018" spans="1:9" x14ac:dyDescent="0.2">
      <c r="A1018" s="6">
        <f t="shared" si="46"/>
        <v>3</v>
      </c>
      <c r="B1018" s="1"/>
      <c r="C1018" s="1" t="s">
        <v>14</v>
      </c>
      <c r="E1018" s="14" t="s">
        <v>15</v>
      </c>
      <c r="F1018" s="22"/>
      <c r="G1018" s="51">
        <f>'[3]Total Proposed Rate Full Y1'!AG1018-Comparison!G1012</f>
        <v>0</v>
      </c>
      <c r="H1018" s="59"/>
      <c r="I1018" s="51">
        <f>'[4]Total Proposed Rate Full Y2'!AG1018-Comparison!I1012</f>
        <v>0</v>
      </c>
    </row>
    <row r="1019" spans="1:9" x14ac:dyDescent="0.2">
      <c r="A1019" s="6">
        <v>4</v>
      </c>
      <c r="B1019" s="1"/>
      <c r="C1019" s="42" t="s">
        <v>165</v>
      </c>
      <c r="E1019" s="2" t="s">
        <v>15</v>
      </c>
      <c r="F1019" s="22"/>
      <c r="G1019" s="51">
        <f>'[3]Total Proposed Rate Full Y1'!AG1019-Comparison!G1013</f>
        <v>0</v>
      </c>
      <c r="H1019" s="51"/>
      <c r="I1019" s="51">
        <f>'[4]Total Proposed Rate Full Y2'!AG1019-Comparison!I1013</f>
        <v>0</v>
      </c>
    </row>
    <row r="1020" spans="1:9" x14ac:dyDescent="0.2">
      <c r="A1020" s="6">
        <v>4</v>
      </c>
      <c r="B1020" s="1"/>
      <c r="C1020" s="1" t="s">
        <v>17</v>
      </c>
      <c r="E1020" s="14"/>
      <c r="F1020" s="22"/>
      <c r="G1020" s="51"/>
      <c r="H1020" s="51"/>
      <c r="I1020" s="51"/>
    </row>
    <row r="1021" spans="1:9" x14ac:dyDescent="0.2">
      <c r="A1021" s="6">
        <f t="shared" si="46"/>
        <v>5</v>
      </c>
      <c r="B1021" s="1"/>
      <c r="C1021" s="26" t="s">
        <v>70</v>
      </c>
      <c r="E1021" s="14" t="s">
        <v>15</v>
      </c>
      <c r="F1021" s="4"/>
      <c r="G1021" s="51">
        <f>'[3]Total Proposed Rate Full Y1'!AG1021-Comparison!G1015</f>
        <v>0</v>
      </c>
      <c r="H1021" s="59"/>
      <c r="I1021" s="51">
        <f>'[4]Total Proposed Rate Full Y2'!AG1021-Comparison!I1015</f>
        <v>0</v>
      </c>
    </row>
    <row r="1022" spans="1:9" x14ac:dyDescent="0.2">
      <c r="A1022" s="6">
        <f>+A1021+1</f>
        <v>6</v>
      </c>
      <c r="B1022" s="1"/>
      <c r="C1022" s="26" t="s">
        <v>71</v>
      </c>
      <c r="E1022" s="14" t="s">
        <v>15</v>
      </c>
      <c r="F1022" s="22"/>
      <c r="G1022" s="51">
        <f>'[3]Total Proposed Rate Full Y1'!AG1022-Comparison!G1016</f>
        <v>0.34206999999999999</v>
      </c>
      <c r="H1022" s="59"/>
      <c r="I1022" s="51">
        <f>'[4]Total Proposed Rate Full Y2'!AG1022-Comparison!I1016</f>
        <v>0</v>
      </c>
    </row>
    <row r="1023" spans="1:9" x14ac:dyDescent="0.2">
      <c r="A1023" s="6">
        <f t="shared" si="46"/>
        <v>7</v>
      </c>
      <c r="B1023" s="1"/>
      <c r="C1023" s="1" t="s">
        <v>72</v>
      </c>
      <c r="E1023" s="14"/>
      <c r="F1023" s="22"/>
      <c r="G1023" s="51"/>
      <c r="H1023" s="59"/>
      <c r="I1023" s="51"/>
    </row>
    <row r="1024" spans="1:9" x14ac:dyDescent="0.2">
      <c r="A1024" s="6">
        <f t="shared" si="46"/>
        <v>8</v>
      </c>
      <c r="B1024" s="1"/>
      <c r="C1024" s="85" t="s">
        <v>73</v>
      </c>
      <c r="E1024" s="13" t="s">
        <v>21</v>
      </c>
      <c r="F1024" s="4"/>
      <c r="G1024" s="51">
        <f>'[3]Total Proposed Rate Full Y1'!AG1024-Comparison!G1018</f>
        <v>-0.26278999999999997</v>
      </c>
      <c r="H1024" s="59"/>
      <c r="I1024" s="51">
        <f>'[4]Total Proposed Rate Full Y2'!AG1024-Comparison!I1018</f>
        <v>0</v>
      </c>
    </row>
    <row r="1025" spans="1:9" x14ac:dyDescent="0.2">
      <c r="A1025" s="6">
        <f t="shared" si="46"/>
        <v>9</v>
      </c>
      <c r="B1025" s="1"/>
      <c r="C1025" s="85" t="s">
        <v>74</v>
      </c>
      <c r="E1025" s="13" t="s">
        <v>21</v>
      </c>
      <c r="F1025" s="21"/>
      <c r="G1025" s="51">
        <f>'[3]Total Proposed Rate Full Y1'!AG1025-Comparison!G1019</f>
        <v>-3.5729999999999984E-2</v>
      </c>
      <c r="H1025" s="59"/>
      <c r="I1025" s="51">
        <f>'[4]Total Proposed Rate Full Y2'!AG1025-Comparison!I1019</f>
        <v>0</v>
      </c>
    </row>
    <row r="1026" spans="1:9" x14ac:dyDescent="0.2">
      <c r="A1026" s="6">
        <f t="shared" si="46"/>
        <v>10</v>
      </c>
      <c r="B1026" s="1"/>
      <c r="C1026" s="85" t="s">
        <v>80</v>
      </c>
      <c r="E1026" s="13" t="s">
        <v>21</v>
      </c>
      <c r="F1026" s="21"/>
      <c r="G1026" s="51">
        <f>'[3]Total Proposed Rate Full Y1'!AG1026-Comparison!G1020</f>
        <v>0.18156</v>
      </c>
      <c r="H1026" s="59"/>
      <c r="I1026" s="51">
        <f>'[4]Total Proposed Rate Full Y2'!AG1026-Comparison!I1020</f>
        <v>0</v>
      </c>
    </row>
    <row r="1027" spans="1:9" x14ac:dyDescent="0.2">
      <c r="A1027" s="6">
        <f t="shared" si="46"/>
        <v>11</v>
      </c>
      <c r="B1027" s="1"/>
      <c r="C1027" s="85" t="s">
        <v>75</v>
      </c>
      <c r="E1027" s="13" t="s">
        <v>21</v>
      </c>
      <c r="F1027" s="21"/>
      <c r="G1027" s="51">
        <f>'[3]Total Proposed Rate Full Y1'!AG1027-Comparison!G1021</f>
        <v>-5.994999999999992E-2</v>
      </c>
      <c r="H1027" s="59"/>
      <c r="I1027" s="51">
        <f>'[4]Total Proposed Rate Full Y2'!AG1027-Comparison!I1021</f>
        <v>0</v>
      </c>
    </row>
    <row r="1028" spans="1:9" x14ac:dyDescent="0.2">
      <c r="A1028" s="6">
        <f t="shared" si="46"/>
        <v>12</v>
      </c>
      <c r="B1028" s="1"/>
      <c r="C1028" s="85" t="s">
        <v>76</v>
      </c>
      <c r="E1028" s="13" t="s">
        <v>21</v>
      </c>
      <c r="F1028" s="21"/>
      <c r="G1028" s="51">
        <f>'[3]Total Proposed Rate Full Y1'!AG1028-Comparison!G1022</f>
        <v>-0.31897999999999999</v>
      </c>
      <c r="H1028" s="59"/>
      <c r="I1028" s="51">
        <f>'[4]Total Proposed Rate Full Y2'!AG1028-Comparison!I1022</f>
        <v>0</v>
      </c>
    </row>
    <row r="1029" spans="1:9" x14ac:dyDescent="0.2">
      <c r="A1029" s="6">
        <f t="shared" si="46"/>
        <v>13</v>
      </c>
      <c r="B1029" s="1"/>
      <c r="C1029" s="85" t="s">
        <v>81</v>
      </c>
      <c r="E1029" s="13" t="s">
        <v>21</v>
      </c>
      <c r="F1029" s="21"/>
      <c r="G1029" s="51">
        <f>'[3]Total Proposed Rate Full Y1'!AG1029-Comparison!G1023</f>
        <v>-0.12988</v>
      </c>
      <c r="H1029" s="59"/>
      <c r="I1029" s="51">
        <f>'[4]Total Proposed Rate Full Y2'!AG1029-Comparison!I1023</f>
        <v>0</v>
      </c>
    </row>
    <row r="1030" spans="1:9" x14ac:dyDescent="0.2">
      <c r="A1030" s="6">
        <f t="shared" si="46"/>
        <v>14</v>
      </c>
      <c r="B1030" s="1"/>
      <c r="C1030" s="14" t="s">
        <v>26</v>
      </c>
      <c r="E1030" s="17" t="s">
        <v>24</v>
      </c>
      <c r="F1030" s="21"/>
      <c r="G1030" s="51">
        <f>'[3]Total Proposed Rate Full Y1'!AG1030-Comparison!G1024</f>
        <v>-5.9470000000000002E-2</v>
      </c>
      <c r="H1030" s="102"/>
      <c r="I1030" s="51">
        <f>'[4]Total Proposed Rate Full Y2'!AG1030-Comparison!I1024</f>
        <v>0</v>
      </c>
    </row>
    <row r="1031" spans="1:9" x14ac:dyDescent="0.2">
      <c r="A1031" s="6"/>
      <c r="B1031" s="1"/>
      <c r="C1031" s="14"/>
      <c r="E1031" s="17"/>
      <c r="F1031" s="55"/>
      <c r="G1031" s="51"/>
      <c r="H1031" s="59"/>
      <c r="I1031" s="51"/>
    </row>
    <row r="1032" spans="1:9" ht="10.5" x14ac:dyDescent="0.25">
      <c r="A1032" s="6">
        <f>+A1031+1</f>
        <v>1</v>
      </c>
      <c r="B1032" s="62"/>
      <c r="C1032" s="61" t="s">
        <v>238</v>
      </c>
      <c r="D1032" s="62"/>
      <c r="E1032" s="62"/>
      <c r="F1032" s="4"/>
      <c r="G1032" s="51"/>
      <c r="H1032" s="51"/>
      <c r="I1032" s="51"/>
    </row>
    <row r="1033" spans="1:9" x14ac:dyDescent="0.2">
      <c r="A1033" s="6">
        <f t="shared" ref="A1033:A1046" si="47">+A1032+1</f>
        <v>2</v>
      </c>
      <c r="B1033" s="62"/>
      <c r="C1033" s="1" t="s">
        <v>12</v>
      </c>
      <c r="E1033" s="13" t="s">
        <v>13</v>
      </c>
      <c r="F1033" s="4"/>
      <c r="G1033" s="51">
        <f>'[3]Total Proposed Rate Full Y1'!AG1033-Comparison!G1027</f>
        <v>-8</v>
      </c>
      <c r="H1033" s="59"/>
      <c r="I1033" s="51">
        <f>'[4]Total Proposed Rate Full Y2'!AG1033-Comparison!I1027</f>
        <v>0</v>
      </c>
    </row>
    <row r="1034" spans="1:9" x14ac:dyDescent="0.2">
      <c r="A1034" s="6">
        <f t="shared" si="47"/>
        <v>3</v>
      </c>
      <c r="B1034" s="62"/>
      <c r="C1034" s="1" t="s">
        <v>14</v>
      </c>
      <c r="E1034" s="14" t="s">
        <v>15</v>
      </c>
      <c r="F1034" s="4"/>
      <c r="G1034" s="51">
        <f>'[3]Total Proposed Rate Full Y1'!AG1034-Comparison!G1028</f>
        <v>0</v>
      </c>
      <c r="H1034" s="59"/>
      <c r="I1034" s="51">
        <f>'[4]Total Proposed Rate Full Y2'!AG1034-Comparison!I1028</f>
        <v>0</v>
      </c>
    </row>
    <row r="1035" spans="1:9" x14ac:dyDescent="0.2">
      <c r="A1035" s="6">
        <v>4</v>
      </c>
      <c r="B1035" s="62"/>
      <c r="C1035" s="42" t="s">
        <v>165</v>
      </c>
      <c r="E1035" s="2" t="s">
        <v>15</v>
      </c>
      <c r="F1035" s="22"/>
      <c r="G1035" s="51">
        <f>'[3]Total Proposed Rate Full Y1'!AG1035-Comparison!G1029</f>
        <v>0</v>
      </c>
      <c r="H1035" s="51"/>
      <c r="I1035" s="51">
        <f>'[4]Total Proposed Rate Full Y2'!AG1035-Comparison!I1029</f>
        <v>0</v>
      </c>
    </row>
    <row r="1036" spans="1:9" x14ac:dyDescent="0.2">
      <c r="A1036" s="6">
        <v>4</v>
      </c>
      <c r="B1036" s="62"/>
      <c r="C1036" s="1" t="s">
        <v>17</v>
      </c>
      <c r="E1036" s="14"/>
      <c r="F1036" s="22"/>
      <c r="G1036" s="51"/>
      <c r="H1036" s="51"/>
      <c r="I1036" s="51"/>
    </row>
    <row r="1037" spans="1:9" x14ac:dyDescent="0.2">
      <c r="A1037" s="6">
        <f t="shared" si="47"/>
        <v>5</v>
      </c>
      <c r="B1037" s="62"/>
      <c r="C1037" s="26" t="s">
        <v>70</v>
      </c>
      <c r="E1037" s="14" t="s">
        <v>15</v>
      </c>
      <c r="F1037" s="22"/>
      <c r="G1037" s="51">
        <f>'[3]Total Proposed Rate Full Y1'!AG1037-Comparison!G1031</f>
        <v>0</v>
      </c>
      <c r="H1037" s="51"/>
      <c r="I1037" s="51">
        <f>'[4]Total Proposed Rate Full Y2'!AG1037-Comparison!I1031</f>
        <v>0</v>
      </c>
    </row>
    <row r="1038" spans="1:9" x14ac:dyDescent="0.2">
      <c r="A1038" s="6">
        <f>+A1037+1</f>
        <v>6</v>
      </c>
      <c r="B1038" s="62"/>
      <c r="C1038" s="26" t="s">
        <v>71</v>
      </c>
      <c r="E1038" s="14" t="s">
        <v>15</v>
      </c>
      <c r="F1038" s="22"/>
      <c r="G1038" s="51">
        <f>'[3]Total Proposed Rate Full Y1'!AG1038-Comparison!G1032</f>
        <v>0</v>
      </c>
      <c r="H1038" s="59"/>
      <c r="I1038" s="51">
        <f>'[4]Total Proposed Rate Full Y2'!AG1038-Comparison!I1032</f>
        <v>0</v>
      </c>
    </row>
    <row r="1039" spans="1:9" x14ac:dyDescent="0.2">
      <c r="A1039" s="6">
        <f t="shared" si="47"/>
        <v>7</v>
      </c>
      <c r="B1039" s="62"/>
      <c r="C1039" s="1" t="s">
        <v>72</v>
      </c>
      <c r="E1039" s="14"/>
      <c r="F1039" s="22"/>
      <c r="G1039" s="51"/>
      <c r="H1039" s="51"/>
      <c r="I1039" s="51"/>
    </row>
    <row r="1040" spans="1:9" x14ac:dyDescent="0.2">
      <c r="A1040" s="6">
        <f t="shared" si="47"/>
        <v>8</v>
      </c>
      <c r="B1040" s="62"/>
      <c r="C1040" s="85" t="s">
        <v>73</v>
      </c>
      <c r="E1040" s="13" t="s">
        <v>21</v>
      </c>
      <c r="F1040" s="22"/>
      <c r="G1040" s="51">
        <f>'[3]Total Proposed Rate Full Y1'!AG1040-Comparison!G1034</f>
        <v>-0.49894999999999995</v>
      </c>
      <c r="H1040" s="59"/>
      <c r="I1040" s="51">
        <f>'[4]Total Proposed Rate Full Y2'!AG1040-Comparison!I1034</f>
        <v>0</v>
      </c>
    </row>
    <row r="1041" spans="1:9" x14ac:dyDescent="0.2">
      <c r="A1041" s="6">
        <f t="shared" si="47"/>
        <v>9</v>
      </c>
      <c r="B1041" s="62"/>
      <c r="C1041" s="85" t="s">
        <v>74</v>
      </c>
      <c r="E1041" s="13" t="s">
        <v>21</v>
      </c>
      <c r="F1041" s="4"/>
      <c r="G1041" s="51">
        <f>'[3]Total Proposed Rate Full Y1'!AG1041-Comparison!G1035</f>
        <v>-0.33644999999999997</v>
      </c>
      <c r="H1041" s="59"/>
      <c r="I1041" s="51">
        <f>'[4]Total Proposed Rate Full Y2'!AG1041-Comparison!I1035</f>
        <v>0</v>
      </c>
    </row>
    <row r="1042" spans="1:9" x14ac:dyDescent="0.2">
      <c r="A1042" s="6">
        <f t="shared" si="47"/>
        <v>10</v>
      </c>
      <c r="B1042" s="62"/>
      <c r="C1042" s="85" t="s">
        <v>80</v>
      </c>
      <c r="E1042" s="13" t="s">
        <v>21</v>
      </c>
      <c r="F1042" s="4"/>
      <c r="G1042" s="51">
        <f>'[3]Total Proposed Rate Full Y1'!AG1042-Comparison!G1036</f>
        <v>0.36072999999999994</v>
      </c>
      <c r="H1042" s="59"/>
      <c r="I1042" s="51">
        <f>'[4]Total Proposed Rate Full Y2'!AG1042-Comparison!I1036</f>
        <v>0</v>
      </c>
    </row>
    <row r="1043" spans="1:9" x14ac:dyDescent="0.2">
      <c r="A1043" s="6">
        <f t="shared" si="47"/>
        <v>11</v>
      </c>
      <c r="B1043" s="62"/>
      <c r="C1043" s="85" t="s">
        <v>75</v>
      </c>
      <c r="E1043" s="13" t="s">
        <v>21</v>
      </c>
      <c r="F1043" s="22"/>
      <c r="G1043" s="51">
        <f>'[3]Total Proposed Rate Full Y1'!AG1043-Comparison!G1037</f>
        <v>8.1300000000000039E-2</v>
      </c>
      <c r="H1043" s="59"/>
      <c r="I1043" s="51">
        <f>'[4]Total Proposed Rate Full Y2'!AG1043-Comparison!I1037</f>
        <v>0</v>
      </c>
    </row>
    <row r="1044" spans="1:9" x14ac:dyDescent="0.2">
      <c r="A1044" s="6">
        <f t="shared" si="47"/>
        <v>12</v>
      </c>
      <c r="B1044" s="62"/>
      <c r="C1044" s="85" t="s">
        <v>76</v>
      </c>
      <c r="E1044" s="13" t="s">
        <v>21</v>
      </c>
      <c r="F1044" s="22"/>
      <c r="G1044" s="51">
        <f>'[3]Total Proposed Rate Full Y1'!AG1044-Comparison!G1038</f>
        <v>7.0030000000000037E-2</v>
      </c>
      <c r="H1044" s="59"/>
      <c r="I1044" s="51">
        <f>'[4]Total Proposed Rate Full Y2'!AG1044-Comparison!I1038</f>
        <v>0</v>
      </c>
    </row>
    <row r="1045" spans="1:9" x14ac:dyDescent="0.2">
      <c r="A1045" s="6">
        <f t="shared" si="47"/>
        <v>13</v>
      </c>
      <c r="B1045" s="62"/>
      <c r="C1045" s="85" t="s">
        <v>81</v>
      </c>
      <c r="E1045" s="13" t="s">
        <v>21</v>
      </c>
      <c r="F1045" s="22"/>
      <c r="G1045" s="51">
        <f>'[3]Total Proposed Rate Full Y1'!AG1045-Comparison!G1039</f>
        <v>0.31528999999999996</v>
      </c>
      <c r="H1045" s="59"/>
      <c r="I1045" s="51">
        <f>'[4]Total Proposed Rate Full Y2'!AG1045-Comparison!I1039</f>
        <v>0</v>
      </c>
    </row>
    <row r="1046" spans="1:9" x14ac:dyDescent="0.2">
      <c r="A1046" s="6">
        <f t="shared" si="47"/>
        <v>14</v>
      </c>
      <c r="B1046" s="62"/>
      <c r="C1046" s="86" t="s">
        <v>26</v>
      </c>
      <c r="E1046" s="17" t="s">
        <v>24</v>
      </c>
      <c r="F1046" s="22"/>
      <c r="G1046" s="51">
        <f>'[3]Total Proposed Rate Full Y1'!AG1046-Comparison!G1040</f>
        <v>0.34126000000000001</v>
      </c>
      <c r="H1046" s="102"/>
      <c r="I1046" s="51">
        <f>'[4]Total Proposed Rate Full Y2'!AG1046-Comparison!I1040</f>
        <v>0</v>
      </c>
    </row>
    <row r="1047" spans="1:9" x14ac:dyDescent="0.2">
      <c r="A1047" s="6"/>
      <c r="B1047" s="1"/>
      <c r="C1047" s="1"/>
      <c r="E1047" s="1"/>
      <c r="F1047" s="4"/>
      <c r="G1047" s="51"/>
      <c r="H1047" s="59"/>
      <c r="I1047" s="51"/>
    </row>
    <row r="1048" spans="1:9" ht="10.5" x14ac:dyDescent="0.25">
      <c r="A1048" s="6">
        <f>+A1047+1</f>
        <v>1</v>
      </c>
      <c r="B1048" s="1"/>
      <c r="C1048" s="27" t="s">
        <v>85</v>
      </c>
      <c r="E1048" s="1"/>
      <c r="F1048" s="22"/>
      <c r="G1048" s="51"/>
      <c r="H1048" s="59"/>
      <c r="I1048" s="51"/>
    </row>
    <row r="1049" spans="1:9" x14ac:dyDescent="0.2">
      <c r="A1049" s="6">
        <f t="shared" ref="A1049:A1066" si="48">+A1048+1</f>
        <v>2</v>
      </c>
      <c r="B1049" s="1"/>
      <c r="C1049" s="1" t="s">
        <v>12</v>
      </c>
      <c r="E1049" s="1" t="s">
        <v>13</v>
      </c>
      <c r="F1049" s="22"/>
      <c r="G1049" s="51">
        <f>'[3]Total Proposed Rate Full Y1'!AG1049-Comparison!G1043</f>
        <v>-8.0030000000000004E-2</v>
      </c>
      <c r="H1049" s="59"/>
      <c r="I1049" s="51">
        <f>'[4]Total Proposed Rate Full Y2'!AG1049-Comparison!I1043</f>
        <v>0</v>
      </c>
    </row>
    <row r="1050" spans="1:9" x14ac:dyDescent="0.2">
      <c r="A1050" s="6">
        <f t="shared" si="48"/>
        <v>3</v>
      </c>
      <c r="B1050" s="1"/>
      <c r="C1050" s="1" t="s">
        <v>14</v>
      </c>
      <c r="E1050" s="1" t="s">
        <v>15</v>
      </c>
      <c r="F1050" s="22"/>
      <c r="G1050" s="51">
        <f>'[3]Total Proposed Rate Full Y1'!AG1050-Comparison!G1044</f>
        <v>-7.3300000000000004E-2</v>
      </c>
      <c r="H1050" s="59"/>
      <c r="I1050" s="51">
        <f>'[4]Total Proposed Rate Full Y2'!AG1050-Comparison!I1044</f>
        <v>0</v>
      </c>
    </row>
    <row r="1051" spans="1:9" x14ac:dyDescent="0.2">
      <c r="A1051" s="6">
        <v>4</v>
      </c>
      <c r="B1051" s="1"/>
      <c r="C1051" s="42" t="s">
        <v>165</v>
      </c>
      <c r="E1051" s="2" t="s">
        <v>15</v>
      </c>
      <c r="F1051" s="22"/>
      <c r="G1051" s="51">
        <f>'[3]Total Proposed Rate Full Y1'!AG1051-Comparison!G1045</f>
        <v>-7.3300000000000004E-2</v>
      </c>
      <c r="H1051" s="59"/>
      <c r="I1051" s="51">
        <f>'[4]Total Proposed Rate Full Y2'!AG1051-Comparison!I1045</f>
        <v>0</v>
      </c>
    </row>
    <row r="1052" spans="1:9" x14ac:dyDescent="0.2">
      <c r="A1052" s="6">
        <v>4</v>
      </c>
      <c r="B1052" s="1"/>
      <c r="C1052" s="1" t="s">
        <v>17</v>
      </c>
      <c r="E1052" s="1"/>
      <c r="F1052" s="4"/>
      <c r="G1052" s="51"/>
      <c r="H1052" s="51"/>
      <c r="I1052" s="51"/>
    </row>
    <row r="1053" spans="1:9" x14ac:dyDescent="0.2">
      <c r="A1053" s="6">
        <f t="shared" si="48"/>
        <v>5</v>
      </c>
      <c r="B1053" s="1"/>
      <c r="C1053" s="87" t="s">
        <v>70</v>
      </c>
      <c r="E1053" s="1" t="s">
        <v>15</v>
      </c>
      <c r="F1053" s="21"/>
      <c r="G1053" s="51">
        <f>'[3]Total Proposed Rate Full Y1'!AG1053-Comparison!G1047</f>
        <v>0</v>
      </c>
      <c r="H1053" s="59"/>
      <c r="I1053" s="51">
        <f>'[4]Total Proposed Rate Full Y2'!AG1053-Comparison!I1047</f>
        <v>0</v>
      </c>
    </row>
    <row r="1054" spans="1:9" x14ac:dyDescent="0.2">
      <c r="A1054" s="6">
        <f>+A1053+1</f>
        <v>6</v>
      </c>
      <c r="B1054" s="1"/>
      <c r="C1054" s="41" t="s">
        <v>71</v>
      </c>
      <c r="E1054" s="1" t="s">
        <v>15</v>
      </c>
      <c r="F1054" s="21"/>
      <c r="G1054" s="51">
        <f>'[3]Total Proposed Rate Full Y1'!AG1054-Comparison!G1048</f>
        <v>0</v>
      </c>
      <c r="H1054" s="59"/>
      <c r="I1054" s="51">
        <f>'[4]Total Proposed Rate Full Y2'!AG1054-Comparison!I1048</f>
        <v>0</v>
      </c>
    </row>
    <row r="1055" spans="1:9" x14ac:dyDescent="0.2">
      <c r="A1055" s="6">
        <f t="shared" si="48"/>
        <v>7</v>
      </c>
      <c r="B1055" s="1"/>
      <c r="C1055" s="62" t="s">
        <v>72</v>
      </c>
      <c r="E1055" s="1"/>
      <c r="F1055" s="21"/>
      <c r="G1055" s="51"/>
      <c r="H1055" s="51"/>
      <c r="I1055" s="51"/>
    </row>
    <row r="1056" spans="1:9" x14ac:dyDescent="0.2">
      <c r="A1056" s="6">
        <f t="shared" si="48"/>
        <v>8</v>
      </c>
      <c r="B1056" s="1"/>
      <c r="C1056" s="87" t="s">
        <v>253</v>
      </c>
      <c r="E1056" s="1" t="s">
        <v>21</v>
      </c>
      <c r="F1056" s="21"/>
      <c r="G1056" s="51">
        <f>'[3]Total Proposed Rate Full Y1'!AG1056-Comparison!G1050</f>
        <v>-0.44198999999999999</v>
      </c>
      <c r="H1056" s="59"/>
      <c r="I1056" s="51">
        <f>'[4]Total Proposed Rate Full Y2'!AG1056-Comparison!I1050</f>
        <v>0</v>
      </c>
    </row>
    <row r="1057" spans="1:9" x14ac:dyDescent="0.2">
      <c r="A1057" s="6">
        <f t="shared" si="48"/>
        <v>9</v>
      </c>
      <c r="B1057" s="1"/>
      <c r="C1057" s="87" t="s">
        <v>254</v>
      </c>
      <c r="E1057" s="1" t="s">
        <v>21</v>
      </c>
      <c r="F1057" s="21"/>
      <c r="G1057" s="51">
        <f>'[3]Total Proposed Rate Full Y1'!AG1057-Comparison!G1051</f>
        <v>-0.39116999999999996</v>
      </c>
      <c r="H1057" s="59"/>
      <c r="I1057" s="51">
        <f>'[4]Total Proposed Rate Full Y2'!AG1057-Comparison!I1051</f>
        <v>0</v>
      </c>
    </row>
    <row r="1058" spans="1:9" x14ac:dyDescent="0.2">
      <c r="A1058" s="6">
        <f t="shared" si="48"/>
        <v>10</v>
      </c>
      <c r="B1058" s="1"/>
      <c r="C1058" s="87" t="s">
        <v>255</v>
      </c>
      <c r="E1058" s="1" t="s">
        <v>21</v>
      </c>
      <c r="F1058" s="21"/>
      <c r="G1058" s="51">
        <f>'[3]Total Proposed Rate Full Y1'!AG1058-Comparison!G1052</f>
        <v>-0.33607999999999999</v>
      </c>
      <c r="H1058" s="59"/>
      <c r="I1058" s="51">
        <f>'[4]Total Proposed Rate Full Y2'!AG1058-Comparison!I1052</f>
        <v>0</v>
      </c>
    </row>
    <row r="1059" spans="1:9" x14ac:dyDescent="0.2">
      <c r="A1059" s="6">
        <f t="shared" si="48"/>
        <v>11</v>
      </c>
      <c r="B1059" s="1"/>
      <c r="C1059" s="87" t="s">
        <v>256</v>
      </c>
      <c r="E1059" s="1" t="s">
        <v>21</v>
      </c>
      <c r="F1059" s="55"/>
      <c r="G1059" s="51">
        <f>'[3]Total Proposed Rate Full Y1'!AG1059-Comparison!G1053</f>
        <v>-0.39223999999999998</v>
      </c>
      <c r="H1059" s="59"/>
      <c r="I1059" s="51">
        <f>'[4]Total Proposed Rate Full Y2'!AG1059-Comparison!I1053</f>
        <v>0</v>
      </c>
    </row>
    <row r="1060" spans="1:9" x14ac:dyDescent="0.2">
      <c r="A1060" s="6">
        <f t="shared" si="48"/>
        <v>12</v>
      </c>
      <c r="B1060" s="1"/>
      <c r="C1060" s="87" t="s">
        <v>257</v>
      </c>
      <c r="E1060" s="1" t="s">
        <v>21</v>
      </c>
      <c r="F1060" s="4"/>
      <c r="G1060" s="51">
        <f>'[3]Total Proposed Rate Full Y1'!AG1060-Comparison!G1054</f>
        <v>-0.3478</v>
      </c>
      <c r="H1060" s="59"/>
      <c r="I1060" s="51">
        <f>'[4]Total Proposed Rate Full Y2'!AG1060-Comparison!I1054</f>
        <v>0</v>
      </c>
    </row>
    <row r="1061" spans="1:9" x14ac:dyDescent="0.2">
      <c r="A1061" s="6">
        <f t="shared" si="48"/>
        <v>13</v>
      </c>
      <c r="B1061" s="1"/>
      <c r="C1061" s="87" t="s">
        <v>258</v>
      </c>
      <c r="E1061" s="1" t="s">
        <v>21</v>
      </c>
      <c r="F1061" s="4"/>
      <c r="G1061" s="51">
        <f>'[3]Total Proposed Rate Full Y1'!AG1061-Comparison!G1055</f>
        <v>-0.33489999999999998</v>
      </c>
      <c r="H1061" s="59"/>
      <c r="I1061" s="51">
        <f>'[4]Total Proposed Rate Full Y2'!AG1061-Comparison!I1055</f>
        <v>0</v>
      </c>
    </row>
    <row r="1062" spans="1:9" x14ac:dyDescent="0.2">
      <c r="A1062" s="6">
        <f t="shared" si="48"/>
        <v>14</v>
      </c>
      <c r="B1062" s="1"/>
      <c r="C1062" s="63" t="s">
        <v>177</v>
      </c>
      <c r="E1062" s="1" t="s">
        <v>21</v>
      </c>
      <c r="F1062" s="22"/>
      <c r="G1062" s="51">
        <f>'[3]Total Proposed Rate Full Y1'!AG1062-Comparison!G1056</f>
        <v>0.42135999999999996</v>
      </c>
      <c r="H1062" s="59"/>
      <c r="I1062" s="51">
        <f>'[4]Total Proposed Rate Full Y2'!AG1062-Comparison!I1056</f>
        <v>0</v>
      </c>
    </row>
    <row r="1063" spans="1:9" x14ac:dyDescent="0.2">
      <c r="A1063" s="6">
        <f t="shared" si="48"/>
        <v>15</v>
      </c>
      <c r="B1063" s="1"/>
      <c r="C1063" s="63" t="s">
        <v>178</v>
      </c>
      <c r="E1063" s="1" t="s">
        <v>21</v>
      </c>
      <c r="F1063" s="22"/>
      <c r="G1063" s="51">
        <f>'[3]Total Proposed Rate Full Y1'!AG1063-Comparison!G1057</f>
        <v>0.37053999999999998</v>
      </c>
      <c r="H1063" s="59"/>
      <c r="I1063" s="51">
        <f>'[4]Total Proposed Rate Full Y2'!AG1063-Comparison!I1057</f>
        <v>0</v>
      </c>
    </row>
    <row r="1064" spans="1:9" x14ac:dyDescent="0.2">
      <c r="A1064" s="6">
        <f t="shared" si="48"/>
        <v>16</v>
      </c>
      <c r="B1064" s="1"/>
      <c r="C1064" s="63" t="s">
        <v>179</v>
      </c>
      <c r="E1064" s="1" t="s">
        <v>21</v>
      </c>
      <c r="F1064" s="22"/>
      <c r="G1064" s="51">
        <f>'[3]Total Proposed Rate Full Y1'!AG1064-Comparison!G1058</f>
        <v>0.30871999999999999</v>
      </c>
      <c r="H1064" s="59"/>
      <c r="I1064" s="51">
        <f>'[4]Total Proposed Rate Full Y2'!AG1064-Comparison!I1058</f>
        <v>0</v>
      </c>
    </row>
    <row r="1065" spans="1:9" x14ac:dyDescent="0.2">
      <c r="A1065" s="6">
        <f t="shared" si="48"/>
        <v>17</v>
      </c>
      <c r="B1065" s="1"/>
      <c r="C1065" s="63" t="s">
        <v>180</v>
      </c>
      <c r="E1065" s="1" t="s">
        <v>21</v>
      </c>
      <c r="F1065" s="22"/>
      <c r="G1065" s="51">
        <f>'[3]Total Proposed Rate Full Y1'!AG1065-Comparison!G1059</f>
        <v>0.37327999999999995</v>
      </c>
      <c r="H1065" s="59"/>
      <c r="I1065" s="51">
        <f>'[4]Total Proposed Rate Full Y2'!AG1065-Comparison!I1059</f>
        <v>0</v>
      </c>
    </row>
    <row r="1066" spans="1:9" x14ac:dyDescent="0.2">
      <c r="A1066" s="6">
        <f t="shared" si="48"/>
        <v>18</v>
      </c>
      <c r="B1066" s="1"/>
      <c r="C1066" s="1" t="s">
        <v>26</v>
      </c>
      <c r="E1066" s="1" t="s">
        <v>41</v>
      </c>
      <c r="F1066" s="30"/>
      <c r="G1066" s="51">
        <f>'[3]Total Proposed Rate Full Y1'!AG1066-Comparison!G1060</f>
        <v>-8.2460000000000033E-2</v>
      </c>
      <c r="H1066" s="102"/>
      <c r="I1066" s="51">
        <f>'[4]Total Proposed Rate Full Y2'!AG1066-Comparison!I1060</f>
        <v>0</v>
      </c>
    </row>
    <row r="1067" spans="1:9" x14ac:dyDescent="0.2">
      <c r="A1067" s="6"/>
      <c r="B1067" s="1"/>
      <c r="C1067" s="1"/>
      <c r="E1067" s="1"/>
      <c r="F1067" s="30"/>
      <c r="G1067" s="51"/>
      <c r="H1067" s="59"/>
      <c r="I1067" s="51"/>
    </row>
    <row r="1068" spans="1:9" ht="10.5" x14ac:dyDescent="0.25">
      <c r="A1068" s="6">
        <f>+A1067+1</f>
        <v>1</v>
      </c>
      <c r="B1068" s="1"/>
      <c r="C1068" s="27" t="s">
        <v>86</v>
      </c>
      <c r="E1068" s="1"/>
      <c r="F1068" s="22"/>
      <c r="G1068" s="51"/>
      <c r="H1068" s="59"/>
      <c r="I1068" s="51"/>
    </row>
    <row r="1069" spans="1:9" x14ac:dyDescent="0.2">
      <c r="A1069" s="6">
        <f t="shared" ref="A1069:A1086" si="49">+A1068+1</f>
        <v>2</v>
      </c>
      <c r="B1069" s="1"/>
      <c r="C1069" s="1" t="s">
        <v>12</v>
      </c>
      <c r="E1069" s="1" t="s">
        <v>13</v>
      </c>
      <c r="F1069" s="21"/>
      <c r="G1069" s="51">
        <f>'[3]Total Proposed Rate Full Y1'!AG1069-Comparison!G1063</f>
        <v>-5.9470000000000002E-2</v>
      </c>
      <c r="H1069" s="59"/>
      <c r="I1069" s="51">
        <f>'[4]Total Proposed Rate Full Y2'!AG1069-Comparison!I1063</f>
        <v>0</v>
      </c>
    </row>
    <row r="1070" spans="1:9" x14ac:dyDescent="0.2">
      <c r="A1070" s="6">
        <f t="shared" si="49"/>
        <v>3</v>
      </c>
      <c r="B1070" s="1"/>
      <c r="C1070" s="1" t="s">
        <v>14</v>
      </c>
      <c r="E1070" s="1" t="s">
        <v>15</v>
      </c>
      <c r="F1070" s="21"/>
      <c r="G1070" s="51">
        <f>'[3]Total Proposed Rate Full Y1'!AG1070-Comparison!G1064</f>
        <v>-5.4469999999999998E-2</v>
      </c>
      <c r="H1070" s="59"/>
      <c r="I1070" s="51">
        <f>'[4]Total Proposed Rate Full Y2'!AG1070-Comparison!I1064</f>
        <v>0</v>
      </c>
    </row>
    <row r="1071" spans="1:9" x14ac:dyDescent="0.2">
      <c r="A1071" s="6">
        <v>4</v>
      </c>
      <c r="B1071" s="1"/>
      <c r="C1071" s="42" t="s">
        <v>165</v>
      </c>
      <c r="E1071" s="2" t="s">
        <v>15</v>
      </c>
      <c r="F1071" s="21"/>
      <c r="G1071" s="51">
        <f>'[3]Total Proposed Rate Full Y1'!AG1071-Comparison!G1065</f>
        <v>-5.4469999999999998E-2</v>
      </c>
      <c r="H1071" s="59"/>
      <c r="I1071" s="51">
        <f>'[4]Total Proposed Rate Full Y2'!AG1071-Comparison!I1065</f>
        <v>0</v>
      </c>
    </row>
    <row r="1072" spans="1:9" x14ac:dyDescent="0.2">
      <c r="A1072" s="6">
        <v>4</v>
      </c>
      <c r="B1072" s="1"/>
      <c r="C1072" s="1" t="s">
        <v>17</v>
      </c>
      <c r="E1072" s="1"/>
      <c r="F1072" s="21"/>
      <c r="G1072" s="51"/>
      <c r="H1072" s="51"/>
      <c r="I1072" s="51"/>
    </row>
    <row r="1073" spans="1:9" x14ac:dyDescent="0.2">
      <c r="A1073" s="6">
        <f t="shared" si="49"/>
        <v>5</v>
      </c>
      <c r="B1073" s="1"/>
      <c r="C1073" s="87" t="s">
        <v>70</v>
      </c>
      <c r="E1073" s="1" t="s">
        <v>15</v>
      </c>
      <c r="F1073" s="21"/>
      <c r="G1073" s="51">
        <f>'[3]Total Proposed Rate Full Y1'!AG1073-Comparison!G1067</f>
        <v>0</v>
      </c>
      <c r="H1073" s="59"/>
      <c r="I1073" s="51">
        <f>'[4]Total Proposed Rate Full Y2'!AG1073-Comparison!I1067</f>
        <v>0</v>
      </c>
    </row>
    <row r="1074" spans="1:9" x14ac:dyDescent="0.2">
      <c r="A1074" s="6">
        <f>+A1073+1</f>
        <v>6</v>
      </c>
      <c r="B1074" s="1"/>
      <c r="C1074" s="41" t="s">
        <v>71</v>
      </c>
      <c r="E1074" s="1" t="s">
        <v>15</v>
      </c>
      <c r="F1074" s="21"/>
      <c r="G1074" s="51">
        <f>'[3]Total Proposed Rate Full Y1'!AG1074-Comparison!G1068</f>
        <v>0</v>
      </c>
      <c r="H1074" s="59"/>
      <c r="I1074" s="51">
        <f>'[4]Total Proposed Rate Full Y2'!AG1074-Comparison!I1068</f>
        <v>0</v>
      </c>
    </row>
    <row r="1075" spans="1:9" x14ac:dyDescent="0.2">
      <c r="A1075" s="6">
        <f t="shared" si="49"/>
        <v>7</v>
      </c>
      <c r="B1075" s="1"/>
      <c r="C1075" s="62" t="s">
        <v>72</v>
      </c>
      <c r="E1075" s="1"/>
      <c r="F1075" s="21"/>
      <c r="G1075" s="51"/>
      <c r="H1075" s="51"/>
      <c r="I1075" s="51"/>
    </row>
    <row r="1076" spans="1:9" x14ac:dyDescent="0.2">
      <c r="A1076" s="6">
        <f t="shared" si="49"/>
        <v>8</v>
      </c>
      <c r="B1076" s="1"/>
      <c r="C1076" s="87" t="s">
        <v>253</v>
      </c>
      <c r="E1076" s="1" t="s">
        <v>21</v>
      </c>
      <c r="F1076" s="21"/>
      <c r="G1076" s="51">
        <f>'[3]Total Proposed Rate Full Y1'!AG1076-Comparison!G1070</f>
        <v>-0.34206999999999999</v>
      </c>
      <c r="H1076" s="59"/>
      <c r="I1076" s="51">
        <f>'[4]Total Proposed Rate Full Y2'!AG1076-Comparison!I1070</f>
        <v>0</v>
      </c>
    </row>
    <row r="1077" spans="1:9" x14ac:dyDescent="0.2">
      <c r="A1077" s="6">
        <f t="shared" si="49"/>
        <v>9</v>
      </c>
      <c r="B1077" s="1"/>
      <c r="C1077" s="87" t="s">
        <v>254</v>
      </c>
      <c r="E1077" s="1" t="s">
        <v>21</v>
      </c>
      <c r="F1077" s="21"/>
      <c r="G1077" s="51">
        <f>'[3]Total Proposed Rate Full Y1'!AG1077-Comparison!G1071</f>
        <v>-0.29124999999999995</v>
      </c>
      <c r="H1077" s="59"/>
      <c r="I1077" s="51">
        <f>'[4]Total Proposed Rate Full Y2'!AG1077-Comparison!I1071</f>
        <v>0</v>
      </c>
    </row>
    <row r="1078" spans="1:9" x14ac:dyDescent="0.2">
      <c r="A1078" s="6">
        <f t="shared" si="49"/>
        <v>10</v>
      </c>
      <c r="B1078" s="1"/>
      <c r="C1078" s="87" t="s">
        <v>255</v>
      </c>
      <c r="E1078" s="1" t="s">
        <v>21</v>
      </c>
      <c r="F1078" s="21"/>
      <c r="G1078" s="51">
        <f>'[3]Total Proposed Rate Full Y1'!AG1078-Comparison!G1072</f>
        <v>-0.23616000000000001</v>
      </c>
      <c r="H1078" s="59"/>
      <c r="I1078" s="51">
        <f>'[4]Total Proposed Rate Full Y2'!AG1078-Comparison!I1072</f>
        <v>0</v>
      </c>
    </row>
    <row r="1079" spans="1:9" x14ac:dyDescent="0.2">
      <c r="A1079" s="6">
        <f t="shared" si="49"/>
        <v>11</v>
      </c>
      <c r="B1079" s="1"/>
      <c r="C1079" s="87" t="s">
        <v>256</v>
      </c>
      <c r="E1079" s="1" t="s">
        <v>21</v>
      </c>
      <c r="F1079" s="55"/>
      <c r="G1079" s="51">
        <f>'[3]Total Proposed Rate Full Y1'!AG1079-Comparison!G1073</f>
        <v>-0.30071999999999999</v>
      </c>
      <c r="H1079" s="59"/>
      <c r="I1079" s="51">
        <f>'[4]Total Proposed Rate Full Y2'!AG1079-Comparison!I1073</f>
        <v>0</v>
      </c>
    </row>
    <row r="1080" spans="1:9" x14ac:dyDescent="0.2">
      <c r="A1080" s="6">
        <f t="shared" si="49"/>
        <v>12</v>
      </c>
      <c r="B1080" s="1"/>
      <c r="C1080" s="87" t="s">
        <v>257</v>
      </c>
      <c r="E1080" s="1" t="s">
        <v>21</v>
      </c>
      <c r="F1080" s="4"/>
      <c r="G1080" s="51">
        <f>'[3]Total Proposed Rate Full Y1'!AG1080-Comparison!G1074</f>
        <v>-0.25628000000000001</v>
      </c>
      <c r="H1080" s="59"/>
      <c r="I1080" s="51">
        <f>'[4]Total Proposed Rate Full Y2'!AG1080-Comparison!I1074</f>
        <v>0</v>
      </c>
    </row>
    <row r="1081" spans="1:9" x14ac:dyDescent="0.2">
      <c r="A1081" s="6">
        <f t="shared" si="49"/>
        <v>13</v>
      </c>
      <c r="B1081" s="1"/>
      <c r="C1081" s="87" t="s">
        <v>258</v>
      </c>
      <c r="E1081" s="1" t="s">
        <v>21</v>
      </c>
      <c r="F1081" s="4"/>
      <c r="G1081" s="51">
        <f>'[3]Total Proposed Rate Full Y1'!AG1081-Comparison!G1075</f>
        <v>-0.24338000000000001</v>
      </c>
      <c r="H1081" s="59"/>
      <c r="I1081" s="51">
        <f>'[4]Total Proposed Rate Full Y2'!AG1081-Comparison!I1075</f>
        <v>0</v>
      </c>
    </row>
    <row r="1082" spans="1:9" x14ac:dyDescent="0.2">
      <c r="A1082" s="6">
        <f t="shared" si="49"/>
        <v>14</v>
      </c>
      <c r="B1082" s="1"/>
      <c r="C1082" s="63" t="s">
        <v>177</v>
      </c>
      <c r="E1082" s="1" t="s">
        <v>21</v>
      </c>
      <c r="F1082" s="22"/>
      <c r="G1082" s="51">
        <f>'[3]Total Proposed Rate Full Y1'!AG1082-Comparison!G1076</f>
        <v>0.50146000000000002</v>
      </c>
      <c r="H1082" s="59"/>
      <c r="I1082" s="51">
        <f>'[4]Total Proposed Rate Full Y2'!AG1082-Comparison!I1076</f>
        <v>0</v>
      </c>
    </row>
    <row r="1083" spans="1:9" x14ac:dyDescent="0.2">
      <c r="A1083" s="6">
        <f t="shared" si="49"/>
        <v>15</v>
      </c>
      <c r="B1083" s="1"/>
      <c r="C1083" s="63" t="s">
        <v>178</v>
      </c>
      <c r="E1083" s="1" t="s">
        <v>21</v>
      </c>
      <c r="F1083" s="22"/>
      <c r="G1083" s="51">
        <f>'[3]Total Proposed Rate Full Y1'!AG1083-Comparison!G1077</f>
        <v>0.45063999999999999</v>
      </c>
      <c r="H1083" s="59"/>
      <c r="I1083" s="51">
        <f>'[4]Total Proposed Rate Full Y2'!AG1083-Comparison!I1077</f>
        <v>0</v>
      </c>
    </row>
    <row r="1084" spans="1:9" x14ac:dyDescent="0.2">
      <c r="A1084" s="6">
        <f t="shared" si="49"/>
        <v>16</v>
      </c>
      <c r="B1084" s="1"/>
      <c r="C1084" s="63" t="s">
        <v>179</v>
      </c>
      <c r="E1084" s="1" t="s">
        <v>21</v>
      </c>
      <c r="F1084" s="22"/>
      <c r="G1084" s="51">
        <f>'[3]Total Proposed Rate Full Y1'!AG1084-Comparison!G1078</f>
        <v>0.39555000000000001</v>
      </c>
      <c r="H1084" s="59"/>
      <c r="I1084" s="51">
        <f>'[4]Total Proposed Rate Full Y2'!AG1084-Comparison!I1078</f>
        <v>0</v>
      </c>
    </row>
    <row r="1085" spans="1:9" x14ac:dyDescent="0.2">
      <c r="A1085" s="6">
        <f t="shared" si="49"/>
        <v>17</v>
      </c>
      <c r="B1085" s="1"/>
      <c r="C1085" s="63" t="s">
        <v>180</v>
      </c>
      <c r="E1085" s="1" t="s">
        <v>21</v>
      </c>
      <c r="F1085" s="22"/>
      <c r="G1085" s="51">
        <f>'[3]Total Proposed Rate Full Y1'!AG1085-Comparison!G1079</f>
        <v>0.45171</v>
      </c>
      <c r="H1085" s="59"/>
      <c r="I1085" s="51">
        <f>'[4]Total Proposed Rate Full Y2'!AG1085-Comparison!I1079</f>
        <v>0</v>
      </c>
    </row>
    <row r="1086" spans="1:9" x14ac:dyDescent="0.2">
      <c r="A1086" s="6">
        <f t="shared" si="49"/>
        <v>18</v>
      </c>
      <c r="B1086" s="1"/>
      <c r="C1086" s="1" t="s">
        <v>26</v>
      </c>
      <c r="E1086" s="1" t="s">
        <v>41</v>
      </c>
      <c r="F1086" s="30"/>
      <c r="G1086" s="51">
        <f>'[3]Total Proposed Rate Full Y1'!AG1086-Comparison!G1080</f>
        <v>0.17879999999999999</v>
      </c>
      <c r="H1086" s="102"/>
      <c r="I1086" s="51">
        <f>'[4]Total Proposed Rate Full Y2'!AG1086-Comparison!I1080</f>
        <v>0</v>
      </c>
    </row>
    <row r="1087" spans="1:9" x14ac:dyDescent="0.2">
      <c r="A1087" s="6"/>
      <c r="B1087" s="1"/>
      <c r="C1087" s="1"/>
      <c r="E1087" s="1"/>
      <c r="F1087" s="30"/>
      <c r="G1087" s="51"/>
      <c r="H1087" s="59"/>
      <c r="I1087" s="51"/>
    </row>
    <row r="1088" spans="1:9" ht="10.5" x14ac:dyDescent="0.25">
      <c r="A1088" s="6">
        <f>+A1087+1</f>
        <v>1</v>
      </c>
      <c r="B1088" s="1"/>
      <c r="C1088" s="27" t="s">
        <v>87</v>
      </c>
      <c r="E1088" s="1"/>
      <c r="F1088" s="22"/>
      <c r="G1088" s="51"/>
      <c r="H1088" s="59"/>
      <c r="I1088" s="51"/>
    </row>
    <row r="1089" spans="1:9" x14ac:dyDescent="0.2">
      <c r="A1089" s="6">
        <f t="shared" ref="A1089:A1106" si="50">+A1088+1</f>
        <v>2</v>
      </c>
      <c r="B1089" s="1"/>
      <c r="C1089" s="1" t="s">
        <v>12</v>
      </c>
      <c r="E1089" s="1" t="s">
        <v>13</v>
      </c>
      <c r="F1089" s="21"/>
      <c r="G1089" s="51">
        <f>'[3]Total Proposed Rate Full Y1'!AG1089-Comparison!G1083</f>
        <v>-8.0030000000000004E-2</v>
      </c>
      <c r="H1089" s="59"/>
      <c r="I1089" s="51">
        <f>'[4]Total Proposed Rate Full Y2'!AG1089-Comparison!I1083</f>
        <v>0</v>
      </c>
    </row>
    <row r="1090" spans="1:9" x14ac:dyDescent="0.2">
      <c r="A1090" s="6">
        <f t="shared" si="50"/>
        <v>3</v>
      </c>
      <c r="B1090" s="1"/>
      <c r="C1090" s="1" t="s">
        <v>14</v>
      </c>
      <c r="E1090" s="1" t="s">
        <v>15</v>
      </c>
      <c r="F1090" s="21"/>
      <c r="G1090" s="51">
        <f>'[3]Total Proposed Rate Full Y1'!AG1090-Comparison!G1084</f>
        <v>-7.3300000000000004E-2</v>
      </c>
      <c r="H1090" s="59"/>
      <c r="I1090" s="51">
        <f>'[4]Total Proposed Rate Full Y2'!AG1090-Comparison!I1084</f>
        <v>0</v>
      </c>
    </row>
    <row r="1091" spans="1:9" x14ac:dyDescent="0.2">
      <c r="A1091" s="6">
        <v>4</v>
      </c>
      <c r="B1091" s="1"/>
      <c r="C1091" s="42" t="s">
        <v>165</v>
      </c>
      <c r="E1091" s="2" t="s">
        <v>15</v>
      </c>
      <c r="F1091" s="21"/>
      <c r="G1091" s="51">
        <f>'[3]Total Proposed Rate Full Y1'!AG1091-Comparison!G1085</f>
        <v>-7.3300000000000004E-2</v>
      </c>
      <c r="H1091" s="59"/>
      <c r="I1091" s="51">
        <f>'[4]Total Proposed Rate Full Y2'!AG1091-Comparison!I1085</f>
        <v>0</v>
      </c>
    </row>
    <row r="1092" spans="1:9" x14ac:dyDescent="0.2">
      <c r="A1092" s="6">
        <v>4</v>
      </c>
      <c r="B1092" s="1"/>
      <c r="C1092" s="1" t="s">
        <v>17</v>
      </c>
      <c r="E1092" s="1"/>
      <c r="F1092" s="21"/>
      <c r="G1092" s="51"/>
      <c r="H1092" s="51"/>
      <c r="I1092" s="51"/>
    </row>
    <row r="1093" spans="1:9" x14ac:dyDescent="0.2">
      <c r="A1093" s="6">
        <f t="shared" si="50"/>
        <v>5</v>
      </c>
      <c r="B1093" s="1"/>
      <c r="C1093" s="87" t="s">
        <v>70</v>
      </c>
      <c r="E1093" s="1" t="s">
        <v>15</v>
      </c>
      <c r="F1093" s="21"/>
      <c r="G1093" s="51">
        <f>'[3]Total Proposed Rate Full Y1'!AG1093-Comparison!G1087</f>
        <v>0</v>
      </c>
      <c r="H1093" s="59"/>
      <c r="I1093" s="51">
        <f>'[4]Total Proposed Rate Full Y2'!AG1093-Comparison!I1087</f>
        <v>0</v>
      </c>
    </row>
    <row r="1094" spans="1:9" x14ac:dyDescent="0.2">
      <c r="A1094" s="6">
        <f>+A1093+1</f>
        <v>6</v>
      </c>
      <c r="B1094" s="1"/>
      <c r="C1094" s="41" t="s">
        <v>71</v>
      </c>
      <c r="E1094" s="1" t="s">
        <v>15</v>
      </c>
      <c r="F1094" s="21"/>
      <c r="G1094" s="51">
        <f>'[3]Total Proposed Rate Full Y1'!AG1094-Comparison!G1088</f>
        <v>0</v>
      </c>
      <c r="H1094" s="59"/>
      <c r="I1094" s="51">
        <f>'[4]Total Proposed Rate Full Y2'!AG1094-Comparison!I1088</f>
        <v>0</v>
      </c>
    </row>
    <row r="1095" spans="1:9" x14ac:dyDescent="0.2">
      <c r="A1095" s="6">
        <f t="shared" si="50"/>
        <v>7</v>
      </c>
      <c r="B1095" s="1"/>
      <c r="C1095" s="62" t="s">
        <v>72</v>
      </c>
      <c r="E1095" s="1"/>
      <c r="F1095" s="21"/>
      <c r="G1095" s="51"/>
      <c r="H1095" s="51"/>
      <c r="I1095" s="51"/>
    </row>
    <row r="1096" spans="1:9" x14ac:dyDescent="0.2">
      <c r="A1096" s="6">
        <f t="shared" si="50"/>
        <v>8</v>
      </c>
      <c r="B1096" s="1"/>
      <c r="C1096" s="87" t="s">
        <v>253</v>
      </c>
      <c r="E1096" s="1" t="s">
        <v>21</v>
      </c>
      <c r="F1096" s="21"/>
      <c r="G1096" s="51">
        <f>'[3]Total Proposed Rate Full Y1'!AG1096-Comparison!G1090</f>
        <v>-0.43544999999999995</v>
      </c>
      <c r="H1096" s="59"/>
      <c r="I1096" s="51">
        <f>'[4]Total Proposed Rate Full Y2'!AG1096-Comparison!I1090</f>
        <v>0</v>
      </c>
    </row>
    <row r="1097" spans="1:9" x14ac:dyDescent="0.2">
      <c r="A1097" s="6">
        <f t="shared" si="50"/>
        <v>9</v>
      </c>
      <c r="B1097" s="1"/>
      <c r="C1097" s="87" t="s">
        <v>254</v>
      </c>
      <c r="E1097" s="1" t="s">
        <v>21</v>
      </c>
      <c r="F1097" s="21"/>
      <c r="G1097" s="51">
        <f>'[3]Total Proposed Rate Full Y1'!AG1097-Comparison!G1091</f>
        <v>-0.38462999999999997</v>
      </c>
      <c r="H1097" s="59"/>
      <c r="I1097" s="51">
        <f>'[4]Total Proposed Rate Full Y2'!AG1097-Comparison!I1091</f>
        <v>0</v>
      </c>
    </row>
    <row r="1098" spans="1:9" x14ac:dyDescent="0.2">
      <c r="A1098" s="6">
        <f t="shared" si="50"/>
        <v>10</v>
      </c>
      <c r="B1098" s="1"/>
      <c r="C1098" s="87" t="s">
        <v>255</v>
      </c>
      <c r="E1098" s="1" t="s">
        <v>21</v>
      </c>
      <c r="F1098" s="21"/>
      <c r="G1098" s="51">
        <f>'[3]Total Proposed Rate Full Y1'!AG1098-Comparison!G1092</f>
        <v>-0.32954</v>
      </c>
      <c r="H1098" s="59"/>
      <c r="I1098" s="51">
        <f>'[4]Total Proposed Rate Full Y2'!AG1098-Comparison!I1092</f>
        <v>0</v>
      </c>
    </row>
    <row r="1099" spans="1:9" x14ac:dyDescent="0.2">
      <c r="A1099" s="6">
        <f t="shared" si="50"/>
        <v>11</v>
      </c>
      <c r="B1099" s="1"/>
      <c r="C1099" s="87" t="s">
        <v>256</v>
      </c>
      <c r="E1099" s="1" t="s">
        <v>21</v>
      </c>
      <c r="F1099" s="55"/>
      <c r="G1099" s="51">
        <f>'[3]Total Proposed Rate Full Y1'!AG1099-Comparison!G1093</f>
        <v>-0.38569999999999999</v>
      </c>
      <c r="H1099" s="59"/>
      <c r="I1099" s="51">
        <f>'[4]Total Proposed Rate Full Y2'!AG1099-Comparison!I1093</f>
        <v>0</v>
      </c>
    </row>
    <row r="1100" spans="1:9" x14ac:dyDescent="0.2">
      <c r="A1100" s="6">
        <f t="shared" si="50"/>
        <v>12</v>
      </c>
      <c r="B1100" s="1"/>
      <c r="C1100" s="87" t="s">
        <v>257</v>
      </c>
      <c r="E1100" s="1" t="s">
        <v>21</v>
      </c>
      <c r="F1100" s="4"/>
      <c r="G1100" s="51">
        <f>'[3]Total Proposed Rate Full Y1'!AG1100-Comparison!G1094</f>
        <v>-0.34126000000000001</v>
      </c>
      <c r="H1100" s="59"/>
      <c r="I1100" s="51">
        <f>'[4]Total Proposed Rate Full Y2'!AG1100-Comparison!I1094</f>
        <v>0</v>
      </c>
    </row>
    <row r="1101" spans="1:9" x14ac:dyDescent="0.2">
      <c r="A1101" s="6">
        <f t="shared" si="50"/>
        <v>13</v>
      </c>
      <c r="B1101" s="1"/>
      <c r="C1101" s="87" t="s">
        <v>258</v>
      </c>
      <c r="E1101" s="1" t="s">
        <v>21</v>
      </c>
      <c r="F1101" s="4"/>
      <c r="G1101" s="51">
        <f>'[3]Total Proposed Rate Full Y1'!AG1101-Comparison!G1095</f>
        <v>-0.32835999999999999</v>
      </c>
      <c r="H1101" s="59"/>
      <c r="I1101" s="51">
        <f>'[4]Total Proposed Rate Full Y2'!AG1101-Comparison!I1095</f>
        <v>0</v>
      </c>
    </row>
    <row r="1102" spans="1:9" x14ac:dyDescent="0.2">
      <c r="A1102" s="6">
        <f t="shared" si="50"/>
        <v>14</v>
      </c>
      <c r="B1102" s="1"/>
      <c r="C1102" s="63" t="s">
        <v>177</v>
      </c>
      <c r="E1102" s="1" t="s">
        <v>21</v>
      </c>
      <c r="F1102" s="22"/>
      <c r="G1102" s="51">
        <f>'[3]Total Proposed Rate Full Y1'!AG1102-Comparison!G1096</f>
        <v>0.42209999999999998</v>
      </c>
      <c r="H1102" s="59"/>
      <c r="I1102" s="51">
        <f>'[4]Total Proposed Rate Full Y2'!AG1102-Comparison!I1096</f>
        <v>0</v>
      </c>
    </row>
    <row r="1103" spans="1:9" x14ac:dyDescent="0.2">
      <c r="A1103" s="6">
        <f t="shared" si="50"/>
        <v>15</v>
      </c>
      <c r="B1103" s="1"/>
      <c r="C1103" s="63" t="s">
        <v>178</v>
      </c>
      <c r="E1103" s="1" t="s">
        <v>21</v>
      </c>
      <c r="F1103" s="22"/>
      <c r="G1103" s="51">
        <f>'[3]Total Proposed Rate Full Y1'!AG1103-Comparison!G1097</f>
        <v>0.37127999999999994</v>
      </c>
      <c r="H1103" s="59"/>
      <c r="I1103" s="51">
        <f>'[4]Total Proposed Rate Full Y2'!AG1103-Comparison!I1097</f>
        <v>0</v>
      </c>
    </row>
    <row r="1104" spans="1:9" x14ac:dyDescent="0.2">
      <c r="A1104" s="6">
        <f t="shared" si="50"/>
        <v>16</v>
      </c>
      <c r="B1104" s="1"/>
      <c r="C1104" s="63" t="s">
        <v>179</v>
      </c>
      <c r="E1104" s="1" t="s">
        <v>21</v>
      </c>
      <c r="F1104" s="22"/>
      <c r="G1104" s="51">
        <f>'[3]Total Proposed Rate Full Y1'!AG1104-Comparison!G1098</f>
        <v>0.30946000000000001</v>
      </c>
      <c r="H1104" s="59"/>
      <c r="I1104" s="51">
        <f>'[4]Total Proposed Rate Full Y2'!AG1104-Comparison!I1098</f>
        <v>0</v>
      </c>
    </row>
    <row r="1105" spans="1:9" x14ac:dyDescent="0.2">
      <c r="A1105" s="6">
        <f t="shared" si="50"/>
        <v>17</v>
      </c>
      <c r="B1105" s="1"/>
      <c r="C1105" s="63" t="s">
        <v>180</v>
      </c>
      <c r="E1105" s="1" t="s">
        <v>21</v>
      </c>
      <c r="F1105" s="22"/>
      <c r="G1105" s="51">
        <f>'[3]Total Proposed Rate Full Y1'!AG1105-Comparison!G1099</f>
        <v>0.37402000000000002</v>
      </c>
      <c r="H1105" s="59"/>
      <c r="I1105" s="51">
        <f>'[4]Total Proposed Rate Full Y2'!AG1105-Comparison!I1099</f>
        <v>0</v>
      </c>
    </row>
    <row r="1106" spans="1:9" x14ac:dyDescent="0.2">
      <c r="A1106" s="6">
        <f t="shared" si="50"/>
        <v>18</v>
      </c>
      <c r="B1106" s="1"/>
      <c r="C1106" s="1" t="s">
        <v>26</v>
      </c>
      <c r="E1106" s="1" t="s">
        <v>41</v>
      </c>
      <c r="F1106" s="30"/>
      <c r="G1106" s="51">
        <f>'[3]Total Proposed Rate Full Y1'!AG1106-Comparison!G1100</f>
        <v>8.7279999999999996E-2</v>
      </c>
      <c r="H1106" s="102"/>
      <c r="I1106" s="51">
        <f>'[4]Total Proposed Rate Full Y2'!AG1106-Comparison!I1100</f>
        <v>0</v>
      </c>
    </row>
    <row r="1107" spans="1:9" x14ac:dyDescent="0.2">
      <c r="A1107" s="6"/>
      <c r="B1107" s="1"/>
      <c r="C1107" s="1"/>
      <c r="E1107" s="1"/>
      <c r="F1107" s="30"/>
      <c r="G1107" s="51"/>
      <c r="H1107" s="59"/>
      <c r="I1107" s="51"/>
    </row>
    <row r="1108" spans="1:9" ht="10.5" x14ac:dyDescent="0.25">
      <c r="A1108" s="6">
        <f>+A1107+1</f>
        <v>1</v>
      </c>
      <c r="B1108" s="1"/>
      <c r="C1108" s="27" t="s">
        <v>88</v>
      </c>
      <c r="E1108" s="1"/>
      <c r="F1108" s="22"/>
      <c r="G1108" s="51"/>
      <c r="H1108" s="59"/>
      <c r="I1108" s="51"/>
    </row>
    <row r="1109" spans="1:9" x14ac:dyDescent="0.2">
      <c r="A1109" s="6">
        <f t="shared" ref="A1109:A1126" si="51">+A1108+1</f>
        <v>2</v>
      </c>
      <c r="B1109" s="1"/>
      <c r="C1109" s="1" t="s">
        <v>12</v>
      </c>
      <c r="E1109" s="1" t="s">
        <v>13</v>
      </c>
      <c r="F1109" s="21"/>
      <c r="G1109" s="51">
        <f>'[3]Total Proposed Rate Full Y1'!AG1109-Comparison!G1103</f>
        <v>-5.9470000000000002E-2</v>
      </c>
      <c r="H1109" s="59"/>
      <c r="I1109" s="51">
        <f>'[4]Total Proposed Rate Full Y2'!AG1109-Comparison!I1103</f>
        <v>0</v>
      </c>
    </row>
    <row r="1110" spans="1:9" x14ac:dyDescent="0.2">
      <c r="A1110" s="6">
        <f t="shared" si="51"/>
        <v>3</v>
      </c>
      <c r="B1110" s="1"/>
      <c r="C1110" s="1" t="s">
        <v>14</v>
      </c>
      <c r="E1110" s="1" t="s">
        <v>15</v>
      </c>
      <c r="F1110" s="21"/>
      <c r="G1110" s="51">
        <f>'[3]Total Proposed Rate Full Y1'!AG1110-Comparison!G1104</f>
        <v>-5.4469999999999998E-2</v>
      </c>
      <c r="H1110" s="59"/>
      <c r="I1110" s="51">
        <f>'[4]Total Proposed Rate Full Y2'!AG1110-Comparison!I1104</f>
        <v>0</v>
      </c>
    </row>
    <row r="1111" spans="1:9" x14ac:dyDescent="0.2">
      <c r="A1111" s="6">
        <v>4</v>
      </c>
      <c r="B1111" s="1"/>
      <c r="C1111" s="42" t="s">
        <v>165</v>
      </c>
      <c r="E1111" s="2" t="s">
        <v>15</v>
      </c>
      <c r="F1111" s="21"/>
      <c r="G1111" s="51">
        <f>'[3]Total Proposed Rate Full Y1'!AG1111-Comparison!G1105</f>
        <v>-5.4469999999999998E-2</v>
      </c>
      <c r="H1111" s="59"/>
      <c r="I1111" s="51">
        <f>'[4]Total Proposed Rate Full Y2'!AG1111-Comparison!I1105</f>
        <v>0</v>
      </c>
    </row>
    <row r="1112" spans="1:9" x14ac:dyDescent="0.2">
      <c r="A1112" s="6">
        <v>4</v>
      </c>
      <c r="B1112" s="1"/>
      <c r="C1112" s="1" t="s">
        <v>17</v>
      </c>
      <c r="E1112" s="1"/>
      <c r="F1112" s="21"/>
      <c r="G1112" s="51"/>
      <c r="H1112" s="51"/>
      <c r="I1112" s="51"/>
    </row>
    <row r="1113" spans="1:9" x14ac:dyDescent="0.2">
      <c r="A1113" s="6">
        <f t="shared" si="51"/>
        <v>5</v>
      </c>
      <c r="B1113" s="1"/>
      <c r="C1113" s="87" t="s">
        <v>70</v>
      </c>
      <c r="E1113" s="1" t="s">
        <v>15</v>
      </c>
      <c r="F1113" s="21"/>
      <c r="G1113" s="51">
        <f>'[3]Total Proposed Rate Full Y1'!AG1113-Comparison!G1107</f>
        <v>0</v>
      </c>
      <c r="H1113" s="59"/>
      <c r="I1113" s="51">
        <f>'[4]Total Proposed Rate Full Y2'!AG1113-Comparison!I1107</f>
        <v>0</v>
      </c>
    </row>
    <row r="1114" spans="1:9" x14ac:dyDescent="0.2">
      <c r="A1114" s="6">
        <f>+A1113+1</f>
        <v>6</v>
      </c>
      <c r="B1114" s="1"/>
      <c r="C1114" s="41" t="s">
        <v>71</v>
      </c>
      <c r="E1114" s="1" t="s">
        <v>15</v>
      </c>
      <c r="F1114" s="21"/>
      <c r="G1114" s="51">
        <f>'[3]Total Proposed Rate Full Y1'!AG1114-Comparison!G1108</f>
        <v>0</v>
      </c>
      <c r="H1114" s="59"/>
      <c r="I1114" s="51">
        <f>'[4]Total Proposed Rate Full Y2'!AG1114-Comparison!I1108</f>
        <v>0</v>
      </c>
    </row>
    <row r="1115" spans="1:9" x14ac:dyDescent="0.2">
      <c r="A1115" s="6">
        <f t="shared" si="51"/>
        <v>7</v>
      </c>
      <c r="B1115" s="1"/>
      <c r="C1115" s="62" t="s">
        <v>72</v>
      </c>
      <c r="E1115" s="1"/>
      <c r="F1115" s="21"/>
      <c r="G1115" s="51"/>
      <c r="H1115" s="51"/>
      <c r="I1115" s="51"/>
    </row>
    <row r="1116" spans="1:9" x14ac:dyDescent="0.2">
      <c r="A1116" s="6">
        <f t="shared" si="51"/>
        <v>8</v>
      </c>
      <c r="B1116" s="1"/>
      <c r="C1116" s="87" t="s">
        <v>253</v>
      </c>
      <c r="E1116" s="1" t="s">
        <v>21</v>
      </c>
      <c r="F1116" s="21"/>
      <c r="G1116" s="51">
        <f>'[3]Total Proposed Rate Full Y1'!AG1116-Comparison!G1110</f>
        <v>-0.34132999999999997</v>
      </c>
      <c r="H1116" s="59"/>
      <c r="I1116" s="51">
        <f>'[4]Total Proposed Rate Full Y2'!AG1116-Comparison!I1110</f>
        <v>0</v>
      </c>
    </row>
    <row r="1117" spans="1:9" x14ac:dyDescent="0.2">
      <c r="A1117" s="6">
        <f t="shared" si="51"/>
        <v>9</v>
      </c>
      <c r="B1117" s="1"/>
      <c r="C1117" s="87" t="s">
        <v>254</v>
      </c>
      <c r="E1117" s="1" t="s">
        <v>21</v>
      </c>
      <c r="F1117" s="21"/>
      <c r="G1117" s="51">
        <f>'[3]Total Proposed Rate Full Y1'!AG1117-Comparison!G1111</f>
        <v>-0.29050999999999999</v>
      </c>
      <c r="H1117" s="59"/>
      <c r="I1117" s="51">
        <f>'[4]Total Proposed Rate Full Y2'!AG1117-Comparison!I1111</f>
        <v>0</v>
      </c>
    </row>
    <row r="1118" spans="1:9" x14ac:dyDescent="0.2">
      <c r="A1118" s="6">
        <f t="shared" si="51"/>
        <v>10</v>
      </c>
      <c r="B1118" s="1"/>
      <c r="C1118" s="87" t="s">
        <v>255</v>
      </c>
      <c r="E1118" s="1" t="s">
        <v>21</v>
      </c>
      <c r="F1118" s="21"/>
      <c r="G1118" s="51">
        <f>'[3]Total Proposed Rate Full Y1'!AG1118-Comparison!G1112</f>
        <v>-0.23541999999999999</v>
      </c>
      <c r="H1118" s="59"/>
      <c r="I1118" s="51">
        <f>'[4]Total Proposed Rate Full Y2'!AG1118-Comparison!I1112</f>
        <v>0</v>
      </c>
    </row>
    <row r="1119" spans="1:9" x14ac:dyDescent="0.2">
      <c r="A1119" s="6">
        <f t="shared" si="51"/>
        <v>11</v>
      </c>
      <c r="B1119" s="1"/>
      <c r="C1119" s="87" t="s">
        <v>256</v>
      </c>
      <c r="E1119" s="1" t="s">
        <v>21</v>
      </c>
      <c r="F1119" s="55"/>
      <c r="G1119" s="51">
        <f>'[3]Total Proposed Rate Full Y1'!AG1119-Comparison!G1113</f>
        <v>-0.29997999999999997</v>
      </c>
      <c r="H1119" s="59"/>
      <c r="I1119" s="51">
        <f>'[4]Total Proposed Rate Full Y2'!AG1119-Comparison!I1113</f>
        <v>0</v>
      </c>
    </row>
    <row r="1120" spans="1:9" x14ac:dyDescent="0.2">
      <c r="A1120" s="6">
        <f t="shared" si="51"/>
        <v>12</v>
      </c>
      <c r="B1120" s="1"/>
      <c r="C1120" s="87" t="s">
        <v>257</v>
      </c>
      <c r="E1120" s="1" t="s">
        <v>21</v>
      </c>
      <c r="F1120" s="4"/>
      <c r="G1120" s="51">
        <f>'[3]Total Proposed Rate Full Y1'!AG1120-Comparison!G1114</f>
        <v>-0.25553999999999999</v>
      </c>
      <c r="H1120" s="59"/>
      <c r="I1120" s="51">
        <f>'[4]Total Proposed Rate Full Y2'!AG1120-Comparison!I1114</f>
        <v>0</v>
      </c>
    </row>
    <row r="1121" spans="1:9" x14ac:dyDescent="0.2">
      <c r="A1121" s="6">
        <f t="shared" si="51"/>
        <v>13</v>
      </c>
      <c r="B1121" s="1"/>
      <c r="C1121" s="87" t="s">
        <v>258</v>
      </c>
      <c r="E1121" s="1" t="s">
        <v>21</v>
      </c>
      <c r="F1121" s="4"/>
      <c r="G1121" s="51">
        <f>'[3]Total Proposed Rate Full Y1'!AG1121-Comparison!G1115</f>
        <v>-0.24263999999999999</v>
      </c>
      <c r="H1121" s="59"/>
      <c r="I1121" s="51">
        <f>'[4]Total Proposed Rate Full Y2'!AG1121-Comparison!I1115</f>
        <v>0</v>
      </c>
    </row>
    <row r="1122" spans="1:9" x14ac:dyDescent="0.2">
      <c r="A1122" s="6">
        <f t="shared" si="51"/>
        <v>14</v>
      </c>
      <c r="B1122" s="1"/>
      <c r="C1122" s="63" t="s">
        <v>177</v>
      </c>
      <c r="E1122" s="1" t="s">
        <v>21</v>
      </c>
      <c r="F1122" s="22"/>
      <c r="G1122" s="51">
        <f>'[3]Total Proposed Rate Full Y1'!AG1122-Comparison!G1116</f>
        <v>0.58499000000000012</v>
      </c>
      <c r="H1122" s="59"/>
      <c r="I1122" s="51">
        <f>'[4]Total Proposed Rate Full Y2'!AG1122-Comparison!I1116</f>
        <v>0</v>
      </c>
    </row>
    <row r="1123" spans="1:9" x14ac:dyDescent="0.2">
      <c r="A1123" s="6">
        <f t="shared" si="51"/>
        <v>15</v>
      </c>
      <c r="B1123" s="1"/>
      <c r="C1123" s="63" t="s">
        <v>178</v>
      </c>
      <c r="E1123" s="1" t="s">
        <v>21</v>
      </c>
      <c r="F1123" s="22"/>
      <c r="G1123" s="51">
        <f>'[3]Total Proposed Rate Full Y1'!AG1123-Comparison!G1117</f>
        <v>0.42249000000000003</v>
      </c>
      <c r="H1123" s="59"/>
      <c r="I1123" s="51">
        <f>'[4]Total Proposed Rate Full Y2'!AG1123-Comparison!I1117</f>
        <v>0</v>
      </c>
    </row>
    <row r="1124" spans="1:9" x14ac:dyDescent="0.2">
      <c r="A1124" s="6">
        <f t="shared" si="51"/>
        <v>16</v>
      </c>
      <c r="B1124" s="1"/>
      <c r="C1124" s="63" t="s">
        <v>179</v>
      </c>
      <c r="E1124" s="1" t="s">
        <v>21</v>
      </c>
      <c r="F1124" s="22"/>
      <c r="G1124" s="51">
        <f>'[3]Total Proposed Rate Full Y1'!AG1124-Comparison!G1118</f>
        <v>0.33215</v>
      </c>
      <c r="H1124" s="59"/>
      <c r="I1124" s="51">
        <f>'[4]Total Proposed Rate Full Y2'!AG1124-Comparison!I1118</f>
        <v>0</v>
      </c>
    </row>
    <row r="1125" spans="1:9" x14ac:dyDescent="0.2">
      <c r="A1125" s="6">
        <f t="shared" si="51"/>
        <v>17</v>
      </c>
      <c r="B1125" s="1"/>
      <c r="C1125" s="63" t="s">
        <v>180</v>
      </c>
      <c r="E1125" s="1" t="s">
        <v>21</v>
      </c>
      <c r="F1125" s="22"/>
      <c r="G1125" s="51">
        <f>'[3]Total Proposed Rate Full Y1'!AG1125-Comparison!G1119</f>
        <v>0.44528000000000001</v>
      </c>
      <c r="H1125" s="59"/>
      <c r="I1125" s="51">
        <f>'[4]Total Proposed Rate Full Y2'!AG1125-Comparison!I1119</f>
        <v>0</v>
      </c>
    </row>
    <row r="1126" spans="1:9" x14ac:dyDescent="0.2">
      <c r="A1126" s="6">
        <f t="shared" si="51"/>
        <v>18</v>
      </c>
      <c r="B1126" s="1"/>
      <c r="C1126" s="1" t="s">
        <v>26</v>
      </c>
      <c r="E1126" s="1" t="s">
        <v>41</v>
      </c>
      <c r="F1126" s="30"/>
      <c r="G1126" s="51">
        <f>'[3]Total Proposed Rate Full Y1'!AG1126-Comparison!G1120</f>
        <v>0.17798999999999995</v>
      </c>
      <c r="H1126" s="102"/>
      <c r="I1126" s="51">
        <f>'[4]Total Proposed Rate Full Y2'!AG1126-Comparison!I1120</f>
        <v>0</v>
      </c>
    </row>
    <row r="1127" spans="1:9" x14ac:dyDescent="0.2">
      <c r="A1127" s="6"/>
      <c r="B1127" s="1"/>
      <c r="C1127" s="1"/>
      <c r="E1127" s="1"/>
      <c r="F1127" s="30"/>
      <c r="G1127" s="51"/>
      <c r="H1127" s="59"/>
      <c r="I1127" s="51"/>
    </row>
    <row r="1128" spans="1:9" ht="10.5" x14ac:dyDescent="0.25">
      <c r="A1128" s="6">
        <f>+A1127+1</f>
        <v>1</v>
      </c>
      <c r="B1128" s="1"/>
      <c r="C1128" s="27" t="s">
        <v>89</v>
      </c>
      <c r="E1128" s="1"/>
      <c r="F1128" s="22"/>
      <c r="G1128" s="51"/>
      <c r="H1128" s="59"/>
      <c r="I1128" s="51"/>
    </row>
    <row r="1129" spans="1:9" x14ac:dyDescent="0.2">
      <c r="A1129" s="6">
        <f t="shared" ref="A1129:A1146" si="52">+A1128+1</f>
        <v>2</v>
      </c>
      <c r="B1129" s="1"/>
      <c r="C1129" s="1" t="s">
        <v>12</v>
      </c>
      <c r="E1129" s="1" t="s">
        <v>13</v>
      </c>
      <c r="F1129" s="21"/>
      <c r="G1129" s="51">
        <f>'[3]Total Proposed Rate Full Y1'!AG1129-Comparison!G1123</f>
        <v>-8.0030000000000004E-2</v>
      </c>
      <c r="H1129" s="59"/>
      <c r="I1129" s="51">
        <f>'[4]Total Proposed Rate Full Y2'!AG1129-Comparison!I1123</f>
        <v>0</v>
      </c>
    </row>
    <row r="1130" spans="1:9" x14ac:dyDescent="0.2">
      <c r="A1130" s="6">
        <f t="shared" si="52"/>
        <v>3</v>
      </c>
      <c r="B1130" s="1"/>
      <c r="C1130" s="1" t="s">
        <v>14</v>
      </c>
      <c r="E1130" s="1" t="s">
        <v>15</v>
      </c>
      <c r="F1130" s="21"/>
      <c r="G1130" s="51">
        <f>'[3]Total Proposed Rate Full Y1'!AG1130-Comparison!G1124</f>
        <v>-7.3300000000000004E-2</v>
      </c>
      <c r="H1130" s="59"/>
      <c r="I1130" s="51">
        <f>'[4]Total Proposed Rate Full Y2'!AG1130-Comparison!I1124</f>
        <v>0</v>
      </c>
    </row>
    <row r="1131" spans="1:9" x14ac:dyDescent="0.2">
      <c r="A1131" s="6">
        <v>4</v>
      </c>
      <c r="B1131" s="1"/>
      <c r="C1131" s="42" t="s">
        <v>165</v>
      </c>
      <c r="E1131" s="2" t="s">
        <v>15</v>
      </c>
      <c r="F1131" s="21"/>
      <c r="G1131" s="51">
        <f>'[3]Total Proposed Rate Full Y1'!AG1131-Comparison!G1125</f>
        <v>-7.3300000000000004E-2</v>
      </c>
      <c r="H1131" s="59"/>
      <c r="I1131" s="51">
        <f>'[4]Total Proposed Rate Full Y2'!AG1131-Comparison!I1125</f>
        <v>0</v>
      </c>
    </row>
    <row r="1132" spans="1:9" x14ac:dyDescent="0.2">
      <c r="A1132" s="6">
        <v>4</v>
      </c>
      <c r="B1132" s="1"/>
      <c r="C1132" s="1" t="s">
        <v>17</v>
      </c>
      <c r="E1132" s="1"/>
      <c r="F1132" s="21"/>
      <c r="G1132" s="51"/>
      <c r="H1132" s="51"/>
      <c r="I1132" s="51"/>
    </row>
    <row r="1133" spans="1:9" x14ac:dyDescent="0.2">
      <c r="A1133" s="6">
        <f t="shared" si="52"/>
        <v>5</v>
      </c>
      <c r="B1133" s="1"/>
      <c r="C1133" s="87" t="s">
        <v>70</v>
      </c>
      <c r="E1133" s="1" t="s">
        <v>15</v>
      </c>
      <c r="F1133" s="21"/>
      <c r="G1133" s="51">
        <f>'[3]Total Proposed Rate Full Y1'!AG1133-Comparison!G1127</f>
        <v>0</v>
      </c>
      <c r="H1133" s="59"/>
      <c r="I1133" s="51">
        <f>'[4]Total Proposed Rate Full Y2'!AG1133-Comparison!I1127</f>
        <v>0</v>
      </c>
    </row>
    <row r="1134" spans="1:9" x14ac:dyDescent="0.2">
      <c r="A1134" s="6">
        <f>+A1133+1</f>
        <v>6</v>
      </c>
      <c r="B1134" s="1"/>
      <c r="C1134" s="41" t="s">
        <v>71</v>
      </c>
      <c r="E1134" s="1" t="s">
        <v>15</v>
      </c>
      <c r="F1134" s="21"/>
      <c r="G1134" s="51">
        <f>'[3]Total Proposed Rate Full Y1'!AG1134-Comparison!G1128</f>
        <v>0</v>
      </c>
      <c r="H1134" s="59"/>
      <c r="I1134" s="51">
        <f>'[4]Total Proposed Rate Full Y2'!AG1134-Comparison!I1128</f>
        <v>0</v>
      </c>
    </row>
    <row r="1135" spans="1:9" x14ac:dyDescent="0.2">
      <c r="A1135" s="6">
        <f t="shared" si="52"/>
        <v>7</v>
      </c>
      <c r="B1135" s="1"/>
      <c r="C1135" s="62" t="s">
        <v>72</v>
      </c>
      <c r="E1135" s="1"/>
      <c r="F1135" s="21"/>
      <c r="G1135" s="51"/>
      <c r="H1135" s="51"/>
      <c r="I1135" s="51"/>
    </row>
    <row r="1136" spans="1:9" x14ac:dyDescent="0.2">
      <c r="A1136" s="6">
        <f t="shared" si="52"/>
        <v>8</v>
      </c>
      <c r="B1136" s="1"/>
      <c r="C1136" s="87" t="s">
        <v>253</v>
      </c>
      <c r="E1136" s="1" t="s">
        <v>21</v>
      </c>
      <c r="F1136" s="21"/>
      <c r="G1136" s="51">
        <f>'[3]Total Proposed Rate Full Y1'!AG1136-Comparison!G1130</f>
        <v>-0.44198999999999999</v>
      </c>
      <c r="H1136" s="59"/>
      <c r="I1136" s="51">
        <f>'[4]Total Proposed Rate Full Y2'!AG1136-Comparison!I1130</f>
        <v>0</v>
      </c>
    </row>
    <row r="1137" spans="1:9" x14ac:dyDescent="0.2">
      <c r="A1137" s="6">
        <f t="shared" si="52"/>
        <v>9</v>
      </c>
      <c r="B1137" s="1"/>
      <c r="C1137" s="87" t="s">
        <v>254</v>
      </c>
      <c r="E1137" s="1" t="s">
        <v>21</v>
      </c>
      <c r="F1137" s="21"/>
      <c r="G1137" s="51">
        <f>'[3]Total Proposed Rate Full Y1'!AG1137-Comparison!G1131</f>
        <v>-0.39116999999999996</v>
      </c>
      <c r="H1137" s="59"/>
      <c r="I1137" s="51">
        <f>'[4]Total Proposed Rate Full Y2'!AG1137-Comparison!I1131</f>
        <v>0</v>
      </c>
    </row>
    <row r="1138" spans="1:9" x14ac:dyDescent="0.2">
      <c r="A1138" s="6">
        <f t="shared" si="52"/>
        <v>10</v>
      </c>
      <c r="B1138" s="1"/>
      <c r="C1138" s="87" t="s">
        <v>255</v>
      </c>
      <c r="E1138" s="1" t="s">
        <v>21</v>
      </c>
      <c r="F1138" s="21"/>
      <c r="G1138" s="51">
        <f>'[3]Total Proposed Rate Full Y1'!AG1138-Comparison!G1132</f>
        <v>-0.33607999999999999</v>
      </c>
      <c r="H1138" s="59"/>
      <c r="I1138" s="51">
        <f>'[4]Total Proposed Rate Full Y2'!AG1138-Comparison!I1132</f>
        <v>0</v>
      </c>
    </row>
    <row r="1139" spans="1:9" x14ac:dyDescent="0.2">
      <c r="A1139" s="6">
        <f t="shared" si="52"/>
        <v>11</v>
      </c>
      <c r="B1139" s="1"/>
      <c r="C1139" s="87" t="s">
        <v>256</v>
      </c>
      <c r="E1139" s="1" t="s">
        <v>21</v>
      </c>
      <c r="F1139" s="55"/>
      <c r="G1139" s="51">
        <f>'[3]Total Proposed Rate Full Y1'!AG1139-Comparison!G1133</f>
        <v>-0.39223999999999998</v>
      </c>
      <c r="H1139" s="59"/>
      <c r="I1139" s="51">
        <f>'[4]Total Proposed Rate Full Y2'!AG1139-Comparison!I1133</f>
        <v>0</v>
      </c>
    </row>
    <row r="1140" spans="1:9" x14ac:dyDescent="0.2">
      <c r="A1140" s="6">
        <f t="shared" si="52"/>
        <v>12</v>
      </c>
      <c r="B1140" s="1"/>
      <c r="C1140" s="87" t="s">
        <v>257</v>
      </c>
      <c r="E1140" s="1" t="s">
        <v>21</v>
      </c>
      <c r="F1140" s="4"/>
      <c r="G1140" s="51">
        <f>'[3]Total Proposed Rate Full Y1'!AG1140-Comparison!G1134</f>
        <v>-0.3478</v>
      </c>
      <c r="H1140" s="59"/>
      <c r="I1140" s="51">
        <f>'[4]Total Proposed Rate Full Y2'!AG1140-Comparison!I1134</f>
        <v>0</v>
      </c>
    </row>
    <row r="1141" spans="1:9" x14ac:dyDescent="0.2">
      <c r="A1141" s="6">
        <f t="shared" si="52"/>
        <v>13</v>
      </c>
      <c r="B1141" s="1"/>
      <c r="C1141" s="87" t="s">
        <v>258</v>
      </c>
      <c r="E1141" s="1" t="s">
        <v>21</v>
      </c>
      <c r="F1141" s="4"/>
      <c r="G1141" s="51">
        <f>'[3]Total Proposed Rate Full Y1'!AG1141-Comparison!G1135</f>
        <v>-0.33489999999999998</v>
      </c>
      <c r="H1141" s="59"/>
      <c r="I1141" s="51">
        <f>'[4]Total Proposed Rate Full Y2'!AG1141-Comparison!I1135</f>
        <v>0</v>
      </c>
    </row>
    <row r="1142" spans="1:9" x14ac:dyDescent="0.2">
      <c r="A1142" s="6">
        <f t="shared" si="52"/>
        <v>14</v>
      </c>
      <c r="B1142" s="1"/>
      <c r="C1142" s="63" t="s">
        <v>177</v>
      </c>
      <c r="E1142" s="1" t="s">
        <v>21</v>
      </c>
      <c r="F1142" s="22"/>
      <c r="G1142" s="51">
        <f>'[3]Total Proposed Rate Full Y1'!AG1142-Comparison!G1136</f>
        <v>0.50563000000000002</v>
      </c>
      <c r="H1142" s="59"/>
      <c r="I1142" s="51">
        <f>'[4]Total Proposed Rate Full Y2'!AG1142-Comparison!I1136</f>
        <v>0</v>
      </c>
    </row>
    <row r="1143" spans="1:9" x14ac:dyDescent="0.2">
      <c r="A1143" s="6">
        <f t="shared" si="52"/>
        <v>15</v>
      </c>
      <c r="B1143" s="1"/>
      <c r="C1143" s="63" t="s">
        <v>178</v>
      </c>
      <c r="E1143" s="1" t="s">
        <v>21</v>
      </c>
      <c r="F1143" s="22"/>
      <c r="G1143" s="51">
        <f>'[3]Total Proposed Rate Full Y1'!AG1143-Comparison!G1137</f>
        <v>0.34312999999999999</v>
      </c>
      <c r="H1143" s="59"/>
      <c r="I1143" s="51">
        <f>'[4]Total Proposed Rate Full Y2'!AG1143-Comparison!I1137</f>
        <v>0</v>
      </c>
    </row>
    <row r="1144" spans="1:9" x14ac:dyDescent="0.2">
      <c r="A1144" s="6">
        <f t="shared" si="52"/>
        <v>16</v>
      </c>
      <c r="B1144" s="1"/>
      <c r="C1144" s="63" t="s">
        <v>179</v>
      </c>
      <c r="E1144" s="1" t="s">
        <v>21</v>
      </c>
      <c r="F1144" s="22"/>
      <c r="G1144" s="51">
        <f>'[3]Total Proposed Rate Full Y1'!AG1144-Comparison!G1138</f>
        <v>0.25106000000000001</v>
      </c>
      <c r="H1144" s="59"/>
      <c r="I1144" s="51">
        <f>'[4]Total Proposed Rate Full Y2'!AG1144-Comparison!I1138</f>
        <v>0</v>
      </c>
    </row>
    <row r="1145" spans="1:9" x14ac:dyDescent="0.2">
      <c r="A1145" s="6">
        <f t="shared" si="52"/>
        <v>17</v>
      </c>
      <c r="B1145" s="1"/>
      <c r="C1145" s="63" t="s">
        <v>180</v>
      </c>
      <c r="E1145" s="1" t="s">
        <v>21</v>
      </c>
      <c r="F1145" s="22"/>
      <c r="G1145" s="51">
        <f>'[3]Total Proposed Rate Full Y1'!AG1145-Comparison!G1139</f>
        <v>0.37258999999999998</v>
      </c>
      <c r="H1145" s="59"/>
      <c r="I1145" s="51">
        <f>'[4]Total Proposed Rate Full Y2'!AG1145-Comparison!I1139</f>
        <v>0</v>
      </c>
    </row>
    <row r="1146" spans="1:9" x14ac:dyDescent="0.2">
      <c r="A1146" s="6">
        <f t="shared" si="52"/>
        <v>18</v>
      </c>
      <c r="B1146" s="1"/>
      <c r="C1146" s="1" t="s">
        <v>26</v>
      </c>
      <c r="E1146" s="1" t="s">
        <v>41</v>
      </c>
      <c r="F1146" s="30"/>
      <c r="G1146" s="51">
        <f>'[3]Total Proposed Rate Full Y1'!AG1146-Comparison!G1140</f>
        <v>8.6470000000000019E-2</v>
      </c>
      <c r="H1146" s="102"/>
      <c r="I1146" s="51">
        <f>'[4]Total Proposed Rate Full Y2'!AG1146-Comparison!I1140</f>
        <v>0</v>
      </c>
    </row>
    <row r="1147" spans="1:9" x14ac:dyDescent="0.2">
      <c r="A1147" s="6"/>
      <c r="B1147" s="1"/>
      <c r="C1147" s="1"/>
      <c r="E1147" s="1"/>
      <c r="F1147" s="30"/>
      <c r="G1147" s="51"/>
      <c r="H1147" s="59"/>
      <c r="I1147" s="51"/>
    </row>
    <row r="1148" spans="1:9" ht="10.5" x14ac:dyDescent="0.25">
      <c r="A1148" s="6">
        <f>+A1147+1</f>
        <v>1</v>
      </c>
      <c r="B1148" s="1"/>
      <c r="C1148" s="27" t="s">
        <v>90</v>
      </c>
      <c r="E1148" s="1"/>
      <c r="F1148" s="22"/>
      <c r="G1148" s="51"/>
      <c r="H1148" s="59"/>
      <c r="I1148" s="51"/>
    </row>
    <row r="1149" spans="1:9" x14ac:dyDescent="0.2">
      <c r="A1149" s="6">
        <f t="shared" ref="A1149:A1165" si="53">+A1148+1</f>
        <v>2</v>
      </c>
      <c r="B1149" s="1"/>
      <c r="C1149" s="1" t="s">
        <v>12</v>
      </c>
      <c r="E1149" s="1" t="s">
        <v>13</v>
      </c>
      <c r="F1149" s="21"/>
      <c r="G1149" s="51">
        <f>'[3]Total Proposed Rate Full Y1'!AG1149-Comparison!G1143</f>
        <v>-5.9470000000000002E-2</v>
      </c>
      <c r="H1149" s="59"/>
      <c r="I1149" s="51">
        <f>'[4]Total Proposed Rate Full Y2'!AG1149-Comparison!I1143</f>
        <v>0</v>
      </c>
    </row>
    <row r="1150" spans="1:9" x14ac:dyDescent="0.2">
      <c r="A1150" s="6">
        <f t="shared" si="53"/>
        <v>3</v>
      </c>
      <c r="B1150" s="1"/>
      <c r="C1150" s="1" t="s">
        <v>14</v>
      </c>
      <c r="E1150" s="1" t="s">
        <v>15</v>
      </c>
      <c r="F1150" s="21"/>
      <c r="G1150" s="51">
        <f>'[3]Total Proposed Rate Full Y1'!AG1150-Comparison!G1144</f>
        <v>-5.4469999999999998E-2</v>
      </c>
      <c r="H1150" s="59"/>
      <c r="I1150" s="51">
        <f>'[4]Total Proposed Rate Full Y2'!AG1150-Comparison!I1144</f>
        <v>0</v>
      </c>
    </row>
    <row r="1151" spans="1:9" x14ac:dyDescent="0.2">
      <c r="A1151" s="6">
        <v>4</v>
      </c>
      <c r="B1151" s="1"/>
      <c r="C1151" s="42" t="s">
        <v>165</v>
      </c>
      <c r="E1151" s="2" t="s">
        <v>15</v>
      </c>
      <c r="F1151" s="21"/>
      <c r="G1151" s="51">
        <f>'[3]Total Proposed Rate Full Y1'!AG1151-Comparison!G1145</f>
        <v>-5.4469999999999998E-2</v>
      </c>
      <c r="H1151" s="59"/>
      <c r="I1151" s="51">
        <f>'[4]Total Proposed Rate Full Y2'!AG1151-Comparison!I1145</f>
        <v>0</v>
      </c>
    </row>
    <row r="1152" spans="1:9" x14ac:dyDescent="0.2">
      <c r="A1152" s="6">
        <v>4</v>
      </c>
      <c r="B1152" s="1"/>
      <c r="C1152" s="1" t="s">
        <v>17</v>
      </c>
      <c r="E1152" s="1"/>
      <c r="F1152" s="21"/>
      <c r="G1152" s="51"/>
      <c r="H1152" s="51"/>
      <c r="I1152" s="51"/>
    </row>
    <row r="1153" spans="1:9" x14ac:dyDescent="0.2">
      <c r="A1153" s="6">
        <f t="shared" si="53"/>
        <v>5</v>
      </c>
      <c r="B1153" s="1"/>
      <c r="C1153" s="87" t="s">
        <v>70</v>
      </c>
      <c r="E1153" s="1" t="s">
        <v>15</v>
      </c>
      <c r="F1153" s="21"/>
      <c r="G1153" s="51">
        <f>'[3]Total Proposed Rate Full Y1'!AG1153-Comparison!G1147</f>
        <v>0</v>
      </c>
      <c r="H1153" s="59"/>
      <c r="I1153" s="51">
        <f>'[4]Total Proposed Rate Full Y2'!AG1153-Comparison!I1147</f>
        <v>0</v>
      </c>
    </row>
    <row r="1154" spans="1:9" x14ac:dyDescent="0.2">
      <c r="A1154" s="6">
        <f>+A1153+1</f>
        <v>6</v>
      </c>
      <c r="B1154" s="1"/>
      <c r="C1154" s="41" t="s">
        <v>71</v>
      </c>
      <c r="E1154" s="1" t="s">
        <v>15</v>
      </c>
      <c r="F1154" s="21"/>
      <c r="G1154" s="51">
        <f>'[3]Total Proposed Rate Full Y1'!AG1154-Comparison!G1148</f>
        <v>0</v>
      </c>
      <c r="H1154" s="59"/>
      <c r="I1154" s="51">
        <f>'[4]Total Proposed Rate Full Y2'!AG1154-Comparison!I1148</f>
        <v>0</v>
      </c>
    </row>
    <row r="1155" spans="1:9" x14ac:dyDescent="0.2">
      <c r="A1155" s="6">
        <f t="shared" si="53"/>
        <v>7</v>
      </c>
      <c r="B1155" s="1"/>
      <c r="C1155" s="62" t="s">
        <v>72</v>
      </c>
      <c r="E1155" s="1"/>
      <c r="F1155" s="21"/>
      <c r="G1155" s="51"/>
      <c r="H1155" s="51"/>
      <c r="I1155" s="51"/>
    </row>
    <row r="1156" spans="1:9" x14ac:dyDescent="0.2">
      <c r="A1156" s="6">
        <f t="shared" si="53"/>
        <v>8</v>
      </c>
      <c r="B1156" s="1"/>
      <c r="C1156" s="87" t="s">
        <v>253</v>
      </c>
      <c r="E1156" s="1" t="s">
        <v>21</v>
      </c>
      <c r="F1156" s="21"/>
      <c r="G1156" s="51">
        <f>'[3]Total Proposed Rate Full Y1'!AG1156-Comparison!G1150</f>
        <v>-0.34206999999999999</v>
      </c>
      <c r="H1156" s="59"/>
      <c r="I1156" s="51">
        <f>'[4]Total Proposed Rate Full Y2'!AG1156-Comparison!I1150</f>
        <v>0</v>
      </c>
    </row>
    <row r="1157" spans="1:9" x14ac:dyDescent="0.2">
      <c r="A1157" s="6">
        <f t="shared" si="53"/>
        <v>9</v>
      </c>
      <c r="B1157" s="1"/>
      <c r="C1157" s="87" t="s">
        <v>254</v>
      </c>
      <c r="E1157" s="1" t="s">
        <v>21</v>
      </c>
      <c r="F1157" s="21"/>
      <c r="G1157" s="51">
        <f>'[3]Total Proposed Rate Full Y1'!AG1157-Comparison!G1151</f>
        <v>-0.29124999999999995</v>
      </c>
      <c r="H1157" s="59"/>
      <c r="I1157" s="51">
        <f>'[4]Total Proposed Rate Full Y2'!AG1157-Comparison!I1151</f>
        <v>0</v>
      </c>
    </row>
    <row r="1158" spans="1:9" x14ac:dyDescent="0.2">
      <c r="A1158" s="6">
        <f t="shared" si="53"/>
        <v>10</v>
      </c>
      <c r="B1158" s="1"/>
      <c r="C1158" s="87" t="s">
        <v>255</v>
      </c>
      <c r="E1158" s="1" t="s">
        <v>21</v>
      </c>
      <c r="F1158" s="21"/>
      <c r="G1158" s="51">
        <f>'[3]Total Proposed Rate Full Y1'!AG1158-Comparison!G1152</f>
        <v>-0.23616000000000001</v>
      </c>
      <c r="H1158" s="59"/>
      <c r="I1158" s="51">
        <f>'[4]Total Proposed Rate Full Y2'!AG1158-Comparison!I1152</f>
        <v>0</v>
      </c>
    </row>
    <row r="1159" spans="1:9" x14ac:dyDescent="0.2">
      <c r="A1159" s="6">
        <f t="shared" si="53"/>
        <v>11</v>
      </c>
      <c r="B1159" s="1"/>
      <c r="C1159" s="87" t="s">
        <v>256</v>
      </c>
      <c r="E1159" s="1" t="s">
        <v>21</v>
      </c>
      <c r="F1159" s="55"/>
      <c r="G1159" s="51">
        <f>'[3]Total Proposed Rate Full Y1'!AG1159-Comparison!G1153</f>
        <v>-0.30071999999999999</v>
      </c>
      <c r="H1159" s="59"/>
      <c r="I1159" s="51">
        <f>'[4]Total Proposed Rate Full Y2'!AG1159-Comparison!I1153</f>
        <v>0</v>
      </c>
    </row>
    <row r="1160" spans="1:9" x14ac:dyDescent="0.2">
      <c r="A1160" s="6">
        <f t="shared" si="53"/>
        <v>12</v>
      </c>
      <c r="B1160" s="1"/>
      <c r="C1160" s="87" t="s">
        <v>257</v>
      </c>
      <c r="E1160" s="1" t="s">
        <v>21</v>
      </c>
      <c r="F1160" s="4"/>
      <c r="G1160" s="51">
        <f>'[3]Total Proposed Rate Full Y1'!AG1160-Comparison!G1154</f>
        <v>-0.25628000000000001</v>
      </c>
      <c r="H1160" s="59"/>
      <c r="I1160" s="51">
        <f>'[4]Total Proposed Rate Full Y2'!AG1160-Comparison!I1154</f>
        <v>0</v>
      </c>
    </row>
    <row r="1161" spans="1:9" x14ac:dyDescent="0.2">
      <c r="A1161" s="6">
        <f t="shared" si="53"/>
        <v>13</v>
      </c>
      <c r="B1161" s="1"/>
      <c r="C1161" s="87" t="s">
        <v>258</v>
      </c>
      <c r="E1161" s="1" t="s">
        <v>21</v>
      </c>
      <c r="F1161" s="4"/>
      <c r="G1161" s="51">
        <f>'[3]Total Proposed Rate Full Y1'!AG1161-Comparison!G1155</f>
        <v>-0.24338000000000001</v>
      </c>
      <c r="H1161" s="59"/>
      <c r="I1161" s="51">
        <f>'[4]Total Proposed Rate Full Y2'!AG1161-Comparison!I1155</f>
        <v>0</v>
      </c>
    </row>
    <row r="1162" spans="1:9" x14ac:dyDescent="0.2">
      <c r="A1162" s="6">
        <f t="shared" si="53"/>
        <v>14</v>
      </c>
      <c r="B1162" s="1"/>
      <c r="C1162" s="63" t="s">
        <v>177</v>
      </c>
      <c r="E1162" s="1" t="s">
        <v>21</v>
      </c>
      <c r="F1162" s="22"/>
      <c r="G1162" s="51">
        <f>'[3]Total Proposed Rate Full Y1'!AG1162-Comparison!G1156</f>
        <v>0.57845000000000013</v>
      </c>
      <c r="H1162" s="59"/>
      <c r="I1162" s="51">
        <f>'[4]Total Proposed Rate Full Y2'!AG1162-Comparison!I1156</f>
        <v>0</v>
      </c>
    </row>
    <row r="1163" spans="1:9" x14ac:dyDescent="0.2">
      <c r="A1163" s="6">
        <f t="shared" si="53"/>
        <v>15</v>
      </c>
      <c r="B1163" s="1"/>
      <c r="C1163" s="63" t="s">
        <v>178</v>
      </c>
      <c r="E1163" s="1" t="s">
        <v>21</v>
      </c>
      <c r="F1163" s="22"/>
      <c r="G1163" s="51">
        <f>'[3]Total Proposed Rate Full Y1'!AG1163-Comparison!G1157</f>
        <v>0.41594999999999999</v>
      </c>
      <c r="H1163" s="59"/>
      <c r="I1163" s="51">
        <f>'[4]Total Proposed Rate Full Y2'!AG1163-Comparison!I1157</f>
        <v>0</v>
      </c>
    </row>
    <row r="1164" spans="1:9" x14ac:dyDescent="0.2">
      <c r="A1164" s="6">
        <f t="shared" si="53"/>
        <v>16</v>
      </c>
      <c r="B1164" s="1"/>
      <c r="C1164" s="63" t="s">
        <v>179</v>
      </c>
      <c r="E1164" s="1" t="s">
        <v>21</v>
      </c>
      <c r="F1164" s="22"/>
      <c r="G1164" s="51">
        <f>'[3]Total Proposed Rate Full Y1'!AG1164-Comparison!G1158</f>
        <v>0.32561000000000001</v>
      </c>
      <c r="H1164" s="59"/>
      <c r="I1164" s="51">
        <f>'[4]Total Proposed Rate Full Y2'!AG1164-Comparison!I1158</f>
        <v>0</v>
      </c>
    </row>
    <row r="1165" spans="1:9" x14ac:dyDescent="0.2">
      <c r="A1165" s="6">
        <f t="shared" si="53"/>
        <v>17</v>
      </c>
      <c r="B1165" s="1"/>
      <c r="C1165" s="63" t="s">
        <v>180</v>
      </c>
      <c r="E1165" s="1" t="s">
        <v>21</v>
      </c>
      <c r="F1165" s="22"/>
      <c r="G1165" s="51">
        <f>'[3]Total Proposed Rate Full Y1'!AG1165-Comparison!G1159</f>
        <v>0.43874000000000002</v>
      </c>
      <c r="H1165" s="59"/>
      <c r="I1165" s="51">
        <f>'[4]Total Proposed Rate Full Y2'!AG1165-Comparison!I1159</f>
        <v>0</v>
      </c>
    </row>
    <row r="1166" spans="1:9" x14ac:dyDescent="0.2">
      <c r="A1166" s="6">
        <f>+A1165+1</f>
        <v>18</v>
      </c>
      <c r="B1166" s="1"/>
      <c r="C1166" s="1" t="s">
        <v>26</v>
      </c>
      <c r="E1166" s="1" t="s">
        <v>41</v>
      </c>
      <c r="F1166" s="30"/>
      <c r="G1166" s="51">
        <f>'[3]Total Proposed Rate Full Y1'!AG1166-Comparison!G1160</f>
        <v>0.17144999999999996</v>
      </c>
      <c r="H1166" s="102"/>
      <c r="I1166" s="51">
        <f>'[4]Total Proposed Rate Full Y2'!AG1166-Comparison!I1160</f>
        <v>0</v>
      </c>
    </row>
    <row r="1167" spans="1:9" x14ac:dyDescent="0.2">
      <c r="A1167" s="6"/>
      <c r="B1167" s="1"/>
      <c r="C1167" s="1"/>
      <c r="E1167" s="1"/>
      <c r="F1167" s="30"/>
      <c r="G1167" s="51"/>
      <c r="H1167" s="59"/>
      <c r="I1167" s="51"/>
    </row>
    <row r="1168" spans="1:9" ht="10.5" x14ac:dyDescent="0.25">
      <c r="A1168" s="6">
        <f>+A1167+1</f>
        <v>1</v>
      </c>
      <c r="B1168" s="1"/>
      <c r="C1168" s="61" t="s">
        <v>169</v>
      </c>
      <c r="D1168" s="62"/>
      <c r="E1168" s="62"/>
      <c r="F1168" s="22"/>
      <c r="G1168" s="51"/>
      <c r="H1168" s="59"/>
      <c r="I1168" s="51"/>
    </row>
    <row r="1169" spans="1:9" x14ac:dyDescent="0.2">
      <c r="A1169" s="6">
        <f t="shared" ref="A1169:A1186" si="54">+A1168+1</f>
        <v>2</v>
      </c>
      <c r="B1169" s="1"/>
      <c r="C1169" s="62" t="s">
        <v>12</v>
      </c>
      <c r="D1169" s="62"/>
      <c r="E1169" s="62" t="s">
        <v>13</v>
      </c>
      <c r="F1169" s="21"/>
      <c r="G1169" s="51">
        <f>'[3]Total Proposed Rate Full Y1'!AG1169-Comparison!G1163</f>
        <v>-8.0030000000000004E-2</v>
      </c>
      <c r="H1169" s="59"/>
      <c r="I1169" s="51">
        <f>'[4]Total Proposed Rate Full Y2'!AG1169-Comparison!I1163</f>
        <v>0</v>
      </c>
    </row>
    <row r="1170" spans="1:9" x14ac:dyDescent="0.2">
      <c r="A1170" s="6">
        <f t="shared" si="54"/>
        <v>3</v>
      </c>
      <c r="B1170" s="1"/>
      <c r="C1170" s="62" t="s">
        <v>14</v>
      </c>
      <c r="D1170" s="62"/>
      <c r="E1170" s="62" t="s">
        <v>15</v>
      </c>
      <c r="F1170" s="21"/>
      <c r="G1170" s="51">
        <f>'[3]Total Proposed Rate Full Y1'!AG1170-Comparison!G1164</f>
        <v>-7.3300000000000004E-2</v>
      </c>
      <c r="H1170" s="59"/>
      <c r="I1170" s="51">
        <f>'[4]Total Proposed Rate Full Y2'!AG1170-Comparison!I1164</f>
        <v>0</v>
      </c>
    </row>
    <row r="1171" spans="1:9" x14ac:dyDescent="0.2">
      <c r="A1171" s="6">
        <v>4</v>
      </c>
      <c r="B1171" s="1"/>
      <c r="C1171" s="42" t="s">
        <v>165</v>
      </c>
      <c r="D1171" s="62"/>
      <c r="E1171" s="62" t="s">
        <v>15</v>
      </c>
      <c r="F1171" s="21"/>
      <c r="G1171" s="51">
        <f>'[3]Total Proposed Rate Full Y1'!AG1171-Comparison!G1165</f>
        <v>-7.3300000000000004E-2</v>
      </c>
      <c r="H1171" s="59"/>
      <c r="I1171" s="51">
        <f>'[4]Total Proposed Rate Full Y2'!AG1171-Comparison!I1165</f>
        <v>0</v>
      </c>
    </row>
    <row r="1172" spans="1:9" x14ac:dyDescent="0.2">
      <c r="A1172" s="6">
        <v>4</v>
      </c>
      <c r="B1172" s="1"/>
      <c r="C1172" s="62" t="s">
        <v>170</v>
      </c>
      <c r="D1172" s="62"/>
      <c r="E1172" s="62"/>
      <c r="F1172" s="21"/>
      <c r="G1172" s="51"/>
      <c r="H1172" s="51"/>
      <c r="I1172" s="51"/>
    </row>
    <row r="1173" spans="1:9" x14ac:dyDescent="0.2">
      <c r="A1173" s="6">
        <f t="shared" si="54"/>
        <v>5</v>
      </c>
      <c r="B1173" s="1"/>
      <c r="C1173" s="87" t="s">
        <v>70</v>
      </c>
      <c r="D1173" s="62"/>
      <c r="E1173" s="62" t="s">
        <v>15</v>
      </c>
      <c r="F1173" s="21"/>
      <c r="G1173" s="51">
        <f>'[3]Total Proposed Rate Full Y1'!AG1173-Comparison!G1167</f>
        <v>0</v>
      </c>
      <c r="H1173" s="59"/>
      <c r="I1173" s="51">
        <f>'[4]Total Proposed Rate Full Y2'!AG1173-Comparison!I1167</f>
        <v>0</v>
      </c>
    </row>
    <row r="1174" spans="1:9" x14ac:dyDescent="0.2">
      <c r="A1174" s="6">
        <f>+A1173+1</f>
        <v>6</v>
      </c>
      <c r="B1174" s="1"/>
      <c r="C1174" s="41" t="s">
        <v>71</v>
      </c>
      <c r="D1174" s="62"/>
      <c r="E1174" s="62" t="s">
        <v>15</v>
      </c>
      <c r="F1174" s="21"/>
      <c r="G1174" s="51">
        <f>'[3]Total Proposed Rate Full Y1'!AG1174-Comparison!G1168</f>
        <v>0</v>
      </c>
      <c r="H1174" s="59"/>
      <c r="I1174" s="51">
        <f>'[4]Total Proposed Rate Full Y2'!AG1174-Comparison!I1168</f>
        <v>0</v>
      </c>
    </row>
    <row r="1175" spans="1:9" x14ac:dyDescent="0.2">
      <c r="A1175" s="6">
        <f t="shared" si="54"/>
        <v>7</v>
      </c>
      <c r="B1175" s="1"/>
      <c r="C1175" s="62" t="s">
        <v>72</v>
      </c>
      <c r="D1175" s="62"/>
      <c r="E1175" s="62"/>
      <c r="F1175" s="21"/>
      <c r="G1175" s="51"/>
      <c r="H1175" s="51"/>
      <c r="I1175" s="51"/>
    </row>
    <row r="1176" spans="1:9" x14ac:dyDescent="0.2">
      <c r="A1176" s="6">
        <f t="shared" si="54"/>
        <v>8</v>
      </c>
      <c r="B1176" s="1"/>
      <c r="C1176" s="87" t="s">
        <v>253</v>
      </c>
      <c r="D1176" s="62"/>
      <c r="E1176" s="62" t="s">
        <v>21</v>
      </c>
      <c r="F1176" s="21"/>
      <c r="G1176" s="51">
        <f>'[3]Total Proposed Rate Full Y1'!AG1176-Comparison!G1170</f>
        <v>-0.5255200000000001</v>
      </c>
      <c r="H1176" s="59"/>
      <c r="I1176" s="51">
        <f>'[4]Total Proposed Rate Full Y2'!AG1176-Comparison!I1170</f>
        <v>0</v>
      </c>
    </row>
    <row r="1177" spans="1:9" x14ac:dyDescent="0.2">
      <c r="A1177" s="6">
        <f t="shared" si="54"/>
        <v>9</v>
      </c>
      <c r="B1177" s="1"/>
      <c r="C1177" s="87" t="s">
        <v>254</v>
      </c>
      <c r="D1177" s="62"/>
      <c r="E1177" s="62" t="s">
        <v>21</v>
      </c>
      <c r="F1177" s="21"/>
      <c r="G1177" s="51">
        <f>'[3]Total Proposed Rate Full Y1'!AG1177-Comparison!G1171</f>
        <v>-0.36302000000000001</v>
      </c>
      <c r="H1177" s="59"/>
      <c r="I1177" s="51">
        <f>'[4]Total Proposed Rate Full Y2'!AG1177-Comparison!I1171</f>
        <v>0</v>
      </c>
    </row>
    <row r="1178" spans="1:9" x14ac:dyDescent="0.2">
      <c r="A1178" s="6">
        <f t="shared" si="54"/>
        <v>10</v>
      </c>
      <c r="B1178" s="1"/>
      <c r="C1178" s="87" t="s">
        <v>255</v>
      </c>
      <c r="D1178" s="62"/>
      <c r="E1178" s="62" t="s">
        <v>21</v>
      </c>
      <c r="F1178" s="21"/>
      <c r="G1178" s="51">
        <f>'[3]Total Proposed Rate Full Y1'!AG1178-Comparison!G1172</f>
        <v>-0.27767999999999998</v>
      </c>
      <c r="H1178" s="59"/>
      <c r="I1178" s="51">
        <f>'[4]Total Proposed Rate Full Y2'!AG1178-Comparison!I1172</f>
        <v>0</v>
      </c>
    </row>
    <row r="1179" spans="1:9" x14ac:dyDescent="0.2">
      <c r="A1179" s="6">
        <f t="shared" si="54"/>
        <v>11</v>
      </c>
      <c r="B1179" s="1"/>
      <c r="C1179" s="87" t="s">
        <v>256</v>
      </c>
      <c r="D1179" s="62"/>
      <c r="E1179" s="62" t="s">
        <v>21</v>
      </c>
      <c r="F1179" s="55"/>
      <c r="G1179" s="51">
        <f>'[3]Total Proposed Rate Full Y1'!AG1179-Comparison!G1173</f>
        <v>-0.39080999999999999</v>
      </c>
      <c r="H1179" s="59"/>
      <c r="I1179" s="51">
        <f>'[4]Total Proposed Rate Full Y2'!AG1179-Comparison!I1173</f>
        <v>0</v>
      </c>
    </row>
    <row r="1180" spans="1:9" x14ac:dyDescent="0.2">
      <c r="A1180" s="6">
        <f t="shared" si="54"/>
        <v>12</v>
      </c>
      <c r="B1180" s="1"/>
      <c r="C1180" s="87" t="s">
        <v>257</v>
      </c>
      <c r="D1180" s="62"/>
      <c r="E1180" s="62" t="s">
        <v>21</v>
      </c>
      <c r="F1180" s="4"/>
      <c r="G1180" s="51">
        <f>'[3]Total Proposed Rate Full Y1'!AG1180-Comparison!G1174</f>
        <v>-0.34698999999999997</v>
      </c>
      <c r="H1180" s="59"/>
      <c r="I1180" s="51">
        <f>'[4]Total Proposed Rate Full Y2'!AG1180-Comparison!I1174</f>
        <v>0</v>
      </c>
    </row>
    <row r="1181" spans="1:9" x14ac:dyDescent="0.2">
      <c r="A1181" s="6">
        <f t="shared" si="54"/>
        <v>13</v>
      </c>
      <c r="B1181" s="1"/>
      <c r="C1181" s="87" t="s">
        <v>258</v>
      </c>
      <c r="D1181" s="62"/>
      <c r="E1181" s="62" t="s">
        <v>21</v>
      </c>
      <c r="F1181" s="4"/>
      <c r="G1181" s="51">
        <f>'[3]Total Proposed Rate Full Y1'!AG1181-Comparison!G1175</f>
        <v>-0.33427999999999997</v>
      </c>
      <c r="H1181" s="59"/>
      <c r="I1181" s="51">
        <f>'[4]Total Proposed Rate Full Y2'!AG1181-Comparison!I1175</f>
        <v>0</v>
      </c>
    </row>
    <row r="1182" spans="1:9" x14ac:dyDescent="0.2">
      <c r="A1182" s="6">
        <f t="shared" si="54"/>
        <v>14</v>
      </c>
      <c r="B1182" s="1"/>
      <c r="C1182" s="63" t="s">
        <v>177</v>
      </c>
      <c r="D1182" s="62"/>
      <c r="E1182" s="62" t="s">
        <v>21</v>
      </c>
      <c r="F1182" s="21"/>
      <c r="G1182" s="51">
        <f>'[3]Total Proposed Rate Full Y1'!AG1182-Comparison!G1176</f>
        <v>0.50488999999999995</v>
      </c>
      <c r="H1182" s="59"/>
      <c r="I1182" s="51">
        <f>'[4]Total Proposed Rate Full Y2'!AG1182-Comparison!I1176</f>
        <v>0</v>
      </c>
    </row>
    <row r="1183" spans="1:9" x14ac:dyDescent="0.2">
      <c r="A1183" s="6">
        <f t="shared" si="54"/>
        <v>15</v>
      </c>
      <c r="B1183" s="1"/>
      <c r="C1183" s="63" t="s">
        <v>178</v>
      </c>
      <c r="D1183" s="62"/>
      <c r="E1183" s="62" t="s">
        <v>21</v>
      </c>
      <c r="F1183" s="52"/>
      <c r="G1183" s="51">
        <f>'[3]Total Proposed Rate Full Y1'!AG1183-Comparison!G1177</f>
        <v>0.34238999999999997</v>
      </c>
      <c r="H1183" s="59"/>
      <c r="I1183" s="51">
        <f>'[4]Total Proposed Rate Full Y2'!AG1183-Comparison!I1177</f>
        <v>0</v>
      </c>
    </row>
    <row r="1184" spans="1:9" x14ac:dyDescent="0.2">
      <c r="A1184" s="6">
        <f t="shared" si="54"/>
        <v>16</v>
      </c>
      <c r="B1184" s="1"/>
      <c r="C1184" s="63" t="s">
        <v>179</v>
      </c>
      <c r="D1184" s="62"/>
      <c r="E1184" s="62" t="s">
        <v>21</v>
      </c>
      <c r="G1184" s="51">
        <f>'[3]Total Proposed Rate Full Y1'!AG1184-Comparison!G1178</f>
        <v>0.25031999999999999</v>
      </c>
      <c r="H1184" s="59"/>
      <c r="I1184" s="51">
        <f>'[4]Total Proposed Rate Full Y2'!AG1184-Comparison!I1178</f>
        <v>0</v>
      </c>
    </row>
    <row r="1185" spans="1:9" x14ac:dyDescent="0.2">
      <c r="A1185" s="6">
        <f t="shared" si="54"/>
        <v>17</v>
      </c>
      <c r="B1185" s="1"/>
      <c r="C1185" s="63" t="s">
        <v>180</v>
      </c>
      <c r="D1185" s="62"/>
      <c r="E1185" s="62" t="s">
        <v>21</v>
      </c>
      <c r="F1185" s="52"/>
      <c r="G1185" s="51">
        <f>'[3]Total Proposed Rate Full Y1'!AG1185-Comparison!G1179</f>
        <v>0.37185000000000001</v>
      </c>
      <c r="H1185" s="59"/>
      <c r="I1185" s="51">
        <f>'[4]Total Proposed Rate Full Y2'!AG1185-Comparison!I1179</f>
        <v>0</v>
      </c>
    </row>
    <row r="1186" spans="1:9" x14ac:dyDescent="0.2">
      <c r="A1186" s="6">
        <f t="shared" si="54"/>
        <v>18</v>
      </c>
      <c r="B1186" s="1"/>
      <c r="C1186" s="62" t="s">
        <v>23</v>
      </c>
      <c r="D1186" s="62"/>
      <c r="E1186" s="62" t="s">
        <v>234</v>
      </c>
      <c r="F1186" s="52"/>
      <c r="G1186" s="51">
        <f>'[3]Total Proposed Rate Full Y1'!AG1186-Comparison!G1180</f>
        <v>-8.3270000000000066E-2</v>
      </c>
      <c r="H1186" s="102"/>
      <c r="I1186" s="51">
        <f>'[4]Total Proposed Rate Full Y2'!AG1186-Comparison!I1180</f>
        <v>0</v>
      </c>
    </row>
    <row r="1187" spans="1:9" x14ac:dyDescent="0.2">
      <c r="A1187" s="6"/>
      <c r="B1187" s="1"/>
      <c r="C1187" s="1"/>
      <c r="E1187" s="1"/>
      <c r="F1187" s="52"/>
      <c r="G1187" s="51"/>
      <c r="H1187" s="59"/>
      <c r="I1187" s="51"/>
    </row>
    <row r="1188" spans="1:9" ht="10.5" x14ac:dyDescent="0.25">
      <c r="A1188" s="6">
        <f>+A1187+1</f>
        <v>1</v>
      </c>
      <c r="B1188" s="1"/>
      <c r="C1188" s="61" t="s">
        <v>181</v>
      </c>
      <c r="D1188" s="62"/>
      <c r="E1188" s="62"/>
      <c r="F1188" s="52"/>
      <c r="G1188" s="51"/>
      <c r="H1188" s="59"/>
      <c r="I1188" s="51"/>
    </row>
    <row r="1189" spans="1:9" x14ac:dyDescent="0.2">
      <c r="A1189" s="6">
        <f t="shared" ref="A1189:A1206" si="55">+A1188+1</f>
        <v>2</v>
      </c>
      <c r="B1189" s="1"/>
      <c r="C1189" s="62" t="s">
        <v>12</v>
      </c>
      <c r="D1189" s="62"/>
      <c r="E1189" s="62" t="s">
        <v>13</v>
      </c>
      <c r="G1189" s="51">
        <f>'[3]Total Proposed Rate Full Y1'!AG1189-Comparison!G1183</f>
        <v>-5.9470000000000002E-2</v>
      </c>
      <c r="H1189" s="59"/>
      <c r="I1189" s="51">
        <f>'[4]Total Proposed Rate Full Y2'!AG1189-Comparison!I1183</f>
        <v>0</v>
      </c>
    </row>
    <row r="1190" spans="1:9" x14ac:dyDescent="0.2">
      <c r="A1190" s="6">
        <f t="shared" si="55"/>
        <v>3</v>
      </c>
      <c r="B1190" s="1"/>
      <c r="C1190" s="62" t="s">
        <v>14</v>
      </c>
      <c r="D1190" s="62"/>
      <c r="E1190" s="62" t="s">
        <v>15</v>
      </c>
      <c r="F1190" s="52"/>
      <c r="G1190" s="51">
        <f>'[3]Total Proposed Rate Full Y1'!AG1190-Comparison!G1184</f>
        <v>-5.4469999999999998E-2</v>
      </c>
      <c r="H1190" s="59"/>
      <c r="I1190" s="51">
        <f>'[4]Total Proposed Rate Full Y2'!AG1190-Comparison!I1184</f>
        <v>0</v>
      </c>
    </row>
    <row r="1191" spans="1:9" x14ac:dyDescent="0.2">
      <c r="A1191" s="6">
        <v>4</v>
      </c>
      <c r="B1191" s="1"/>
      <c r="C1191" s="42" t="s">
        <v>165</v>
      </c>
      <c r="D1191" s="62"/>
      <c r="E1191" s="62" t="s">
        <v>15</v>
      </c>
      <c r="F1191" s="52"/>
      <c r="G1191" s="51">
        <f>'[3]Total Proposed Rate Full Y1'!AG1191-Comparison!G1185</f>
        <v>-5.4469999999999998E-2</v>
      </c>
      <c r="H1191" s="59"/>
      <c r="I1191" s="51">
        <f>'[4]Total Proposed Rate Full Y2'!AG1191-Comparison!I1185</f>
        <v>0</v>
      </c>
    </row>
    <row r="1192" spans="1:9" x14ac:dyDescent="0.2">
      <c r="A1192" s="6">
        <v>4</v>
      </c>
      <c r="B1192" s="1"/>
      <c r="C1192" s="62" t="s">
        <v>170</v>
      </c>
      <c r="D1192" s="62"/>
      <c r="E1192" s="62"/>
      <c r="F1192" s="52"/>
      <c r="G1192" s="51"/>
      <c r="H1192" s="51"/>
      <c r="I1192" s="51"/>
    </row>
    <row r="1193" spans="1:9" x14ac:dyDescent="0.2">
      <c r="A1193" s="6">
        <f t="shared" si="55"/>
        <v>5</v>
      </c>
      <c r="B1193" s="1"/>
      <c r="C1193" s="87" t="s">
        <v>70</v>
      </c>
      <c r="D1193" s="62"/>
      <c r="E1193" s="62" t="s">
        <v>15</v>
      </c>
      <c r="F1193" s="52"/>
      <c r="G1193" s="51">
        <f>'[3]Total Proposed Rate Full Y1'!AG1193-Comparison!G1187</f>
        <v>0</v>
      </c>
      <c r="H1193" s="59"/>
      <c r="I1193" s="51">
        <f>'[4]Total Proposed Rate Full Y2'!AG1193-Comparison!I1187</f>
        <v>0</v>
      </c>
    </row>
    <row r="1194" spans="1:9" x14ac:dyDescent="0.2">
      <c r="A1194" s="6">
        <f>+A1193+1</f>
        <v>6</v>
      </c>
      <c r="B1194" s="1"/>
      <c r="C1194" s="41" t="s">
        <v>71</v>
      </c>
      <c r="D1194" s="62"/>
      <c r="E1194" s="62" t="s">
        <v>15</v>
      </c>
      <c r="F1194" s="52"/>
      <c r="G1194" s="51">
        <f>'[3]Total Proposed Rate Full Y1'!AG1194-Comparison!G1188</f>
        <v>0</v>
      </c>
      <c r="H1194" s="59"/>
      <c r="I1194" s="51">
        <f>'[4]Total Proposed Rate Full Y2'!AG1194-Comparison!I1188</f>
        <v>0</v>
      </c>
    </row>
    <row r="1195" spans="1:9" x14ac:dyDescent="0.2">
      <c r="A1195" s="6">
        <f t="shared" si="55"/>
        <v>7</v>
      </c>
      <c r="B1195" s="1"/>
      <c r="C1195" s="62" t="s">
        <v>72</v>
      </c>
      <c r="D1195" s="62"/>
      <c r="E1195" s="62"/>
      <c r="F1195" s="22"/>
      <c r="G1195" s="51"/>
      <c r="H1195" s="51"/>
      <c r="I1195" s="51"/>
    </row>
    <row r="1196" spans="1:9" x14ac:dyDescent="0.2">
      <c r="A1196" s="6">
        <f t="shared" si="55"/>
        <v>8</v>
      </c>
      <c r="B1196" s="1"/>
      <c r="C1196" s="87" t="s">
        <v>253</v>
      </c>
      <c r="D1196" s="62"/>
      <c r="E1196" s="62" t="s">
        <v>21</v>
      </c>
      <c r="F1196" s="22"/>
      <c r="G1196" s="51">
        <f>'[3]Total Proposed Rate Full Y1'!AG1196-Comparison!G1190</f>
        <v>-0.42560000000000003</v>
      </c>
      <c r="H1196" s="59"/>
      <c r="I1196" s="51">
        <f>'[4]Total Proposed Rate Full Y2'!AG1196-Comparison!I1190</f>
        <v>0</v>
      </c>
    </row>
    <row r="1197" spans="1:9" x14ac:dyDescent="0.2">
      <c r="A1197" s="6">
        <f t="shared" si="55"/>
        <v>9</v>
      </c>
      <c r="B1197" s="1"/>
      <c r="C1197" s="87" t="s">
        <v>254</v>
      </c>
      <c r="D1197" s="62"/>
      <c r="E1197" s="62" t="s">
        <v>21</v>
      </c>
      <c r="F1197" s="22"/>
      <c r="G1197" s="51">
        <f>'[3]Total Proposed Rate Full Y1'!AG1197-Comparison!G1191</f>
        <v>-0.2631</v>
      </c>
      <c r="H1197" s="59"/>
      <c r="I1197" s="51">
        <f>'[4]Total Proposed Rate Full Y2'!AG1197-Comparison!I1191</f>
        <v>0</v>
      </c>
    </row>
    <row r="1198" spans="1:9" x14ac:dyDescent="0.2">
      <c r="A1198" s="6">
        <f t="shared" si="55"/>
        <v>10</v>
      </c>
      <c r="B1198" s="1"/>
      <c r="C1198" s="87" t="s">
        <v>255</v>
      </c>
      <c r="D1198" s="62"/>
      <c r="E1198" s="62" t="s">
        <v>21</v>
      </c>
      <c r="F1198" s="22"/>
      <c r="G1198" s="51">
        <f>'[3]Total Proposed Rate Full Y1'!AG1198-Comparison!G1192</f>
        <v>-0.17776</v>
      </c>
      <c r="H1198" s="59"/>
      <c r="I1198" s="51">
        <f>'[4]Total Proposed Rate Full Y2'!AG1198-Comparison!I1192</f>
        <v>0</v>
      </c>
    </row>
    <row r="1199" spans="1:9" x14ac:dyDescent="0.2">
      <c r="A1199" s="6">
        <f t="shared" si="55"/>
        <v>11</v>
      </c>
      <c r="B1199" s="1"/>
      <c r="C1199" s="87" t="s">
        <v>256</v>
      </c>
      <c r="D1199" s="62"/>
      <c r="E1199" s="62" t="s">
        <v>21</v>
      </c>
      <c r="F1199" s="22"/>
      <c r="G1199" s="51">
        <f>'[3]Total Proposed Rate Full Y1'!AG1199-Comparison!G1193</f>
        <v>-0.29929</v>
      </c>
      <c r="H1199" s="59"/>
      <c r="I1199" s="51">
        <f>'[4]Total Proposed Rate Full Y2'!AG1199-Comparison!I1193</f>
        <v>0</v>
      </c>
    </row>
    <row r="1200" spans="1:9" x14ac:dyDescent="0.2">
      <c r="A1200" s="6">
        <f t="shared" si="55"/>
        <v>12</v>
      </c>
      <c r="B1200" s="1"/>
      <c r="C1200" s="87" t="s">
        <v>257</v>
      </c>
      <c r="D1200" s="62"/>
      <c r="E1200" s="62" t="s">
        <v>21</v>
      </c>
      <c r="G1200" s="51">
        <f>'[3]Total Proposed Rate Full Y1'!AG1200-Comparison!G1194</f>
        <v>-0.25547000000000003</v>
      </c>
      <c r="H1200" s="59"/>
      <c r="I1200" s="51">
        <f>'[4]Total Proposed Rate Full Y2'!AG1200-Comparison!I1194</f>
        <v>0</v>
      </c>
    </row>
    <row r="1201" spans="1:9" x14ac:dyDescent="0.2">
      <c r="A1201" s="6">
        <f t="shared" si="55"/>
        <v>13</v>
      </c>
      <c r="B1201" s="1"/>
      <c r="C1201" s="87" t="s">
        <v>258</v>
      </c>
      <c r="D1201" s="62"/>
      <c r="E1201" s="62" t="s">
        <v>21</v>
      </c>
      <c r="F1201" s="22"/>
      <c r="G1201" s="51">
        <f>'[3]Total Proposed Rate Full Y1'!AG1201-Comparison!G1195</f>
        <v>-0.24276000000000003</v>
      </c>
      <c r="H1201" s="59"/>
      <c r="I1201" s="51">
        <f>'[4]Total Proposed Rate Full Y2'!AG1201-Comparison!I1195</f>
        <v>0</v>
      </c>
    </row>
    <row r="1202" spans="1:9" x14ac:dyDescent="0.2">
      <c r="A1202" s="6">
        <f t="shared" si="55"/>
        <v>14</v>
      </c>
      <c r="B1202" s="1"/>
      <c r="C1202" s="63" t="s">
        <v>177</v>
      </c>
      <c r="D1202" s="62"/>
      <c r="E1202" s="62" t="s">
        <v>21</v>
      </c>
      <c r="F1202" s="22"/>
      <c r="G1202" s="51">
        <f>'[3]Total Proposed Rate Full Y1'!AG1202-Comparison!G1196</f>
        <v>0.58843000000000012</v>
      </c>
      <c r="H1202" s="59"/>
      <c r="I1202" s="51">
        <f>'[4]Total Proposed Rate Full Y2'!AG1202-Comparison!I1196</f>
        <v>0</v>
      </c>
    </row>
    <row r="1203" spans="1:9" x14ac:dyDescent="0.2">
      <c r="A1203" s="6">
        <f t="shared" si="55"/>
        <v>15</v>
      </c>
      <c r="B1203" s="1"/>
      <c r="C1203" s="63" t="s">
        <v>178</v>
      </c>
      <c r="D1203" s="62"/>
      <c r="E1203" s="62" t="s">
        <v>21</v>
      </c>
      <c r="F1203" s="22"/>
      <c r="G1203" s="51">
        <f>'[3]Total Proposed Rate Full Y1'!AG1203-Comparison!G1197</f>
        <v>0.38575999999999999</v>
      </c>
      <c r="H1203" s="59"/>
      <c r="I1203" s="51">
        <f>'[4]Total Proposed Rate Full Y2'!AG1203-Comparison!I1197</f>
        <v>0</v>
      </c>
    </row>
    <row r="1204" spans="1:9" x14ac:dyDescent="0.2">
      <c r="A1204" s="6">
        <f t="shared" si="55"/>
        <v>16</v>
      </c>
      <c r="B1204" s="1"/>
      <c r="C1204" s="63" t="s">
        <v>179</v>
      </c>
      <c r="D1204" s="62"/>
      <c r="E1204" s="62" t="s">
        <v>21</v>
      </c>
      <c r="F1204" s="22"/>
      <c r="G1204" s="51">
        <f>'[3]Total Proposed Rate Full Y1'!AG1204-Comparison!G1198</f>
        <v>5.4469999999999998E-2</v>
      </c>
      <c r="H1204" s="59"/>
      <c r="I1204" s="51">
        <f>'[4]Total Proposed Rate Full Y2'!AG1204-Comparison!I1198</f>
        <v>0</v>
      </c>
    </row>
    <row r="1205" spans="1:9" x14ac:dyDescent="0.2">
      <c r="A1205" s="6">
        <f t="shared" si="55"/>
        <v>17</v>
      </c>
      <c r="B1205" s="1"/>
      <c r="C1205" s="63" t="s">
        <v>180</v>
      </c>
      <c r="D1205" s="62"/>
      <c r="E1205" s="62" t="s">
        <v>21</v>
      </c>
      <c r="F1205" s="22"/>
      <c r="G1205" s="51">
        <f>'[3]Total Proposed Rate Full Y1'!AG1205-Comparison!G1199</f>
        <v>0.44528000000000001</v>
      </c>
      <c r="H1205" s="59"/>
      <c r="I1205" s="51">
        <f>'[4]Total Proposed Rate Full Y2'!AG1205-Comparison!I1199</f>
        <v>0</v>
      </c>
    </row>
    <row r="1206" spans="1:9" x14ac:dyDescent="0.2">
      <c r="A1206" s="6">
        <f t="shared" si="55"/>
        <v>18</v>
      </c>
      <c r="B1206" s="1"/>
      <c r="C1206" s="62" t="s">
        <v>23</v>
      </c>
      <c r="D1206" s="62"/>
      <c r="E1206" s="62" t="s">
        <v>234</v>
      </c>
      <c r="G1206" s="51">
        <f>'[3]Total Proposed Rate Full Y1'!AG1206-Comparison!G1200</f>
        <v>0.17213999999999999</v>
      </c>
      <c r="H1206" s="102"/>
      <c r="I1206" s="51">
        <f>'[4]Total Proposed Rate Full Y2'!AG1206-Comparison!I1200</f>
        <v>0</v>
      </c>
    </row>
    <row r="1207" spans="1:9" x14ac:dyDescent="0.2">
      <c r="A1207" s="6"/>
      <c r="B1207" s="1"/>
      <c r="C1207" s="1"/>
      <c r="E1207" s="1"/>
      <c r="G1207" s="51"/>
      <c r="H1207" s="59"/>
      <c r="I1207" s="51"/>
    </row>
    <row r="1208" spans="1:9" ht="10.5" x14ac:dyDescent="0.25">
      <c r="A1208" s="6">
        <f>+A1207+1</f>
        <v>1</v>
      </c>
      <c r="B1208" s="1"/>
      <c r="C1208" s="61" t="s">
        <v>182</v>
      </c>
      <c r="D1208" s="62"/>
      <c r="E1208" s="62"/>
      <c r="F1208" s="21"/>
      <c r="G1208" s="51"/>
      <c r="H1208" s="59"/>
      <c r="I1208" s="51"/>
    </row>
    <row r="1209" spans="1:9" x14ac:dyDescent="0.2">
      <c r="A1209" s="6">
        <f t="shared" ref="A1209:A1226" si="56">+A1208+1</f>
        <v>2</v>
      </c>
      <c r="B1209" s="1"/>
      <c r="C1209" s="62" t="s">
        <v>12</v>
      </c>
      <c r="D1209" s="62"/>
      <c r="E1209" s="62" t="s">
        <v>13</v>
      </c>
      <c r="F1209" s="21"/>
      <c r="G1209" s="51">
        <f>'[3]Total Proposed Rate Full Y1'!AG1209-Comparison!G1203</f>
        <v>-8.0030000000000004E-2</v>
      </c>
      <c r="H1209" s="59"/>
      <c r="I1209" s="51">
        <f>'[4]Total Proposed Rate Full Y2'!AG1209-Comparison!I1203</f>
        <v>0</v>
      </c>
    </row>
    <row r="1210" spans="1:9" x14ac:dyDescent="0.2">
      <c r="A1210" s="6">
        <f t="shared" si="56"/>
        <v>3</v>
      </c>
      <c r="B1210" s="1"/>
      <c r="C1210" s="62" t="s">
        <v>14</v>
      </c>
      <c r="D1210" s="62"/>
      <c r="E1210" s="62" t="s">
        <v>15</v>
      </c>
      <c r="F1210" s="21"/>
      <c r="G1210" s="51">
        <f>'[3]Total Proposed Rate Full Y1'!AG1210-Comparison!G1204</f>
        <v>-7.3300000000000004E-2</v>
      </c>
      <c r="H1210" s="59"/>
      <c r="I1210" s="51">
        <f>'[4]Total Proposed Rate Full Y2'!AG1210-Comparison!I1204</f>
        <v>0</v>
      </c>
    </row>
    <row r="1211" spans="1:9" x14ac:dyDescent="0.2">
      <c r="A1211" s="6">
        <v>4</v>
      </c>
      <c r="B1211" s="1"/>
      <c r="C1211" s="42" t="s">
        <v>165</v>
      </c>
      <c r="D1211" s="62"/>
      <c r="E1211" s="62" t="s">
        <v>15</v>
      </c>
      <c r="F1211" s="21"/>
      <c r="G1211" s="51">
        <f>'[3]Total Proposed Rate Full Y1'!AG1211-Comparison!G1205</f>
        <v>-7.3300000000000004E-2</v>
      </c>
      <c r="H1211" s="59"/>
      <c r="I1211" s="51">
        <f>'[4]Total Proposed Rate Full Y2'!AG1211-Comparison!I1205</f>
        <v>0</v>
      </c>
    </row>
    <row r="1212" spans="1:9" x14ac:dyDescent="0.2">
      <c r="A1212" s="6">
        <v>4</v>
      </c>
      <c r="B1212" s="1"/>
      <c r="C1212" s="62" t="s">
        <v>170</v>
      </c>
      <c r="D1212" s="62"/>
      <c r="E1212" s="62"/>
      <c r="F1212" s="21"/>
      <c r="G1212" s="51"/>
      <c r="H1212" s="51"/>
      <c r="I1212" s="51"/>
    </row>
    <row r="1213" spans="1:9" x14ac:dyDescent="0.2">
      <c r="A1213" s="6">
        <f t="shared" si="56"/>
        <v>5</v>
      </c>
      <c r="B1213" s="1"/>
      <c r="C1213" s="87" t="s">
        <v>70</v>
      </c>
      <c r="D1213" s="62"/>
      <c r="E1213" s="62" t="s">
        <v>15</v>
      </c>
      <c r="F1213" s="21"/>
      <c r="G1213" s="51">
        <f>'[3]Total Proposed Rate Full Y1'!AG1213-Comparison!G1207</f>
        <v>0</v>
      </c>
      <c r="H1213" s="59"/>
      <c r="I1213" s="51">
        <f>'[4]Total Proposed Rate Full Y2'!AG1213-Comparison!I1207</f>
        <v>0</v>
      </c>
    </row>
    <row r="1214" spans="1:9" x14ac:dyDescent="0.2">
      <c r="A1214" s="6">
        <f>+A1213+1</f>
        <v>6</v>
      </c>
      <c r="B1214" s="1"/>
      <c r="C1214" s="41" t="s">
        <v>71</v>
      </c>
      <c r="D1214" s="62"/>
      <c r="E1214" s="62" t="s">
        <v>15</v>
      </c>
      <c r="F1214" s="21"/>
      <c r="G1214" s="51">
        <f>'[3]Total Proposed Rate Full Y1'!AG1214-Comparison!G1208</f>
        <v>0</v>
      </c>
      <c r="H1214" s="59"/>
      <c r="I1214" s="51">
        <f>'[4]Total Proposed Rate Full Y2'!AG1214-Comparison!I1208</f>
        <v>0</v>
      </c>
    </row>
    <row r="1215" spans="1:9" x14ac:dyDescent="0.2">
      <c r="A1215" s="6">
        <f t="shared" si="56"/>
        <v>7</v>
      </c>
      <c r="B1215" s="1"/>
      <c r="C1215" s="62" t="s">
        <v>72</v>
      </c>
      <c r="D1215" s="62"/>
      <c r="E1215" s="62"/>
      <c r="F1215" s="21"/>
      <c r="G1215" s="51"/>
      <c r="H1215" s="51"/>
      <c r="I1215" s="51"/>
    </row>
    <row r="1216" spans="1:9" x14ac:dyDescent="0.2">
      <c r="A1216" s="6">
        <f t="shared" si="56"/>
        <v>8</v>
      </c>
      <c r="B1216" s="1"/>
      <c r="C1216" s="87" t="s">
        <v>253</v>
      </c>
      <c r="D1216" s="62"/>
      <c r="E1216" s="62" t="s">
        <v>21</v>
      </c>
      <c r="F1216" s="21"/>
      <c r="G1216" s="51">
        <f>'[3]Total Proposed Rate Full Y1'!AG1216-Comparison!G1210</f>
        <v>-0.51898000000000011</v>
      </c>
      <c r="H1216" s="59"/>
      <c r="I1216" s="51">
        <f>'[4]Total Proposed Rate Full Y2'!AG1216-Comparison!I1210</f>
        <v>0</v>
      </c>
    </row>
    <row r="1217" spans="1:9" x14ac:dyDescent="0.2">
      <c r="A1217" s="6">
        <f t="shared" si="56"/>
        <v>9</v>
      </c>
      <c r="B1217" s="1"/>
      <c r="C1217" s="87" t="s">
        <v>254</v>
      </c>
      <c r="D1217" s="62"/>
      <c r="E1217" s="62" t="s">
        <v>21</v>
      </c>
      <c r="F1217" s="21"/>
      <c r="G1217" s="51">
        <f>'[3]Total Proposed Rate Full Y1'!AG1217-Comparison!G1211</f>
        <v>-0.35647999999999996</v>
      </c>
      <c r="H1217" s="59"/>
      <c r="I1217" s="51">
        <f>'[4]Total Proposed Rate Full Y2'!AG1217-Comparison!I1211</f>
        <v>0</v>
      </c>
    </row>
    <row r="1218" spans="1:9" x14ac:dyDescent="0.2">
      <c r="A1218" s="6">
        <f t="shared" si="56"/>
        <v>10</v>
      </c>
      <c r="B1218" s="1"/>
      <c r="C1218" s="87" t="s">
        <v>255</v>
      </c>
      <c r="D1218" s="62"/>
      <c r="E1218" s="62" t="s">
        <v>21</v>
      </c>
      <c r="F1218" s="30"/>
      <c r="G1218" s="51">
        <f>'[3]Total Proposed Rate Full Y1'!AG1218-Comparison!G1212</f>
        <v>-0.27113999999999999</v>
      </c>
      <c r="H1218" s="59"/>
      <c r="I1218" s="51">
        <f>'[4]Total Proposed Rate Full Y2'!AG1218-Comparison!I1212</f>
        <v>0</v>
      </c>
    </row>
    <row r="1219" spans="1:9" x14ac:dyDescent="0.2">
      <c r="A1219" s="6">
        <f t="shared" si="56"/>
        <v>11</v>
      </c>
      <c r="B1219" s="1"/>
      <c r="C1219" s="87" t="s">
        <v>256</v>
      </c>
      <c r="D1219" s="62"/>
      <c r="E1219" s="62" t="s">
        <v>21</v>
      </c>
      <c r="F1219" s="30"/>
      <c r="G1219" s="51">
        <f>'[3]Total Proposed Rate Full Y1'!AG1219-Comparison!G1213</f>
        <v>-0.38427</v>
      </c>
      <c r="H1219" s="59"/>
      <c r="I1219" s="51">
        <f>'[4]Total Proposed Rate Full Y2'!AG1219-Comparison!I1213</f>
        <v>0</v>
      </c>
    </row>
    <row r="1220" spans="1:9" x14ac:dyDescent="0.2">
      <c r="A1220" s="6">
        <f t="shared" si="56"/>
        <v>12</v>
      </c>
      <c r="B1220" s="1"/>
      <c r="C1220" s="87" t="s">
        <v>257</v>
      </c>
      <c r="D1220" s="62"/>
      <c r="E1220" s="62" t="s">
        <v>21</v>
      </c>
      <c r="F1220" s="30"/>
      <c r="G1220" s="51">
        <f>'[3]Total Proposed Rate Full Y1'!AG1220-Comparison!G1214</f>
        <v>-0.34044999999999997</v>
      </c>
      <c r="H1220" s="59"/>
      <c r="I1220" s="51">
        <f>'[4]Total Proposed Rate Full Y2'!AG1220-Comparison!I1214</f>
        <v>0</v>
      </c>
    </row>
    <row r="1221" spans="1:9" x14ac:dyDescent="0.2">
      <c r="A1221" s="6">
        <f t="shared" si="56"/>
        <v>13</v>
      </c>
      <c r="B1221" s="1"/>
      <c r="C1221" s="87" t="s">
        <v>258</v>
      </c>
      <c r="D1221" s="62"/>
      <c r="E1221" s="62" t="s">
        <v>21</v>
      </c>
      <c r="F1221" s="30"/>
      <c r="G1221" s="51">
        <f>'[3]Total Proposed Rate Full Y1'!AG1221-Comparison!G1215</f>
        <v>-0.32773999999999998</v>
      </c>
      <c r="H1221" s="59"/>
      <c r="I1221" s="51">
        <f>'[4]Total Proposed Rate Full Y2'!AG1221-Comparison!I1215</f>
        <v>0</v>
      </c>
    </row>
    <row r="1222" spans="1:9" x14ac:dyDescent="0.2">
      <c r="A1222" s="6">
        <f t="shared" si="56"/>
        <v>14</v>
      </c>
      <c r="B1222" s="1"/>
      <c r="C1222" s="63" t="s">
        <v>177</v>
      </c>
      <c r="D1222" s="62"/>
      <c r="E1222" s="62" t="s">
        <v>21</v>
      </c>
      <c r="F1222" s="30"/>
      <c r="G1222" s="51">
        <f>'[3]Total Proposed Rate Full Y1'!AG1222-Comparison!G1216</f>
        <v>0.50907000000000002</v>
      </c>
      <c r="H1222" s="59"/>
      <c r="I1222" s="51">
        <f>'[4]Total Proposed Rate Full Y2'!AG1222-Comparison!I1216</f>
        <v>0</v>
      </c>
    </row>
    <row r="1223" spans="1:9" x14ac:dyDescent="0.2">
      <c r="A1223" s="6">
        <f t="shared" si="56"/>
        <v>15</v>
      </c>
      <c r="B1223" s="1"/>
      <c r="C1223" s="63" t="s">
        <v>178</v>
      </c>
      <c r="D1223" s="62"/>
      <c r="E1223" s="62" t="s">
        <v>21</v>
      </c>
      <c r="F1223" s="30"/>
      <c r="G1223" s="51">
        <f>'[3]Total Proposed Rate Full Y1'!AG1223-Comparison!G1217</f>
        <v>0.30640000000000001</v>
      </c>
      <c r="H1223" s="59"/>
      <c r="I1223" s="51">
        <f>'[4]Total Proposed Rate Full Y2'!AG1223-Comparison!I1217</f>
        <v>0</v>
      </c>
    </row>
    <row r="1224" spans="1:9" x14ac:dyDescent="0.2">
      <c r="A1224" s="6">
        <f t="shared" si="56"/>
        <v>16</v>
      </c>
      <c r="B1224" s="1"/>
      <c r="C1224" s="63" t="s">
        <v>179</v>
      </c>
      <c r="D1224" s="62"/>
      <c r="E1224" s="62" t="s">
        <v>21</v>
      </c>
      <c r="F1224" s="30"/>
      <c r="G1224" s="51">
        <f>'[3]Total Proposed Rate Full Y1'!AG1224-Comparison!G1218</f>
        <v>7.3300000000000004E-2</v>
      </c>
      <c r="H1224" s="59"/>
      <c r="I1224" s="51">
        <f>'[4]Total Proposed Rate Full Y2'!AG1224-Comparison!I1218</f>
        <v>0</v>
      </c>
    </row>
    <row r="1225" spans="1:9" x14ac:dyDescent="0.2">
      <c r="A1225" s="6">
        <f t="shared" si="56"/>
        <v>17</v>
      </c>
      <c r="B1225" s="1"/>
      <c r="C1225" s="63" t="s">
        <v>180</v>
      </c>
      <c r="D1225" s="62"/>
      <c r="E1225" s="62" t="s">
        <v>21</v>
      </c>
      <c r="F1225" s="30"/>
      <c r="G1225" s="51">
        <f>'[3]Total Proposed Rate Full Y1'!AG1225-Comparison!G1219</f>
        <v>0.37258999999999998</v>
      </c>
      <c r="H1225" s="59"/>
      <c r="I1225" s="51">
        <f>'[4]Total Proposed Rate Full Y2'!AG1225-Comparison!I1219</f>
        <v>0</v>
      </c>
    </row>
    <row r="1226" spans="1:9" x14ac:dyDescent="0.2">
      <c r="A1226" s="6">
        <f t="shared" si="56"/>
        <v>18</v>
      </c>
      <c r="B1226" s="1"/>
      <c r="C1226" s="62" t="s">
        <v>23</v>
      </c>
      <c r="D1226" s="62"/>
      <c r="E1226" s="62" t="s">
        <v>234</v>
      </c>
      <c r="F1226" s="30"/>
      <c r="G1226" s="51">
        <f>'[3]Total Proposed Rate Full Y1'!AG1226-Comparison!G1220</f>
        <v>8.0620000000000025E-2</v>
      </c>
      <c r="H1226" s="102"/>
      <c r="I1226" s="51">
        <f>'[4]Total Proposed Rate Full Y2'!AG1226-Comparison!I1220</f>
        <v>0</v>
      </c>
    </row>
    <row r="1227" spans="1:9" x14ac:dyDescent="0.2">
      <c r="A1227" s="6"/>
      <c r="B1227" s="1"/>
      <c r="C1227" s="1"/>
      <c r="E1227" s="1"/>
      <c r="F1227" s="30"/>
      <c r="G1227" s="51"/>
      <c r="H1227" s="59"/>
      <c r="I1227" s="51"/>
    </row>
    <row r="1228" spans="1:9" ht="10.5" x14ac:dyDescent="0.25">
      <c r="A1228" s="6">
        <f>+A1227+1</f>
        <v>1</v>
      </c>
      <c r="B1228" s="1"/>
      <c r="C1228" s="61" t="s">
        <v>183</v>
      </c>
      <c r="D1228" s="62"/>
      <c r="E1228" s="62"/>
      <c r="F1228" s="30"/>
      <c r="G1228" s="51"/>
      <c r="H1228" s="59"/>
      <c r="I1228" s="51"/>
    </row>
    <row r="1229" spans="1:9" x14ac:dyDescent="0.2">
      <c r="A1229" s="6">
        <f t="shared" ref="A1229:A1246" si="57">+A1228+1</f>
        <v>2</v>
      </c>
      <c r="B1229" s="1"/>
      <c r="C1229" s="62" t="s">
        <v>12</v>
      </c>
      <c r="D1229" s="62"/>
      <c r="E1229" s="62" t="s">
        <v>13</v>
      </c>
      <c r="F1229" s="30"/>
      <c r="G1229" s="51">
        <f>'[3]Total Proposed Rate Full Y1'!AG1229-Comparison!G1223</f>
        <v>-5.9470000000000002E-2</v>
      </c>
      <c r="H1229" s="59"/>
      <c r="I1229" s="51">
        <f>'[4]Total Proposed Rate Full Y2'!AG1229-Comparison!I1223</f>
        <v>0</v>
      </c>
    </row>
    <row r="1230" spans="1:9" x14ac:dyDescent="0.2">
      <c r="A1230" s="6">
        <f t="shared" si="57"/>
        <v>3</v>
      </c>
      <c r="B1230" s="1"/>
      <c r="C1230" s="62" t="s">
        <v>14</v>
      </c>
      <c r="D1230" s="62"/>
      <c r="E1230" s="62" t="s">
        <v>15</v>
      </c>
      <c r="F1230" s="30"/>
      <c r="G1230" s="51">
        <f>'[3]Total Proposed Rate Full Y1'!AG1230-Comparison!G1224</f>
        <v>-5.9470000000000002E-2</v>
      </c>
      <c r="H1230" s="59"/>
      <c r="I1230" s="51">
        <f>'[4]Total Proposed Rate Full Y2'!AG1230-Comparison!I1224</f>
        <v>0</v>
      </c>
    </row>
    <row r="1231" spans="1:9" x14ac:dyDescent="0.2">
      <c r="A1231" s="6">
        <v>4</v>
      </c>
      <c r="B1231" s="1"/>
      <c r="C1231" s="42" t="s">
        <v>165</v>
      </c>
      <c r="D1231" s="62"/>
      <c r="E1231" s="62" t="s">
        <v>15</v>
      </c>
      <c r="F1231" s="22"/>
      <c r="G1231" s="51">
        <f>'[3]Total Proposed Rate Full Y1'!AG1231-Comparison!G1225</f>
        <v>-5.9470000000000002E-2</v>
      </c>
      <c r="H1231" s="59"/>
      <c r="I1231" s="51">
        <f>'[4]Total Proposed Rate Full Y2'!AG1231-Comparison!I1225</f>
        <v>0</v>
      </c>
    </row>
    <row r="1232" spans="1:9" x14ac:dyDescent="0.2">
      <c r="A1232" s="6">
        <v>4</v>
      </c>
      <c r="B1232" s="1"/>
      <c r="C1232" s="62" t="s">
        <v>170</v>
      </c>
      <c r="D1232" s="62"/>
      <c r="E1232" s="62"/>
      <c r="F1232" s="22"/>
      <c r="G1232" s="51"/>
      <c r="H1232" s="51"/>
      <c r="I1232" s="51"/>
    </row>
    <row r="1233" spans="1:9" x14ac:dyDescent="0.2">
      <c r="A1233" s="6">
        <f t="shared" si="57"/>
        <v>5</v>
      </c>
      <c r="B1233" s="1"/>
      <c r="C1233" s="87" t="s">
        <v>70</v>
      </c>
      <c r="D1233" s="62"/>
      <c r="E1233" s="62" t="s">
        <v>15</v>
      </c>
      <c r="F1233" s="30"/>
      <c r="G1233" s="51">
        <f>'[3]Total Proposed Rate Full Y1'!AG1233-Comparison!G1227</f>
        <v>0</v>
      </c>
      <c r="H1233" s="59"/>
      <c r="I1233" s="51">
        <f>'[4]Total Proposed Rate Full Y2'!AG1233-Comparison!I1227</f>
        <v>0</v>
      </c>
    </row>
    <row r="1234" spans="1:9" x14ac:dyDescent="0.2">
      <c r="A1234" s="6">
        <f>+A1233+1</f>
        <v>6</v>
      </c>
      <c r="B1234" s="1"/>
      <c r="C1234" s="41" t="s">
        <v>71</v>
      </c>
      <c r="D1234" s="62"/>
      <c r="E1234" s="62" t="s">
        <v>15</v>
      </c>
      <c r="F1234" s="30"/>
      <c r="G1234" s="51">
        <f>'[3]Total Proposed Rate Full Y1'!AG1234-Comparison!G1228</f>
        <v>0</v>
      </c>
      <c r="H1234" s="59"/>
      <c r="I1234" s="51">
        <f>'[4]Total Proposed Rate Full Y2'!AG1234-Comparison!I1228</f>
        <v>0</v>
      </c>
    </row>
    <row r="1235" spans="1:9" x14ac:dyDescent="0.2">
      <c r="A1235" s="6">
        <f t="shared" si="57"/>
        <v>7</v>
      </c>
      <c r="B1235" s="1"/>
      <c r="C1235" s="62" t="s">
        <v>72</v>
      </c>
      <c r="D1235" s="62"/>
      <c r="E1235" s="62"/>
      <c r="F1235" s="30"/>
      <c r="G1235" s="51"/>
      <c r="H1235" s="51"/>
      <c r="I1235" s="51"/>
    </row>
    <row r="1236" spans="1:9" x14ac:dyDescent="0.2">
      <c r="A1236" s="6">
        <f t="shared" si="57"/>
        <v>8</v>
      </c>
      <c r="B1236" s="1"/>
      <c r="C1236" s="87" t="s">
        <v>253</v>
      </c>
      <c r="D1236" s="62"/>
      <c r="E1236" s="62" t="s">
        <v>21</v>
      </c>
      <c r="F1236" s="30"/>
      <c r="G1236" s="51">
        <f>'[3]Total Proposed Rate Full Y1'!AG1236-Comparison!G1230</f>
        <v>-0.42485999999999996</v>
      </c>
      <c r="H1236" s="59"/>
      <c r="I1236" s="51">
        <f>'[4]Total Proposed Rate Full Y2'!AG1236-Comparison!I1230</f>
        <v>0</v>
      </c>
    </row>
    <row r="1237" spans="1:9" x14ac:dyDescent="0.2">
      <c r="A1237" s="6">
        <f t="shared" si="57"/>
        <v>9</v>
      </c>
      <c r="B1237" s="1"/>
      <c r="C1237" s="87" t="s">
        <v>254</v>
      </c>
      <c r="D1237" s="62"/>
      <c r="E1237" s="62" t="s">
        <v>21</v>
      </c>
      <c r="F1237" s="30"/>
      <c r="G1237" s="51">
        <f>'[3]Total Proposed Rate Full Y1'!AG1237-Comparison!G1231</f>
        <v>-0.26235999999999998</v>
      </c>
      <c r="H1237" s="59"/>
      <c r="I1237" s="51">
        <f>'[4]Total Proposed Rate Full Y2'!AG1237-Comparison!I1231</f>
        <v>0</v>
      </c>
    </row>
    <row r="1238" spans="1:9" x14ac:dyDescent="0.2">
      <c r="A1238" s="6">
        <f t="shared" si="57"/>
        <v>10</v>
      </c>
      <c r="B1238" s="1"/>
      <c r="C1238" s="87" t="s">
        <v>255</v>
      </c>
      <c r="D1238" s="62"/>
      <c r="E1238" s="62" t="s">
        <v>21</v>
      </c>
      <c r="F1238" s="30"/>
      <c r="G1238" s="51">
        <f>'[3]Total Proposed Rate Full Y1'!AG1238-Comparison!G1232</f>
        <v>-0.17701999999999998</v>
      </c>
      <c r="H1238" s="59"/>
      <c r="I1238" s="51">
        <f>'[4]Total Proposed Rate Full Y2'!AG1238-Comparison!I1232</f>
        <v>0</v>
      </c>
    </row>
    <row r="1239" spans="1:9" x14ac:dyDescent="0.2">
      <c r="A1239" s="6">
        <f t="shared" si="57"/>
        <v>11</v>
      </c>
      <c r="B1239" s="1"/>
      <c r="C1239" s="87" t="s">
        <v>256</v>
      </c>
      <c r="D1239" s="62"/>
      <c r="E1239" s="62" t="s">
        <v>21</v>
      </c>
      <c r="G1239" s="51">
        <f>'[3]Total Proposed Rate Full Y1'!AG1239-Comparison!G1233</f>
        <v>-0.29854999999999998</v>
      </c>
      <c r="H1239" s="59"/>
      <c r="I1239" s="51">
        <f>'[4]Total Proposed Rate Full Y2'!AG1239-Comparison!I1233</f>
        <v>0</v>
      </c>
    </row>
    <row r="1240" spans="1:9" x14ac:dyDescent="0.2">
      <c r="A1240" s="6">
        <f t="shared" si="57"/>
        <v>12</v>
      </c>
      <c r="B1240" s="1"/>
      <c r="C1240" s="87" t="s">
        <v>257</v>
      </c>
      <c r="D1240" s="62"/>
      <c r="E1240" s="62" t="s">
        <v>21</v>
      </c>
      <c r="G1240" s="51">
        <f>'[3]Total Proposed Rate Full Y1'!AG1240-Comparison!G1234</f>
        <v>-0.25472999999999996</v>
      </c>
      <c r="H1240" s="59"/>
      <c r="I1240" s="51">
        <f>'[4]Total Proposed Rate Full Y2'!AG1240-Comparison!I1234</f>
        <v>0</v>
      </c>
    </row>
    <row r="1241" spans="1:9" x14ac:dyDescent="0.2">
      <c r="A1241" s="6">
        <f t="shared" si="57"/>
        <v>13</v>
      </c>
      <c r="B1241" s="1"/>
      <c r="C1241" s="87" t="s">
        <v>258</v>
      </c>
      <c r="D1241" s="62"/>
      <c r="E1241" s="62" t="s">
        <v>21</v>
      </c>
      <c r="F1241" s="21"/>
      <c r="G1241" s="51">
        <f>'[3]Total Proposed Rate Full Y1'!AG1241-Comparison!G1235</f>
        <v>-0.24202000000000001</v>
      </c>
      <c r="H1241" s="59"/>
      <c r="I1241" s="51">
        <f>'[4]Total Proposed Rate Full Y2'!AG1241-Comparison!I1235</f>
        <v>0</v>
      </c>
    </row>
    <row r="1242" spans="1:9" x14ac:dyDescent="0.2">
      <c r="A1242" s="6">
        <f t="shared" si="57"/>
        <v>14</v>
      </c>
      <c r="B1242" s="1"/>
      <c r="C1242" s="63" t="s">
        <v>177</v>
      </c>
      <c r="D1242" s="62"/>
      <c r="E1242" s="62" t="s">
        <v>21</v>
      </c>
      <c r="F1242" s="21"/>
      <c r="G1242" s="51">
        <f>'[3]Total Proposed Rate Full Y1'!AG1242-Comparison!G1236</f>
        <v>0.58189000000000002</v>
      </c>
      <c r="H1242" s="59"/>
      <c r="I1242" s="51">
        <f>'[4]Total Proposed Rate Full Y2'!AG1242-Comparison!I1236</f>
        <v>0</v>
      </c>
    </row>
    <row r="1243" spans="1:9" x14ac:dyDescent="0.2">
      <c r="A1243" s="6">
        <f t="shared" si="57"/>
        <v>15</v>
      </c>
      <c r="B1243" s="1"/>
      <c r="C1243" s="63" t="s">
        <v>178</v>
      </c>
      <c r="D1243" s="62"/>
      <c r="E1243" s="62" t="s">
        <v>21</v>
      </c>
      <c r="F1243" s="21"/>
      <c r="G1243" s="51">
        <f>'[3]Total Proposed Rate Full Y1'!AG1243-Comparison!G1237</f>
        <v>0.37922</v>
      </c>
      <c r="H1243" s="59"/>
      <c r="I1243" s="51">
        <f>'[4]Total Proposed Rate Full Y2'!AG1243-Comparison!I1237</f>
        <v>0</v>
      </c>
    </row>
    <row r="1244" spans="1:9" x14ac:dyDescent="0.2">
      <c r="A1244" s="6">
        <f t="shared" si="57"/>
        <v>16</v>
      </c>
      <c r="B1244" s="1"/>
      <c r="C1244" s="63" t="s">
        <v>179</v>
      </c>
      <c r="D1244" s="62"/>
      <c r="E1244" s="62" t="s">
        <v>21</v>
      </c>
      <c r="F1244" s="21"/>
      <c r="G1244" s="51">
        <f>'[3]Total Proposed Rate Full Y1'!AG1244-Comparison!G1238</f>
        <v>5.4469999999999998E-2</v>
      </c>
      <c r="H1244" s="59"/>
      <c r="I1244" s="51">
        <f>'[4]Total Proposed Rate Full Y2'!AG1244-Comparison!I1238</f>
        <v>0</v>
      </c>
    </row>
    <row r="1245" spans="1:9" x14ac:dyDescent="0.2">
      <c r="A1245" s="6">
        <f t="shared" si="57"/>
        <v>17</v>
      </c>
      <c r="B1245" s="1"/>
      <c r="C1245" s="63" t="s">
        <v>180</v>
      </c>
      <c r="D1245" s="62"/>
      <c r="E1245" s="62" t="s">
        <v>21</v>
      </c>
      <c r="F1245" s="21"/>
      <c r="G1245" s="51">
        <f>'[3]Total Proposed Rate Full Y1'!AG1245-Comparison!G1239</f>
        <v>0.43874000000000002</v>
      </c>
      <c r="H1245" s="59"/>
      <c r="I1245" s="51">
        <f>'[4]Total Proposed Rate Full Y2'!AG1245-Comparison!I1239</f>
        <v>0</v>
      </c>
    </row>
    <row r="1246" spans="1:9" x14ac:dyDescent="0.2">
      <c r="A1246" s="6">
        <f t="shared" si="57"/>
        <v>18</v>
      </c>
      <c r="B1246" s="1"/>
      <c r="C1246" s="62" t="s">
        <v>23</v>
      </c>
      <c r="D1246" s="62"/>
      <c r="E1246" s="62" t="s">
        <v>234</v>
      </c>
      <c r="F1246" s="21"/>
      <c r="G1246" s="51">
        <f>'[3]Total Proposed Rate Full Y1'!AG1246-Comparison!G1240</f>
        <v>0.1656</v>
      </c>
      <c r="H1246" s="102"/>
      <c r="I1246" s="51">
        <f>'[4]Total Proposed Rate Full Y2'!AG1246-Comparison!I1240</f>
        <v>0</v>
      </c>
    </row>
    <row r="1247" spans="1:9" x14ac:dyDescent="0.2">
      <c r="A1247" s="6"/>
      <c r="B1247" s="1"/>
      <c r="C1247" s="1"/>
      <c r="E1247" s="1"/>
      <c r="G1247" s="51"/>
      <c r="H1247" s="59"/>
      <c r="I1247" s="51"/>
    </row>
    <row r="1248" spans="1:9" ht="10.5" x14ac:dyDescent="0.25">
      <c r="A1248" s="6">
        <f>+A1247+1</f>
        <v>1</v>
      </c>
      <c r="B1248" s="1"/>
      <c r="C1248" s="61" t="s">
        <v>184</v>
      </c>
      <c r="D1248" s="62"/>
      <c r="E1248" s="62"/>
      <c r="F1248" s="52"/>
      <c r="G1248" s="51"/>
      <c r="H1248" s="59"/>
      <c r="I1248" s="51"/>
    </row>
    <row r="1249" spans="1:9" x14ac:dyDescent="0.2">
      <c r="A1249" s="6">
        <f t="shared" ref="A1249:A1266" si="58">+A1248+1</f>
        <v>2</v>
      </c>
      <c r="B1249" s="1"/>
      <c r="C1249" s="62" t="s">
        <v>12</v>
      </c>
      <c r="D1249" s="62"/>
      <c r="E1249" s="62" t="s">
        <v>13</v>
      </c>
      <c r="F1249" s="52"/>
      <c r="G1249" s="51">
        <f>'[3]Total Proposed Rate Full Y1'!AG1249-Comparison!G1243</f>
        <v>-8.0030000000000004E-2</v>
      </c>
      <c r="H1249" s="59"/>
      <c r="I1249" s="51">
        <f>'[4]Total Proposed Rate Full Y2'!AG1249-Comparison!I1243</f>
        <v>0</v>
      </c>
    </row>
    <row r="1250" spans="1:9" x14ac:dyDescent="0.2">
      <c r="A1250" s="6">
        <f t="shared" si="58"/>
        <v>3</v>
      </c>
      <c r="B1250" s="1"/>
      <c r="C1250" s="62" t="s">
        <v>14</v>
      </c>
      <c r="D1250" s="62"/>
      <c r="E1250" s="62" t="s">
        <v>15</v>
      </c>
      <c r="F1250" s="52"/>
      <c r="G1250" s="51">
        <f>'[3]Total Proposed Rate Full Y1'!AG1250-Comparison!G1244</f>
        <v>-7.3300000000000004E-2</v>
      </c>
      <c r="H1250" s="59"/>
      <c r="I1250" s="51">
        <f>'[4]Total Proposed Rate Full Y2'!AG1250-Comparison!I1244</f>
        <v>0</v>
      </c>
    </row>
    <row r="1251" spans="1:9" x14ac:dyDescent="0.2">
      <c r="A1251" s="6">
        <v>4</v>
      </c>
      <c r="B1251" s="1"/>
      <c r="C1251" s="42" t="s">
        <v>165</v>
      </c>
      <c r="D1251" s="62"/>
      <c r="E1251" s="62" t="s">
        <v>15</v>
      </c>
      <c r="F1251" s="22"/>
      <c r="G1251" s="51">
        <f>'[3]Total Proposed Rate Full Y1'!AG1251-Comparison!G1245</f>
        <v>-7.3300000000000004E-2</v>
      </c>
      <c r="H1251" s="59"/>
      <c r="I1251" s="51">
        <f>'[4]Total Proposed Rate Full Y2'!AG1251-Comparison!I1245</f>
        <v>0</v>
      </c>
    </row>
    <row r="1252" spans="1:9" x14ac:dyDescent="0.2">
      <c r="A1252" s="6">
        <v>4</v>
      </c>
      <c r="B1252" s="1"/>
      <c r="C1252" s="62" t="s">
        <v>170</v>
      </c>
      <c r="D1252" s="62"/>
      <c r="E1252" s="62"/>
      <c r="F1252" s="22"/>
      <c r="G1252" s="51"/>
      <c r="H1252" s="51"/>
      <c r="I1252" s="51"/>
    </row>
    <row r="1253" spans="1:9" x14ac:dyDescent="0.2">
      <c r="A1253" s="6">
        <f t="shared" si="58"/>
        <v>5</v>
      </c>
      <c r="B1253" s="1"/>
      <c r="C1253" s="87" t="s">
        <v>70</v>
      </c>
      <c r="D1253" s="62"/>
      <c r="E1253" s="62" t="s">
        <v>15</v>
      </c>
      <c r="F1253" s="22"/>
      <c r="G1253" s="51">
        <f>'[3]Total Proposed Rate Full Y1'!AG1253-Comparison!G1247</f>
        <v>0</v>
      </c>
      <c r="H1253" s="59"/>
      <c r="I1253" s="51">
        <f>'[4]Total Proposed Rate Full Y2'!AG1253-Comparison!I1247</f>
        <v>0</v>
      </c>
    </row>
    <row r="1254" spans="1:9" x14ac:dyDescent="0.2">
      <c r="A1254" s="6">
        <f>+A1253+1</f>
        <v>6</v>
      </c>
      <c r="B1254" s="1"/>
      <c r="C1254" s="41" t="s">
        <v>71</v>
      </c>
      <c r="D1254" s="62"/>
      <c r="E1254" s="62" t="s">
        <v>15</v>
      </c>
      <c r="F1254" s="22"/>
      <c r="G1254" s="51">
        <f>'[3]Total Proposed Rate Full Y1'!AG1254-Comparison!G1248</f>
        <v>0</v>
      </c>
      <c r="H1254" s="59"/>
      <c r="I1254" s="51">
        <f>'[4]Total Proposed Rate Full Y2'!AG1254-Comparison!I1248</f>
        <v>0</v>
      </c>
    </row>
    <row r="1255" spans="1:9" x14ac:dyDescent="0.2">
      <c r="A1255" s="6">
        <f t="shared" si="58"/>
        <v>7</v>
      </c>
      <c r="B1255" s="1"/>
      <c r="C1255" s="62" t="s">
        <v>72</v>
      </c>
      <c r="D1255" s="62"/>
      <c r="E1255" s="62"/>
      <c r="F1255" s="52"/>
      <c r="G1255" s="51"/>
      <c r="H1255" s="51"/>
      <c r="I1255" s="51"/>
    </row>
    <row r="1256" spans="1:9" x14ac:dyDescent="0.2">
      <c r="A1256" s="6">
        <f t="shared" si="58"/>
        <v>8</v>
      </c>
      <c r="B1256" s="1"/>
      <c r="C1256" s="41" t="s">
        <v>171</v>
      </c>
      <c r="D1256" s="62"/>
      <c r="E1256" s="62" t="s">
        <v>21</v>
      </c>
      <c r="F1256" s="22"/>
      <c r="G1256" s="51">
        <f>'[3]Total Proposed Rate Full Y1'!AG1256-Comparison!G1250</f>
        <v>-0.5289600000000001</v>
      </c>
      <c r="H1256" s="59"/>
      <c r="I1256" s="51">
        <f>'[4]Total Proposed Rate Full Y2'!AG1256-Comparison!I1250</f>
        <v>0</v>
      </c>
    </row>
    <row r="1257" spans="1:9" x14ac:dyDescent="0.2">
      <c r="A1257" s="6">
        <f t="shared" si="58"/>
        <v>9</v>
      </c>
      <c r="B1257" s="1"/>
      <c r="C1257" s="41" t="s">
        <v>172</v>
      </c>
      <c r="D1257" s="62"/>
      <c r="E1257" s="62" t="s">
        <v>21</v>
      </c>
      <c r="F1257" s="22"/>
      <c r="G1257" s="51">
        <f>'[3]Total Proposed Rate Full Y1'!AG1257-Comparison!G1251</f>
        <v>-0.32628999999999997</v>
      </c>
      <c r="H1257" s="59"/>
      <c r="I1257" s="51">
        <f>'[4]Total Proposed Rate Full Y2'!AG1257-Comparison!I1251</f>
        <v>0</v>
      </c>
    </row>
    <row r="1258" spans="1:9" x14ac:dyDescent="0.2">
      <c r="A1258" s="6">
        <f t="shared" si="58"/>
        <v>10</v>
      </c>
      <c r="B1258" s="1"/>
      <c r="C1258" s="41"/>
      <c r="D1258" s="63"/>
      <c r="E1258" s="63"/>
      <c r="F1258" s="22"/>
      <c r="G1258" s="51"/>
      <c r="H1258" s="59"/>
      <c r="I1258" s="51"/>
    </row>
    <row r="1259" spans="1:9" x14ac:dyDescent="0.2">
      <c r="A1259" s="6">
        <f t="shared" si="58"/>
        <v>11</v>
      </c>
      <c r="B1259" s="1"/>
      <c r="C1259" s="41" t="s">
        <v>174</v>
      </c>
      <c r="D1259" s="62"/>
      <c r="E1259" s="62" t="s">
        <v>21</v>
      </c>
      <c r="F1259" s="22"/>
      <c r="G1259" s="51">
        <f>'[3]Total Proposed Rate Full Y1'!AG1259-Comparison!G1253</f>
        <v>-0.39080999999999999</v>
      </c>
      <c r="H1259" s="59"/>
      <c r="I1259" s="51">
        <f>'[4]Total Proposed Rate Full Y2'!AG1259-Comparison!I1253</f>
        <v>0</v>
      </c>
    </row>
    <row r="1260" spans="1:9" x14ac:dyDescent="0.2">
      <c r="A1260" s="6">
        <f t="shared" si="58"/>
        <v>12</v>
      </c>
      <c r="B1260" s="1"/>
      <c r="C1260" s="41" t="s">
        <v>175</v>
      </c>
      <c r="D1260" s="62"/>
      <c r="E1260" s="62" t="s">
        <v>21</v>
      </c>
      <c r="F1260" s="52"/>
      <c r="G1260" s="51">
        <f>'[3]Total Proposed Rate Full Y1'!AG1260-Comparison!G1254</f>
        <v>-0.34114</v>
      </c>
      <c r="H1260" s="59"/>
      <c r="I1260" s="51">
        <f>'[4]Total Proposed Rate Full Y2'!AG1260-Comparison!I1254</f>
        <v>0</v>
      </c>
    </row>
    <row r="1261" spans="1:9" x14ac:dyDescent="0.2">
      <c r="A1261" s="6">
        <f t="shared" si="58"/>
        <v>13</v>
      </c>
      <c r="B1261" s="1"/>
      <c r="C1261" s="41"/>
      <c r="D1261" s="63"/>
      <c r="E1261" s="63"/>
      <c r="F1261" s="22"/>
      <c r="G1261" s="51"/>
      <c r="H1261" s="59"/>
      <c r="I1261" s="51"/>
    </row>
    <row r="1262" spans="1:9" x14ac:dyDescent="0.2">
      <c r="A1262" s="6">
        <f t="shared" si="58"/>
        <v>14</v>
      </c>
      <c r="B1262" s="1"/>
      <c r="C1262" s="63" t="s">
        <v>177</v>
      </c>
      <c r="D1262" s="62"/>
      <c r="E1262" s="62" t="s">
        <v>21</v>
      </c>
      <c r="F1262" s="22"/>
      <c r="G1262" s="51">
        <f>'[3]Total Proposed Rate Full Y1'!AG1262-Comparison!G1256</f>
        <v>0.50832999999999995</v>
      </c>
      <c r="H1262" s="59"/>
      <c r="I1262" s="51">
        <f>'[4]Total Proposed Rate Full Y2'!AG1262-Comparison!I1256</f>
        <v>0</v>
      </c>
    </row>
    <row r="1263" spans="1:9" x14ac:dyDescent="0.2">
      <c r="A1263" s="6">
        <f t="shared" si="58"/>
        <v>15</v>
      </c>
      <c r="B1263" s="1"/>
      <c r="C1263" s="63" t="s">
        <v>178</v>
      </c>
      <c r="D1263" s="62"/>
      <c r="E1263" s="62" t="s">
        <v>21</v>
      </c>
      <c r="F1263" s="22"/>
      <c r="G1263" s="51">
        <f>'[3]Total Proposed Rate Full Y1'!AG1263-Comparison!G1257</f>
        <v>0.30565999999999999</v>
      </c>
      <c r="H1263" s="59"/>
      <c r="I1263" s="51">
        <f>'[4]Total Proposed Rate Full Y2'!AG1263-Comparison!I1257</f>
        <v>0</v>
      </c>
    </row>
    <row r="1264" spans="1:9" x14ac:dyDescent="0.2">
      <c r="A1264" s="6">
        <f t="shared" si="58"/>
        <v>16</v>
      </c>
      <c r="B1264" s="1"/>
      <c r="C1264" s="63" t="s">
        <v>179</v>
      </c>
      <c r="D1264" s="62"/>
      <c r="E1264" s="62" t="s">
        <v>21</v>
      </c>
      <c r="F1264" s="22"/>
      <c r="G1264" s="51">
        <f>'[3]Total Proposed Rate Full Y1'!AG1264-Comparison!G1258</f>
        <v>7.3300000000000004E-2</v>
      </c>
      <c r="H1264" s="59"/>
      <c r="I1264" s="51">
        <f>'[4]Total Proposed Rate Full Y2'!AG1264-Comparison!I1258</f>
        <v>0</v>
      </c>
    </row>
    <row r="1265" spans="1:9" x14ac:dyDescent="0.2">
      <c r="A1265" s="6">
        <f t="shared" si="58"/>
        <v>17</v>
      </c>
      <c r="B1265" s="1"/>
      <c r="C1265" s="63" t="s">
        <v>180</v>
      </c>
      <c r="D1265" s="62"/>
      <c r="E1265" s="62" t="s">
        <v>21</v>
      </c>
      <c r="F1265" s="22"/>
      <c r="G1265" s="51">
        <f>'[3]Total Proposed Rate Full Y1'!AG1265-Comparison!G1259</f>
        <v>0.37185000000000001</v>
      </c>
      <c r="H1265" s="59"/>
      <c r="I1265" s="51">
        <f>'[4]Total Proposed Rate Full Y2'!AG1265-Comparison!I1259</f>
        <v>0</v>
      </c>
    </row>
    <row r="1266" spans="1:9" x14ac:dyDescent="0.2">
      <c r="A1266" s="6">
        <f t="shared" si="58"/>
        <v>18</v>
      </c>
      <c r="B1266" s="1"/>
      <c r="C1266" s="62" t="s">
        <v>23</v>
      </c>
      <c r="D1266" s="62"/>
      <c r="E1266" s="62" t="s">
        <v>234</v>
      </c>
      <c r="F1266" s="52"/>
      <c r="G1266" s="51">
        <f>'[3]Total Proposed Rate Full Y1'!AG1266-Comparison!G1260</f>
        <v>-8.9120000000000005E-2</v>
      </c>
      <c r="H1266" s="102"/>
      <c r="I1266" s="51">
        <f>'[4]Total Proposed Rate Full Y2'!AG1266-Comparison!I1260</f>
        <v>0</v>
      </c>
    </row>
    <row r="1267" spans="1:9" x14ac:dyDescent="0.2">
      <c r="A1267" s="6"/>
      <c r="B1267" s="1"/>
      <c r="C1267" s="1"/>
      <c r="E1267" s="1"/>
      <c r="F1267" s="22"/>
      <c r="G1267" s="51"/>
      <c r="H1267" s="59"/>
      <c r="I1267" s="51"/>
    </row>
    <row r="1268" spans="1:9" ht="10.5" x14ac:dyDescent="0.25">
      <c r="A1268" s="6">
        <f>+A1267+1</f>
        <v>1</v>
      </c>
      <c r="B1268" s="1"/>
      <c r="C1268" s="61" t="s">
        <v>185</v>
      </c>
      <c r="D1268" s="62"/>
      <c r="E1268" s="62"/>
      <c r="F1268" s="22"/>
      <c r="G1268" s="51"/>
      <c r="H1268" s="59"/>
      <c r="I1268" s="51"/>
    </row>
    <row r="1269" spans="1:9" x14ac:dyDescent="0.2">
      <c r="A1269" s="6">
        <f t="shared" ref="A1269:A1286" si="59">+A1268+1</f>
        <v>2</v>
      </c>
      <c r="B1269" s="1"/>
      <c r="C1269" s="62" t="s">
        <v>12</v>
      </c>
      <c r="D1269" s="62"/>
      <c r="E1269" s="62" t="s">
        <v>13</v>
      </c>
      <c r="F1269" s="52"/>
      <c r="G1269" s="51">
        <f>'[3]Total Proposed Rate Full Y1'!AG1269-Comparison!G1263</f>
        <v>-5.9470000000000002E-2</v>
      </c>
      <c r="H1269" s="59"/>
      <c r="I1269" s="51">
        <f>'[4]Total Proposed Rate Full Y2'!AG1269-Comparison!I1263</f>
        <v>0</v>
      </c>
    </row>
    <row r="1270" spans="1:9" x14ac:dyDescent="0.2">
      <c r="A1270" s="6">
        <f t="shared" si="59"/>
        <v>3</v>
      </c>
      <c r="B1270" s="1"/>
      <c r="C1270" s="62" t="s">
        <v>14</v>
      </c>
      <c r="D1270" s="62"/>
      <c r="E1270" s="62" t="s">
        <v>15</v>
      </c>
      <c r="F1270" s="22"/>
      <c r="G1270" s="51">
        <f>'[3]Total Proposed Rate Full Y1'!AG1270-Comparison!G1264</f>
        <v>-5.4469999999999998E-2</v>
      </c>
      <c r="H1270" s="59"/>
      <c r="I1270" s="51">
        <f>'[4]Total Proposed Rate Full Y2'!AG1270-Comparison!I1264</f>
        <v>0</v>
      </c>
    </row>
    <row r="1271" spans="1:9" x14ac:dyDescent="0.2">
      <c r="A1271" s="6">
        <v>4</v>
      </c>
      <c r="B1271" s="1"/>
      <c r="C1271" s="42" t="s">
        <v>165</v>
      </c>
      <c r="D1271" s="62"/>
      <c r="E1271" s="62" t="s">
        <v>15</v>
      </c>
      <c r="F1271" s="22"/>
      <c r="G1271" s="51">
        <f>'[3]Total Proposed Rate Full Y1'!AG1271-Comparison!G1265</f>
        <v>-5.4469999999999998E-2</v>
      </c>
      <c r="H1271" s="59"/>
      <c r="I1271" s="51">
        <f>'[4]Total Proposed Rate Full Y2'!AG1271-Comparison!I1265</f>
        <v>0</v>
      </c>
    </row>
    <row r="1272" spans="1:9" x14ac:dyDescent="0.2">
      <c r="A1272" s="6">
        <v>4</v>
      </c>
      <c r="B1272" s="1"/>
      <c r="C1272" s="62" t="s">
        <v>170</v>
      </c>
      <c r="D1272" s="62"/>
      <c r="E1272" s="62"/>
      <c r="F1272" s="52"/>
      <c r="G1272" s="51"/>
      <c r="H1272" s="51"/>
      <c r="I1272" s="51"/>
    </row>
    <row r="1273" spans="1:9" x14ac:dyDescent="0.2">
      <c r="A1273" s="6">
        <f t="shared" si="59"/>
        <v>5</v>
      </c>
      <c r="B1273" s="1"/>
      <c r="C1273" s="87" t="s">
        <v>70</v>
      </c>
      <c r="D1273" s="62"/>
      <c r="E1273" s="62" t="s">
        <v>15</v>
      </c>
      <c r="F1273" s="52"/>
      <c r="G1273" s="51">
        <f>'[3]Total Proposed Rate Full Y1'!AG1273-Comparison!G1267</f>
        <v>0</v>
      </c>
      <c r="H1273" s="59"/>
      <c r="I1273" s="51">
        <f>'[4]Total Proposed Rate Full Y2'!AG1273-Comparison!I1267</f>
        <v>0</v>
      </c>
    </row>
    <row r="1274" spans="1:9" x14ac:dyDescent="0.2">
      <c r="A1274" s="6">
        <f>+A1273+1</f>
        <v>6</v>
      </c>
      <c r="B1274" s="1"/>
      <c r="C1274" s="41" t="s">
        <v>71</v>
      </c>
      <c r="D1274" s="62"/>
      <c r="E1274" s="62" t="s">
        <v>15</v>
      </c>
      <c r="F1274" s="21"/>
      <c r="G1274" s="51">
        <f>'[3]Total Proposed Rate Full Y1'!AG1274-Comparison!G1268</f>
        <v>0</v>
      </c>
      <c r="H1274" s="59"/>
      <c r="I1274" s="51">
        <f>'[4]Total Proposed Rate Full Y2'!AG1274-Comparison!I1268</f>
        <v>0</v>
      </c>
    </row>
    <row r="1275" spans="1:9" x14ac:dyDescent="0.2">
      <c r="A1275" s="6">
        <f t="shared" si="59"/>
        <v>7</v>
      </c>
      <c r="B1275" s="1"/>
      <c r="C1275" s="62" t="s">
        <v>72</v>
      </c>
      <c r="D1275" s="62"/>
      <c r="E1275" s="62"/>
      <c r="F1275" s="21"/>
      <c r="G1275" s="51"/>
      <c r="H1275" s="51"/>
      <c r="I1275" s="51"/>
    </row>
    <row r="1276" spans="1:9" x14ac:dyDescent="0.2">
      <c r="A1276" s="6">
        <f t="shared" si="59"/>
        <v>8</v>
      </c>
      <c r="B1276" s="1"/>
      <c r="C1276" s="41" t="s">
        <v>171</v>
      </c>
      <c r="D1276" s="62"/>
      <c r="E1276" s="62" t="s">
        <v>21</v>
      </c>
      <c r="F1276" s="52"/>
      <c r="G1276" s="51">
        <f>'[3]Total Proposed Rate Full Y1'!AG1276-Comparison!G1270</f>
        <v>-0.42904000000000003</v>
      </c>
      <c r="H1276" s="59"/>
      <c r="I1276" s="51">
        <f>'[4]Total Proposed Rate Full Y2'!AG1276-Comparison!I1270</f>
        <v>0</v>
      </c>
    </row>
    <row r="1277" spans="1:9" x14ac:dyDescent="0.2">
      <c r="A1277" s="6">
        <f t="shared" si="59"/>
        <v>9</v>
      </c>
      <c r="B1277" s="1"/>
      <c r="C1277" s="41" t="s">
        <v>172</v>
      </c>
      <c r="D1277" s="62"/>
      <c r="E1277" s="62" t="s">
        <v>21</v>
      </c>
      <c r="F1277" s="21"/>
      <c r="G1277" s="51">
        <f>'[3]Total Proposed Rate Full Y1'!AG1277-Comparison!G1271</f>
        <v>11.773630000000001</v>
      </c>
      <c r="H1277" s="59"/>
      <c r="I1277" s="51">
        <f>'[4]Total Proposed Rate Full Y2'!AG1277-Comparison!I1271</f>
        <v>0</v>
      </c>
    </row>
    <row r="1278" spans="1:9" x14ac:dyDescent="0.2">
      <c r="A1278" s="6">
        <f t="shared" si="59"/>
        <v>10</v>
      </c>
      <c r="B1278" s="1"/>
      <c r="C1278" s="41"/>
      <c r="D1278" s="63"/>
      <c r="E1278" s="63"/>
      <c r="F1278" s="21"/>
      <c r="G1278" s="51"/>
      <c r="H1278" s="59"/>
      <c r="I1278" s="51"/>
    </row>
    <row r="1279" spans="1:9" x14ac:dyDescent="0.2">
      <c r="A1279" s="6">
        <f t="shared" si="59"/>
        <v>11</v>
      </c>
      <c r="B1279" s="1"/>
      <c r="C1279" s="41" t="s">
        <v>174</v>
      </c>
      <c r="D1279" s="62"/>
      <c r="E1279" s="62" t="s">
        <v>21</v>
      </c>
      <c r="F1279" s="52"/>
      <c r="G1279" s="51">
        <f>'[3]Total Proposed Rate Full Y1'!AG1279-Comparison!G1273</f>
        <v>35.700710000000001</v>
      </c>
      <c r="H1279" s="59"/>
      <c r="I1279" s="51">
        <f>'[4]Total Proposed Rate Full Y2'!AG1279-Comparison!I1273</f>
        <v>0</v>
      </c>
    </row>
    <row r="1280" spans="1:9" x14ac:dyDescent="0.2">
      <c r="A1280" s="6">
        <f t="shared" si="59"/>
        <v>12</v>
      </c>
      <c r="B1280" s="1"/>
      <c r="C1280" s="41" t="s">
        <v>175</v>
      </c>
      <c r="D1280" s="62"/>
      <c r="E1280" s="62" t="s">
        <v>21</v>
      </c>
      <c r="F1280" s="21"/>
      <c r="G1280" s="51">
        <f>'[3]Total Proposed Rate Full Y1'!AG1280-Comparison!G1274</f>
        <v>89.750380000000007</v>
      </c>
      <c r="H1280" s="59"/>
      <c r="I1280" s="51">
        <f>'[4]Total Proposed Rate Full Y2'!AG1280-Comparison!I1274</f>
        <v>0</v>
      </c>
    </row>
    <row r="1281" spans="1:9" x14ac:dyDescent="0.2">
      <c r="A1281" s="6">
        <f t="shared" si="59"/>
        <v>13</v>
      </c>
      <c r="B1281" s="1"/>
      <c r="C1281" s="41"/>
      <c r="D1281" s="63"/>
      <c r="E1281" s="63"/>
      <c r="F1281" s="21"/>
      <c r="G1281" s="51"/>
      <c r="H1281" s="59"/>
      <c r="I1281" s="51"/>
    </row>
    <row r="1282" spans="1:9" x14ac:dyDescent="0.2">
      <c r="A1282" s="6">
        <f t="shared" si="59"/>
        <v>14</v>
      </c>
      <c r="B1282" s="1"/>
      <c r="C1282" s="63" t="s">
        <v>177</v>
      </c>
      <c r="D1282" s="62"/>
      <c r="E1282" s="62" t="s">
        <v>21</v>
      </c>
      <c r="F1282" s="52"/>
      <c r="G1282" s="51">
        <f>'[3]Total Proposed Rate Full Y1'!AG1282-Comparison!G1276</f>
        <v>12.059469999999999</v>
      </c>
      <c r="H1282" s="59"/>
      <c r="I1282" s="51">
        <f>'[4]Total Proposed Rate Full Y2'!AG1282-Comparison!I1276</f>
        <v>0</v>
      </c>
    </row>
    <row r="1283" spans="1:9" x14ac:dyDescent="0.2">
      <c r="A1283" s="6">
        <f t="shared" si="59"/>
        <v>15</v>
      </c>
      <c r="B1283" s="1"/>
      <c r="C1283" s="63" t="s">
        <v>178</v>
      </c>
      <c r="D1283" s="62"/>
      <c r="E1283" s="62" t="s">
        <v>21</v>
      </c>
      <c r="F1283" s="21"/>
      <c r="G1283" s="51">
        <f>'[3]Total Proposed Rate Full Y1'!AG1283-Comparison!G1277</f>
        <v>19.25947</v>
      </c>
      <c r="H1283" s="59"/>
      <c r="I1283" s="51">
        <f>'[4]Total Proposed Rate Full Y2'!AG1283-Comparison!I1277</f>
        <v>0</v>
      </c>
    </row>
    <row r="1284" spans="1:9" x14ac:dyDescent="0.2">
      <c r="A1284" s="6">
        <f t="shared" si="59"/>
        <v>16</v>
      </c>
      <c r="B1284" s="1"/>
      <c r="C1284" s="63" t="s">
        <v>179</v>
      </c>
      <c r="D1284" s="62"/>
      <c r="E1284" s="62" t="s">
        <v>21</v>
      </c>
      <c r="F1284" s="21"/>
      <c r="G1284" s="51">
        <f>'[3]Total Proposed Rate Full Y1'!AG1284-Comparison!G1278</f>
        <v>36.059469999999997</v>
      </c>
      <c r="H1284" s="59"/>
      <c r="I1284" s="51">
        <f>'[4]Total Proposed Rate Full Y2'!AG1284-Comparison!I1278</f>
        <v>0</v>
      </c>
    </row>
    <row r="1285" spans="1:9" x14ac:dyDescent="0.2">
      <c r="A1285" s="6">
        <f t="shared" si="59"/>
        <v>17</v>
      </c>
      <c r="B1285" s="1"/>
      <c r="C1285" s="63" t="s">
        <v>180</v>
      </c>
      <c r="D1285" s="62"/>
      <c r="E1285" s="62" t="s">
        <v>21</v>
      </c>
      <c r="F1285" s="52"/>
      <c r="G1285" s="51">
        <f>'[3]Total Proposed Rate Full Y1'!AG1285-Comparison!G1279</f>
        <v>90.059470000000005</v>
      </c>
      <c r="H1285" s="59"/>
      <c r="I1285" s="51">
        <f>'[4]Total Proposed Rate Full Y2'!AG1285-Comparison!I1279</f>
        <v>0</v>
      </c>
    </row>
    <row r="1286" spans="1:9" x14ac:dyDescent="0.2">
      <c r="A1286" s="6">
        <f t="shared" si="59"/>
        <v>18</v>
      </c>
      <c r="B1286" s="1"/>
      <c r="C1286" s="62" t="s">
        <v>23</v>
      </c>
      <c r="D1286" s="62"/>
      <c r="E1286" s="62" t="s">
        <v>234</v>
      </c>
      <c r="F1286" s="21"/>
      <c r="G1286" s="51">
        <f>'[3]Total Proposed Rate Full Y1'!AG1286-Comparison!G1280</f>
        <v>-0.16900000000000001</v>
      </c>
      <c r="H1286" s="102"/>
      <c r="I1286" s="51">
        <f>'[4]Total Proposed Rate Full Y2'!AG1286-Comparison!I1280</f>
        <v>0</v>
      </c>
    </row>
    <row r="1287" spans="1:9" x14ac:dyDescent="0.2">
      <c r="A1287" s="6"/>
      <c r="B1287" s="1"/>
      <c r="C1287" s="1"/>
      <c r="E1287" s="1"/>
      <c r="F1287" s="21"/>
      <c r="G1287" s="51"/>
      <c r="H1287" s="59"/>
      <c r="I1287" s="51"/>
    </row>
    <row r="1288" spans="1:9" ht="10.5" x14ac:dyDescent="0.25">
      <c r="A1288" s="6">
        <f>+A1287+1</f>
        <v>1</v>
      </c>
      <c r="B1288" s="1"/>
      <c r="C1288" s="61" t="s">
        <v>186</v>
      </c>
      <c r="D1288" s="62"/>
      <c r="E1288" s="62"/>
      <c r="F1288" s="52"/>
      <c r="G1288" s="51"/>
      <c r="H1288" s="59"/>
      <c r="I1288" s="51"/>
    </row>
    <row r="1289" spans="1:9" x14ac:dyDescent="0.2">
      <c r="A1289" s="6">
        <f t="shared" ref="A1289:A1306" si="60">+A1288+1</f>
        <v>2</v>
      </c>
      <c r="B1289" s="1"/>
      <c r="C1289" s="62" t="s">
        <v>12</v>
      </c>
      <c r="D1289" s="62"/>
      <c r="E1289" s="62" t="s">
        <v>13</v>
      </c>
      <c r="F1289" s="21"/>
      <c r="G1289" s="51">
        <f>'[3]Total Proposed Rate Full Y1'!AG1289-Comparison!G1283</f>
        <v>0</v>
      </c>
      <c r="H1289" s="59"/>
      <c r="I1289" s="51">
        <f>'[4]Total Proposed Rate Full Y2'!AG1289-Comparison!I1283</f>
        <v>0</v>
      </c>
    </row>
    <row r="1290" spans="1:9" x14ac:dyDescent="0.2">
      <c r="A1290" s="6">
        <f t="shared" si="60"/>
        <v>3</v>
      </c>
      <c r="B1290" s="1"/>
      <c r="C1290" s="62" t="s">
        <v>14</v>
      </c>
      <c r="D1290" s="62"/>
      <c r="E1290" s="62" t="s">
        <v>15</v>
      </c>
      <c r="F1290" s="21"/>
      <c r="G1290" s="51">
        <f>'[3]Total Proposed Rate Full Y1'!AG1290-Comparison!G1284</f>
        <v>0</v>
      </c>
      <c r="H1290" s="59"/>
      <c r="I1290" s="51">
        <f>'[4]Total Proposed Rate Full Y2'!AG1290-Comparison!I1284</f>
        <v>0</v>
      </c>
    </row>
    <row r="1291" spans="1:9" x14ac:dyDescent="0.2">
      <c r="A1291" s="6">
        <v>4</v>
      </c>
      <c r="B1291" s="1"/>
      <c r="C1291" s="42" t="s">
        <v>165</v>
      </c>
      <c r="D1291" s="62"/>
      <c r="E1291" s="62" t="s">
        <v>15</v>
      </c>
      <c r="F1291" s="52"/>
      <c r="G1291" s="51">
        <f>'[3]Total Proposed Rate Full Y1'!AG1291-Comparison!G1285</f>
        <v>0</v>
      </c>
      <c r="H1291" s="59"/>
      <c r="I1291" s="51">
        <f>'[4]Total Proposed Rate Full Y2'!AG1291-Comparison!I1285</f>
        <v>0</v>
      </c>
    </row>
    <row r="1292" spans="1:9" x14ac:dyDescent="0.2">
      <c r="A1292" s="6">
        <v>4</v>
      </c>
      <c r="B1292" s="1"/>
      <c r="C1292" s="62" t="s">
        <v>170</v>
      </c>
      <c r="D1292" s="62"/>
      <c r="E1292" s="62"/>
      <c r="F1292" s="52"/>
      <c r="G1292" s="51"/>
      <c r="H1292" s="51"/>
      <c r="I1292" s="51"/>
    </row>
    <row r="1293" spans="1:9" x14ac:dyDescent="0.2">
      <c r="A1293" s="6">
        <f t="shared" si="60"/>
        <v>5</v>
      </c>
      <c r="B1293" s="1"/>
      <c r="C1293" s="87" t="s">
        <v>70</v>
      </c>
      <c r="D1293" s="62"/>
      <c r="E1293" s="62" t="s">
        <v>15</v>
      </c>
      <c r="F1293" s="52"/>
      <c r="G1293" s="51">
        <f>'[3]Total Proposed Rate Full Y1'!AG1293-Comparison!G1287</f>
        <v>0</v>
      </c>
      <c r="H1293" s="59"/>
      <c r="I1293" s="51">
        <f>'[4]Total Proposed Rate Full Y2'!AG1293-Comparison!I1287</f>
        <v>0</v>
      </c>
    </row>
    <row r="1294" spans="1:9" x14ac:dyDescent="0.2">
      <c r="A1294" s="6">
        <f>+A1293+1</f>
        <v>6</v>
      </c>
      <c r="B1294" s="1"/>
      <c r="C1294" s="41" t="s">
        <v>71</v>
      </c>
      <c r="D1294" s="62"/>
      <c r="E1294" s="62" t="s">
        <v>15</v>
      </c>
      <c r="F1294" s="52"/>
      <c r="G1294" s="51">
        <f>'[3]Total Proposed Rate Full Y1'!AG1294-Comparison!G1288</f>
        <v>0</v>
      </c>
      <c r="H1294" s="59"/>
      <c r="I1294" s="51">
        <f>'[4]Total Proposed Rate Full Y2'!AG1294-Comparison!I1288</f>
        <v>0</v>
      </c>
    </row>
    <row r="1295" spans="1:9" x14ac:dyDescent="0.2">
      <c r="A1295" s="6">
        <f t="shared" si="60"/>
        <v>7</v>
      </c>
      <c r="B1295" s="1"/>
      <c r="C1295" s="62" t="s">
        <v>72</v>
      </c>
      <c r="D1295" s="62"/>
      <c r="E1295" s="62"/>
      <c r="F1295" s="52"/>
      <c r="G1295" s="51"/>
      <c r="H1295" s="59"/>
      <c r="I1295" s="51"/>
    </row>
    <row r="1296" spans="1:9" x14ac:dyDescent="0.2">
      <c r="A1296" s="6">
        <f t="shared" si="60"/>
        <v>8</v>
      </c>
      <c r="B1296" s="1"/>
      <c r="C1296" s="41" t="s">
        <v>171</v>
      </c>
      <c r="D1296" s="62"/>
      <c r="E1296" s="62" t="s">
        <v>21</v>
      </c>
      <c r="F1296" s="22"/>
      <c r="G1296" s="51">
        <f>'[3]Total Proposed Rate Full Y1'!AG1296-Comparison!G1290</f>
        <v>-0.52242</v>
      </c>
      <c r="H1296" s="59"/>
      <c r="I1296" s="51">
        <f>'[4]Total Proposed Rate Full Y2'!AG1296-Comparison!I1290</f>
        <v>0</v>
      </c>
    </row>
    <row r="1297" spans="1:9" x14ac:dyDescent="0.2">
      <c r="A1297" s="6">
        <f t="shared" si="60"/>
        <v>9</v>
      </c>
      <c r="B1297" s="1"/>
      <c r="C1297" s="41" t="s">
        <v>172</v>
      </c>
      <c r="D1297" s="62"/>
      <c r="E1297" s="62" t="s">
        <v>21</v>
      </c>
      <c r="F1297" s="22"/>
      <c r="G1297" s="51">
        <f>'[3]Total Proposed Rate Full Y1'!AG1297-Comparison!G1291</f>
        <v>-0.31974999999999998</v>
      </c>
      <c r="H1297" s="59"/>
      <c r="I1297" s="51">
        <f>'[4]Total Proposed Rate Full Y2'!AG1297-Comparison!I1291</f>
        <v>0</v>
      </c>
    </row>
    <row r="1298" spans="1:9" x14ac:dyDescent="0.2">
      <c r="A1298" s="6">
        <f t="shared" si="60"/>
        <v>10</v>
      </c>
      <c r="B1298" s="1"/>
      <c r="C1298" s="41"/>
      <c r="D1298" s="63"/>
      <c r="E1298" s="63"/>
      <c r="F1298" s="22"/>
      <c r="G1298" s="51"/>
      <c r="H1298" s="59"/>
      <c r="I1298" s="51"/>
    </row>
    <row r="1299" spans="1:9" x14ac:dyDescent="0.2">
      <c r="A1299" s="6">
        <f t="shared" si="60"/>
        <v>11</v>
      </c>
      <c r="B1299" s="1"/>
      <c r="C1299" s="41" t="s">
        <v>174</v>
      </c>
      <c r="D1299" s="62"/>
      <c r="E1299" s="62" t="s">
        <v>21</v>
      </c>
      <c r="F1299" s="22"/>
      <c r="G1299" s="51">
        <f>'[3]Total Proposed Rate Full Y1'!AG1299-Comparison!G1293</f>
        <v>-0.38427</v>
      </c>
      <c r="H1299" s="59"/>
      <c r="I1299" s="51">
        <f>'[4]Total Proposed Rate Full Y2'!AG1299-Comparison!I1293</f>
        <v>0</v>
      </c>
    </row>
    <row r="1300" spans="1:9" x14ac:dyDescent="0.2">
      <c r="A1300" s="6">
        <f t="shared" si="60"/>
        <v>12</v>
      </c>
      <c r="B1300" s="1"/>
      <c r="C1300" s="41" t="s">
        <v>175</v>
      </c>
      <c r="D1300" s="62"/>
      <c r="E1300" s="62" t="s">
        <v>21</v>
      </c>
      <c r="F1300" s="52"/>
      <c r="G1300" s="51">
        <f>'[3]Total Proposed Rate Full Y1'!AG1300-Comparison!G1294</f>
        <v>3.0459999999999987E-2</v>
      </c>
      <c r="H1300" s="59"/>
      <c r="I1300" s="51">
        <f>'[4]Total Proposed Rate Full Y2'!AG1300-Comparison!I1294</f>
        <v>0</v>
      </c>
    </row>
    <row r="1301" spans="1:9" x14ac:dyDescent="0.2">
      <c r="A1301" s="6">
        <f t="shared" si="60"/>
        <v>13</v>
      </c>
      <c r="B1301" s="1"/>
      <c r="C1301" s="1"/>
      <c r="D1301" s="63"/>
      <c r="E1301" s="63"/>
      <c r="F1301" s="22"/>
      <c r="G1301" s="51"/>
      <c r="H1301" s="59"/>
      <c r="I1301" s="51"/>
    </row>
    <row r="1302" spans="1:9" x14ac:dyDescent="0.2">
      <c r="A1302" s="6">
        <f t="shared" si="60"/>
        <v>14</v>
      </c>
      <c r="B1302" s="1"/>
      <c r="C1302" s="63" t="s">
        <v>177</v>
      </c>
      <c r="D1302" s="62"/>
      <c r="E1302" s="62" t="s">
        <v>21</v>
      </c>
      <c r="F1302" s="22"/>
      <c r="G1302" s="51">
        <f>'[3]Total Proposed Rate Full Y1'!AG1302-Comparison!G1296</f>
        <v>8.0030000000000004E-2</v>
      </c>
      <c r="H1302" s="59"/>
      <c r="I1302" s="51">
        <f>'[4]Total Proposed Rate Full Y2'!AG1302-Comparison!I1296</f>
        <v>0</v>
      </c>
    </row>
    <row r="1303" spans="1:9" x14ac:dyDescent="0.2">
      <c r="A1303" s="6">
        <f t="shared" si="60"/>
        <v>15</v>
      </c>
      <c r="B1303" s="1"/>
      <c r="C1303" s="63" t="s">
        <v>178</v>
      </c>
      <c r="D1303" s="62"/>
      <c r="E1303" s="62" t="s">
        <v>21</v>
      </c>
      <c r="F1303" s="22"/>
      <c r="G1303" s="51">
        <f>'[3]Total Proposed Rate Full Y1'!AG1303-Comparison!G1297</f>
        <v>0.34825999999999996</v>
      </c>
      <c r="H1303" s="59"/>
      <c r="I1303" s="51">
        <f>'[4]Total Proposed Rate Full Y2'!AG1303-Comparison!I1297</f>
        <v>0</v>
      </c>
    </row>
    <row r="1304" spans="1:9" x14ac:dyDescent="0.2">
      <c r="A1304" s="6">
        <f t="shared" si="60"/>
        <v>16</v>
      </c>
      <c r="B1304" s="1"/>
      <c r="C1304" s="63" t="s">
        <v>179</v>
      </c>
      <c r="D1304" s="62"/>
      <c r="E1304" s="62" t="s">
        <v>21</v>
      </c>
      <c r="F1304" s="22"/>
      <c r="G1304" s="51">
        <f>'[3]Total Proposed Rate Full Y1'!AG1304-Comparison!G1298</f>
        <v>0.34045999999999998</v>
      </c>
      <c r="H1304" s="59"/>
      <c r="I1304" s="51">
        <f>'[4]Total Proposed Rate Full Y2'!AG1304-Comparison!I1298</f>
        <v>0</v>
      </c>
    </row>
    <row r="1305" spans="1:9" x14ac:dyDescent="0.2">
      <c r="A1305" s="6">
        <f t="shared" si="60"/>
        <v>17</v>
      </c>
      <c r="B1305" s="1"/>
      <c r="C1305" s="63" t="s">
        <v>180</v>
      </c>
      <c r="D1305" s="62"/>
      <c r="E1305" s="62" t="s">
        <v>21</v>
      </c>
      <c r="F1305" s="52"/>
      <c r="G1305" s="51">
        <f>'[3]Total Proposed Rate Full Y1'!AG1305-Comparison!G1299</f>
        <v>7.3300000000000004E-2</v>
      </c>
      <c r="H1305" s="59"/>
      <c r="I1305" s="51">
        <f>'[4]Total Proposed Rate Full Y2'!AG1305-Comparison!I1299</f>
        <v>0</v>
      </c>
    </row>
    <row r="1306" spans="1:9" x14ac:dyDescent="0.2">
      <c r="A1306" s="6">
        <f t="shared" si="60"/>
        <v>18</v>
      </c>
      <c r="B1306" s="1"/>
      <c r="C1306" s="62" t="s">
        <v>23</v>
      </c>
      <c r="D1306" s="62"/>
      <c r="E1306" s="62" t="s">
        <v>234</v>
      </c>
      <c r="F1306" s="22"/>
      <c r="G1306" s="51">
        <f>'[3]Total Proposed Rate Full Y1'!AG1306-Comparison!G1300</f>
        <v>0.10458999999999999</v>
      </c>
      <c r="H1306" s="102"/>
      <c r="I1306" s="51">
        <f>'[4]Total Proposed Rate Full Y2'!AG1306-Comparison!I1300</f>
        <v>0</v>
      </c>
    </row>
    <row r="1307" spans="1:9" x14ac:dyDescent="0.2">
      <c r="A1307" s="6"/>
      <c r="B1307" s="1"/>
      <c r="C1307" s="1"/>
      <c r="E1307" s="1"/>
      <c r="F1307" s="22"/>
      <c r="G1307" s="51"/>
      <c r="H1307" s="59"/>
      <c r="I1307" s="51"/>
    </row>
    <row r="1308" spans="1:9" ht="10.5" x14ac:dyDescent="0.25">
      <c r="A1308" s="6">
        <f>+A1307+1</f>
        <v>1</v>
      </c>
      <c r="B1308" s="1"/>
      <c r="C1308" s="61" t="s">
        <v>187</v>
      </c>
      <c r="D1308" s="62"/>
      <c r="E1308" s="62"/>
      <c r="F1308" s="22"/>
      <c r="G1308" s="51"/>
      <c r="H1308" s="51"/>
      <c r="I1308" s="51"/>
    </row>
    <row r="1309" spans="1:9" x14ac:dyDescent="0.2">
      <c r="A1309" s="6">
        <f t="shared" ref="A1309:A1326" si="61">+A1308+1</f>
        <v>2</v>
      </c>
      <c r="B1309" s="1"/>
      <c r="C1309" s="62" t="s">
        <v>12</v>
      </c>
      <c r="D1309" s="62"/>
      <c r="E1309" s="62" t="s">
        <v>13</v>
      </c>
      <c r="F1309" s="22"/>
      <c r="G1309" s="51">
        <f>'[3]Total Proposed Rate Full Y1'!AG1309-Comparison!G1304</f>
        <v>0.2177</v>
      </c>
      <c r="H1309" s="51"/>
      <c r="I1309" s="51">
        <f>'[4]Total Proposed Rate Full Y2'!AG1309-Comparison!I1304</f>
        <v>0</v>
      </c>
    </row>
    <row r="1310" spans="1:9" x14ac:dyDescent="0.2">
      <c r="A1310" s="6">
        <f t="shared" si="61"/>
        <v>3</v>
      </c>
      <c r="B1310" s="1"/>
      <c r="C1310" s="62" t="s">
        <v>14</v>
      </c>
      <c r="D1310" s="62"/>
      <c r="E1310" s="62" t="s">
        <v>15</v>
      </c>
      <c r="F1310" s="22"/>
      <c r="G1310" s="51">
        <f>'[3]Total Proposed Rate Full Y1'!AG1310-Comparison!G1305</f>
        <v>0.21693999999999999</v>
      </c>
      <c r="H1310" s="59"/>
      <c r="I1310" s="51">
        <f>'[4]Total Proposed Rate Full Y2'!AG1310-Comparison!I1305</f>
        <v>0</v>
      </c>
    </row>
    <row r="1311" spans="1:9" x14ac:dyDescent="0.2">
      <c r="A1311" s="6">
        <v>4</v>
      </c>
      <c r="B1311" s="1"/>
      <c r="C1311" s="42" t="s">
        <v>165</v>
      </c>
      <c r="D1311" s="62"/>
      <c r="E1311" s="62" t="s">
        <v>15</v>
      </c>
      <c r="F1311" s="52"/>
      <c r="G1311" s="51">
        <f>'[3]Total Proposed Rate Full Y1'!AG1311-Comparison!G1306</f>
        <v>0</v>
      </c>
      <c r="H1311" s="51"/>
      <c r="I1311" s="51">
        <f>'[4]Total Proposed Rate Full Y2'!AG1311-Comparison!I1306</f>
        <v>0</v>
      </c>
    </row>
    <row r="1312" spans="1:9" x14ac:dyDescent="0.2">
      <c r="A1312" s="6">
        <v>4</v>
      </c>
      <c r="B1312" s="1"/>
      <c r="C1312" s="62" t="s">
        <v>170</v>
      </c>
      <c r="D1312" s="62"/>
      <c r="E1312" s="62"/>
      <c r="F1312" s="22"/>
      <c r="G1312" s="51"/>
      <c r="H1312" s="51"/>
      <c r="I1312" s="51"/>
    </row>
    <row r="1313" spans="1:9" x14ac:dyDescent="0.2">
      <c r="A1313" s="6">
        <f t="shared" si="61"/>
        <v>5</v>
      </c>
      <c r="B1313" s="1"/>
      <c r="C1313" s="87" t="s">
        <v>70</v>
      </c>
      <c r="D1313" s="62"/>
      <c r="E1313" s="62" t="s">
        <v>15</v>
      </c>
      <c r="F1313" s="22"/>
      <c r="G1313" s="51">
        <f>'[3]Total Proposed Rate Full Y1'!AG1313-Comparison!G1308</f>
        <v>0</v>
      </c>
      <c r="H1313" s="59"/>
      <c r="I1313" s="51">
        <f>'[4]Total Proposed Rate Full Y2'!AG1313-Comparison!I1308</f>
        <v>0</v>
      </c>
    </row>
    <row r="1314" spans="1:9" x14ac:dyDescent="0.2">
      <c r="A1314" s="6">
        <f>+A1313+1</f>
        <v>6</v>
      </c>
      <c r="B1314" s="1"/>
      <c r="C1314" s="41" t="s">
        <v>71</v>
      </c>
      <c r="D1314" s="62"/>
      <c r="E1314" s="62" t="s">
        <v>15</v>
      </c>
      <c r="F1314" s="52"/>
      <c r="G1314" s="51">
        <f>'[3]Total Proposed Rate Full Y1'!AG1314-Comparison!G1309</f>
        <v>0</v>
      </c>
      <c r="H1314" s="51"/>
      <c r="I1314" s="51">
        <f>'[4]Total Proposed Rate Full Y2'!AG1314-Comparison!I1309</f>
        <v>0</v>
      </c>
    </row>
    <row r="1315" spans="1:9" x14ac:dyDescent="0.2">
      <c r="A1315" s="6">
        <f t="shared" si="61"/>
        <v>7</v>
      </c>
      <c r="B1315" s="1"/>
      <c r="C1315" s="62" t="s">
        <v>72</v>
      </c>
      <c r="D1315" s="62"/>
      <c r="E1315" s="62"/>
      <c r="F1315" s="22"/>
      <c r="G1315" s="51"/>
      <c r="H1315" s="51"/>
      <c r="I1315" s="51"/>
    </row>
    <row r="1316" spans="1:9" x14ac:dyDescent="0.2">
      <c r="A1316" s="6">
        <f t="shared" si="61"/>
        <v>8</v>
      </c>
      <c r="B1316" s="1"/>
      <c r="C1316" s="41" t="s">
        <v>171</v>
      </c>
      <c r="D1316" s="62"/>
      <c r="E1316" s="62" t="s">
        <v>21</v>
      </c>
      <c r="F1316" s="22"/>
      <c r="G1316" s="51">
        <f>'[3]Total Proposed Rate Full Y1'!AG1316-Comparison!G1311</f>
        <v>18.771699999999999</v>
      </c>
      <c r="H1316" s="59"/>
      <c r="I1316" s="51">
        <f>'[4]Total Proposed Rate Full Y2'!AG1316-Comparison!I1311</f>
        <v>0</v>
      </c>
    </row>
    <row r="1317" spans="1:9" x14ac:dyDescent="0.2">
      <c r="A1317" s="6">
        <f t="shared" si="61"/>
        <v>9</v>
      </c>
      <c r="B1317" s="1"/>
      <c r="C1317" s="41" t="s">
        <v>172</v>
      </c>
      <c r="D1317" s="62"/>
      <c r="E1317" s="62" t="s">
        <v>21</v>
      </c>
      <c r="F1317" s="52"/>
      <c r="G1317" s="51">
        <f>'[3]Total Proposed Rate Full Y1'!AG1317-Comparison!G1312</f>
        <v>35.774369999999998</v>
      </c>
      <c r="H1317" s="59"/>
      <c r="I1317" s="51">
        <f>'[4]Total Proposed Rate Full Y2'!AG1317-Comparison!I1312</f>
        <v>0</v>
      </c>
    </row>
    <row r="1318" spans="1:9" x14ac:dyDescent="0.2">
      <c r="A1318" s="6">
        <f t="shared" si="61"/>
        <v>10</v>
      </c>
      <c r="B1318" s="1"/>
      <c r="C1318" s="41"/>
      <c r="D1318" s="63"/>
      <c r="E1318" s="63"/>
      <c r="F1318" s="52"/>
      <c r="G1318" s="51"/>
      <c r="H1318" s="59"/>
      <c r="I1318" s="51"/>
    </row>
    <row r="1319" spans="1:9" x14ac:dyDescent="0.2">
      <c r="A1319" s="6">
        <f t="shared" si="61"/>
        <v>11</v>
      </c>
      <c r="B1319" s="1"/>
      <c r="C1319" s="41" t="s">
        <v>174</v>
      </c>
      <c r="D1319" s="62"/>
      <c r="E1319" s="62" t="s">
        <v>21</v>
      </c>
      <c r="F1319" s="21"/>
      <c r="G1319" s="51">
        <f>'[3]Total Proposed Rate Full Y1'!AG1319-Comparison!G1314</f>
        <v>-0.29854999999999998</v>
      </c>
      <c r="H1319" s="59"/>
      <c r="I1319" s="51">
        <f>'[4]Total Proposed Rate Full Y2'!AG1319-Comparison!I1314</f>
        <v>0</v>
      </c>
    </row>
    <row r="1320" spans="1:9" x14ac:dyDescent="0.2">
      <c r="A1320" s="6">
        <f t="shared" si="61"/>
        <v>12</v>
      </c>
      <c r="B1320" s="1"/>
      <c r="C1320" s="41" t="s">
        <v>175</v>
      </c>
      <c r="D1320" s="62"/>
      <c r="E1320" s="62" t="s">
        <v>21</v>
      </c>
      <c r="F1320" s="21"/>
      <c r="G1320" s="51">
        <f>'[3]Total Proposed Rate Full Y1'!AG1320-Comparison!G1315</f>
        <v>11.75112</v>
      </c>
      <c r="H1320" s="59"/>
      <c r="I1320" s="51">
        <f>'[4]Total Proposed Rate Full Y2'!AG1320-Comparison!I1315</f>
        <v>0</v>
      </c>
    </row>
    <row r="1321" spans="1:9" x14ac:dyDescent="0.2">
      <c r="A1321" s="6">
        <f t="shared" si="61"/>
        <v>13</v>
      </c>
      <c r="B1321" s="1"/>
      <c r="C1321" s="1"/>
      <c r="D1321" s="63"/>
      <c r="E1321" s="63"/>
      <c r="F1321" s="52"/>
      <c r="G1321" s="51"/>
      <c r="H1321" s="59"/>
      <c r="I1321" s="51"/>
    </row>
    <row r="1322" spans="1:9" x14ac:dyDescent="0.2">
      <c r="A1322" s="6">
        <f t="shared" si="61"/>
        <v>14</v>
      </c>
      <c r="B1322" s="1"/>
      <c r="C1322" s="63" t="s">
        <v>177</v>
      </c>
      <c r="D1322" s="62"/>
      <c r="E1322" s="62" t="s">
        <v>21</v>
      </c>
      <c r="F1322" s="21"/>
      <c r="G1322" s="51">
        <f>'[3]Total Proposed Rate Full Y1'!AG1322-Comparison!G1317</f>
        <v>36.059469999999997</v>
      </c>
      <c r="H1322" s="59"/>
      <c r="I1322" s="51">
        <f>'[4]Total Proposed Rate Full Y2'!AG1322-Comparison!I1317</f>
        <v>0</v>
      </c>
    </row>
    <row r="1323" spans="1:9" x14ac:dyDescent="0.2">
      <c r="A1323" s="6">
        <f t="shared" si="61"/>
        <v>15</v>
      </c>
      <c r="B1323" s="1"/>
      <c r="C1323" s="63" t="s">
        <v>178</v>
      </c>
      <c r="D1323" s="62"/>
      <c r="E1323" s="62" t="s">
        <v>21</v>
      </c>
      <c r="F1323" s="21"/>
      <c r="G1323" s="51">
        <f>'[3]Total Proposed Rate Full Y1'!AG1323-Comparison!G1318</f>
        <v>90.059470000000005</v>
      </c>
      <c r="H1323" s="59"/>
      <c r="I1323" s="51">
        <f>'[4]Total Proposed Rate Full Y2'!AG1323-Comparison!I1318</f>
        <v>0</v>
      </c>
    </row>
    <row r="1324" spans="1:9" x14ac:dyDescent="0.2">
      <c r="A1324" s="6">
        <f t="shared" si="61"/>
        <v>16</v>
      </c>
      <c r="B1324" s="1"/>
      <c r="C1324" s="63" t="s">
        <v>179</v>
      </c>
      <c r="D1324" s="62"/>
      <c r="E1324" s="62" t="s">
        <v>21</v>
      </c>
      <c r="F1324" s="52"/>
      <c r="G1324" s="51">
        <f>'[3]Total Proposed Rate Full Y1'!AG1324-Comparison!G1319</f>
        <v>5.4469999999999998E-2</v>
      </c>
      <c r="H1324" s="59"/>
      <c r="I1324" s="51">
        <f>'[4]Total Proposed Rate Full Y2'!AG1324-Comparison!I1319</f>
        <v>0</v>
      </c>
    </row>
    <row r="1325" spans="1:9" x14ac:dyDescent="0.2">
      <c r="A1325" s="6">
        <f t="shared" si="61"/>
        <v>17</v>
      </c>
      <c r="B1325" s="1"/>
      <c r="C1325" s="63" t="s">
        <v>180</v>
      </c>
      <c r="D1325" s="62"/>
      <c r="E1325" s="62" t="s">
        <v>21</v>
      </c>
      <c r="F1325" s="21"/>
      <c r="G1325" s="51">
        <f>'[3]Total Proposed Rate Full Y1'!AG1325-Comparison!G1320</f>
        <v>5.4469999999999998E-2</v>
      </c>
      <c r="H1325" s="59"/>
      <c r="I1325" s="51">
        <f>'[4]Total Proposed Rate Full Y2'!AG1325-Comparison!I1320</f>
        <v>0</v>
      </c>
    </row>
    <row r="1326" spans="1:9" x14ac:dyDescent="0.2">
      <c r="A1326" s="6">
        <f t="shared" si="61"/>
        <v>18</v>
      </c>
      <c r="B1326" s="1"/>
      <c r="C1326" s="62" t="s">
        <v>23</v>
      </c>
      <c r="D1326" s="62"/>
      <c r="E1326" s="62" t="s">
        <v>234</v>
      </c>
      <c r="F1326" s="21"/>
      <c r="G1326" s="51">
        <f>'[3]Total Proposed Rate Full Y1'!AG1326-Comparison!G1321</f>
        <v>-0.16900000000000001</v>
      </c>
      <c r="H1326" s="102"/>
      <c r="I1326" s="51">
        <f>'[4]Total Proposed Rate Full Y2'!AG1326-Comparison!I1321</f>
        <v>0</v>
      </c>
    </row>
    <row r="1327" spans="1:9" x14ac:dyDescent="0.2">
      <c r="A1327" s="6"/>
      <c r="B1327" s="1"/>
      <c r="C1327" s="1"/>
      <c r="E1327" s="1"/>
      <c r="F1327" s="52"/>
      <c r="G1327" s="51"/>
      <c r="H1327" s="59"/>
      <c r="I1327" s="51"/>
    </row>
    <row r="1328" spans="1:9" x14ac:dyDescent="0.2">
      <c r="A1328" s="6"/>
      <c r="B1328" s="1"/>
      <c r="C1328" s="1"/>
      <c r="E1328" s="1"/>
      <c r="F1328" s="21"/>
      <c r="G1328" s="51"/>
      <c r="H1328" s="59"/>
      <c r="I1328" s="51"/>
    </row>
    <row r="1329" spans="1:9" ht="10.5" x14ac:dyDescent="0.25">
      <c r="A1329" s="6">
        <v>1</v>
      </c>
      <c r="B1329" s="25"/>
      <c r="C1329" s="12" t="s">
        <v>250</v>
      </c>
      <c r="E1329" s="1"/>
      <c r="F1329" s="21"/>
      <c r="G1329" s="51"/>
      <c r="H1329" s="59"/>
      <c r="I1329" s="51"/>
    </row>
    <row r="1330" spans="1:9" x14ac:dyDescent="0.2">
      <c r="A1330" s="6">
        <f>+A1329+1</f>
        <v>2</v>
      </c>
      <c r="B1330" s="1"/>
      <c r="C1330" s="28" t="s">
        <v>12</v>
      </c>
      <c r="E1330" s="14"/>
      <c r="F1330" s="52"/>
      <c r="G1330" s="51"/>
      <c r="H1330" s="59"/>
      <c r="I1330" s="51"/>
    </row>
    <row r="1331" spans="1:9" x14ac:dyDescent="0.2">
      <c r="A1331" s="6">
        <f t="shared" ref="A1331:A1365" si="62">+A1330+1</f>
        <v>3</v>
      </c>
      <c r="B1331" s="1"/>
      <c r="C1331" s="88" t="s">
        <v>151</v>
      </c>
      <c r="F1331" s="21"/>
      <c r="G1331" s="51"/>
      <c r="H1331" s="51"/>
      <c r="I1331" s="51"/>
    </row>
    <row r="1332" spans="1:9" x14ac:dyDescent="0.2">
      <c r="A1332" s="6">
        <f t="shared" si="62"/>
        <v>4</v>
      </c>
      <c r="B1332" s="1"/>
      <c r="C1332" s="89" t="s">
        <v>145</v>
      </c>
      <c r="E1332" s="14" t="s">
        <v>13</v>
      </c>
      <c r="F1332" s="21"/>
      <c r="G1332" s="51">
        <f>'[3]Total Proposed Rate Full Y1'!AG1332-Comparison!G1327</f>
        <v>-12</v>
      </c>
      <c r="H1332" s="51"/>
      <c r="I1332" s="51">
        <f>'[4]Total Proposed Rate Full Y2'!AG1332-Comparison!I1327</f>
        <v>8.6399999999999988</v>
      </c>
    </row>
    <row r="1333" spans="1:9" x14ac:dyDescent="0.2">
      <c r="A1333" s="6">
        <f t="shared" si="62"/>
        <v>5</v>
      </c>
      <c r="B1333" s="1"/>
      <c r="C1333" s="89" t="s">
        <v>146</v>
      </c>
      <c r="E1333" s="14" t="s">
        <v>13</v>
      </c>
      <c r="F1333" s="52"/>
      <c r="G1333" s="51">
        <f>'[3]Total Proposed Rate Full Y1'!AG1333-Comparison!G1328</f>
        <v>-19.2</v>
      </c>
      <c r="H1333" s="51"/>
      <c r="I1333" s="51">
        <f>'[4]Total Proposed Rate Full Y2'!AG1333-Comparison!I1328</f>
        <v>20.160000000000004</v>
      </c>
    </row>
    <row r="1334" spans="1:9" x14ac:dyDescent="0.2">
      <c r="A1334" s="6">
        <f t="shared" si="62"/>
        <v>6</v>
      </c>
      <c r="B1334" s="1"/>
      <c r="C1334" s="89" t="s">
        <v>147</v>
      </c>
      <c r="E1334" s="14" t="s">
        <v>13</v>
      </c>
      <c r="F1334" s="21"/>
      <c r="G1334" s="51">
        <f>'[3]Total Proposed Rate Full Y1'!AG1334-Comparison!G1329</f>
        <v>-36</v>
      </c>
      <c r="H1334" s="51"/>
      <c r="I1334" s="51">
        <f>'[4]Total Proposed Rate Full Y2'!AG1334-Comparison!I1329</f>
        <v>64.8</v>
      </c>
    </row>
    <row r="1335" spans="1:9" x14ac:dyDescent="0.2">
      <c r="A1335" s="6">
        <f t="shared" si="62"/>
        <v>7</v>
      </c>
      <c r="B1335" s="1"/>
      <c r="C1335" s="89" t="s">
        <v>193</v>
      </c>
      <c r="E1335" s="14" t="s">
        <v>13</v>
      </c>
      <c r="F1335" s="21"/>
      <c r="G1335" s="51">
        <f>'[3]Total Proposed Rate Full Y1'!AG1335-Comparison!G1330</f>
        <v>-90</v>
      </c>
      <c r="H1335" s="59"/>
      <c r="I1335" s="51">
        <f>'[4]Total Proposed Rate Full Y2'!AG1335-Comparison!I1330</f>
        <v>-108</v>
      </c>
    </row>
    <row r="1336" spans="1:9" x14ac:dyDescent="0.2">
      <c r="A1336" s="6">
        <f t="shared" si="62"/>
        <v>8</v>
      </c>
      <c r="B1336" s="1"/>
      <c r="C1336" s="90" t="s">
        <v>92</v>
      </c>
      <c r="F1336" s="52"/>
      <c r="G1336" s="51"/>
      <c r="H1336" s="51"/>
      <c r="I1336" s="51"/>
    </row>
    <row r="1337" spans="1:9" x14ac:dyDescent="0.2">
      <c r="A1337" s="6">
        <f t="shared" si="62"/>
        <v>9</v>
      </c>
      <c r="B1337" s="1"/>
      <c r="C1337" s="89" t="s">
        <v>145</v>
      </c>
      <c r="E1337" s="14" t="s">
        <v>13</v>
      </c>
      <c r="F1337" s="52"/>
      <c r="G1337" s="51">
        <f>'[3]Total Proposed Rate Full Y1'!AG1337-Comparison!G1332</f>
        <v>-12</v>
      </c>
      <c r="H1337" s="51"/>
      <c r="I1337" s="51">
        <f>'[4]Total Proposed Rate Full Y2'!AG1337-Comparison!I1332</f>
        <v>8.6399999999999988</v>
      </c>
    </row>
    <row r="1338" spans="1:9" x14ac:dyDescent="0.2">
      <c r="A1338" s="6">
        <f t="shared" si="62"/>
        <v>10</v>
      </c>
      <c r="B1338" s="1"/>
      <c r="C1338" s="89" t="s">
        <v>146</v>
      </c>
      <c r="E1338" s="14" t="s">
        <v>13</v>
      </c>
      <c r="F1338" s="52"/>
      <c r="G1338" s="51">
        <f>'[3]Total Proposed Rate Full Y1'!AG1338-Comparison!G1333</f>
        <v>-18.984919999999999</v>
      </c>
      <c r="H1338" s="51"/>
      <c r="I1338" s="51">
        <f>'[4]Total Proposed Rate Full Y2'!AG1338-Comparison!I1333</f>
        <v>20.160000000000004</v>
      </c>
    </row>
    <row r="1339" spans="1:9" x14ac:dyDescent="0.2">
      <c r="A1339" s="6">
        <f t="shared" si="62"/>
        <v>11</v>
      </c>
      <c r="B1339" s="1"/>
      <c r="C1339" s="89" t="s">
        <v>147</v>
      </c>
      <c r="E1339" s="14" t="s">
        <v>13</v>
      </c>
      <c r="F1339" s="52"/>
      <c r="G1339" s="51">
        <f>'[3]Total Proposed Rate Full Y1'!AG1339-Comparison!G1334</f>
        <v>-35.785449999999997</v>
      </c>
      <c r="H1339" s="51"/>
      <c r="I1339" s="51">
        <f>'[4]Total Proposed Rate Full Y2'!AG1339-Comparison!I1334</f>
        <v>64.8</v>
      </c>
    </row>
    <row r="1340" spans="1:9" x14ac:dyDescent="0.2">
      <c r="A1340" s="6">
        <f t="shared" si="62"/>
        <v>12</v>
      </c>
      <c r="B1340" s="1"/>
      <c r="C1340" s="89" t="s">
        <v>193</v>
      </c>
      <c r="E1340" s="14" t="s">
        <v>13</v>
      </c>
      <c r="F1340" s="52"/>
      <c r="G1340" s="51">
        <f>'[3]Total Proposed Rate Full Y1'!AG1340-Comparison!G1335</f>
        <v>-90</v>
      </c>
      <c r="H1340" s="59"/>
      <c r="I1340" s="51">
        <f>'[4]Total Proposed Rate Full Y2'!AG1340-Comparison!I1335</f>
        <v>-108</v>
      </c>
    </row>
    <row r="1341" spans="1:9" x14ac:dyDescent="0.2">
      <c r="A1341" s="6">
        <f t="shared" si="62"/>
        <v>13</v>
      </c>
      <c r="B1341" s="1"/>
      <c r="C1341" s="19" t="s">
        <v>14</v>
      </c>
      <c r="E1341" s="13"/>
      <c r="F1341" s="22"/>
      <c r="G1341" s="51"/>
      <c r="H1341" s="51"/>
      <c r="I1341" s="51"/>
    </row>
    <row r="1342" spans="1:9" x14ac:dyDescent="0.2">
      <c r="A1342" s="6">
        <f t="shared" si="62"/>
        <v>14</v>
      </c>
      <c r="B1342" s="1"/>
      <c r="C1342" s="80" t="s">
        <v>91</v>
      </c>
      <c r="E1342" s="14" t="s">
        <v>15</v>
      </c>
      <c r="F1342" s="22"/>
      <c r="G1342" s="51">
        <f>'[3]Total Proposed Rate Full Y1'!AG1342-Comparison!G1337</f>
        <v>0.21454999999999999</v>
      </c>
      <c r="H1342" s="51"/>
      <c r="I1342" s="51">
        <f>'[4]Total Proposed Rate Full Y2'!AG1342-Comparison!I1337</f>
        <v>0</v>
      </c>
    </row>
    <row r="1343" spans="1:9" x14ac:dyDescent="0.2">
      <c r="A1343" s="6">
        <f t="shared" si="62"/>
        <v>15</v>
      </c>
      <c r="B1343" s="1"/>
      <c r="C1343" s="80" t="s">
        <v>92</v>
      </c>
      <c r="E1343" s="14" t="s">
        <v>15</v>
      </c>
      <c r="F1343" s="22"/>
      <c r="G1343" s="51">
        <f>'[3]Total Proposed Rate Full Y1'!AG1343-Comparison!G1338</f>
        <v>0</v>
      </c>
      <c r="H1343" s="59"/>
      <c r="I1343" s="51">
        <f>'[4]Total Proposed Rate Full Y2'!AG1343-Comparison!I1338</f>
        <v>0</v>
      </c>
    </row>
    <row r="1344" spans="1:9" x14ac:dyDescent="0.2">
      <c r="A1344" s="6">
        <f t="shared" si="62"/>
        <v>16</v>
      </c>
      <c r="B1344" s="1"/>
      <c r="C1344" s="42" t="s">
        <v>165</v>
      </c>
      <c r="F1344" s="22"/>
      <c r="G1344" s="51"/>
      <c r="H1344" s="51"/>
      <c r="I1344" s="51"/>
    </row>
    <row r="1345" spans="1:9" x14ac:dyDescent="0.2">
      <c r="A1345" s="6">
        <f t="shared" si="62"/>
        <v>17</v>
      </c>
      <c r="B1345" s="1"/>
      <c r="C1345" s="80" t="s">
        <v>91</v>
      </c>
      <c r="E1345" s="14" t="s">
        <v>15</v>
      </c>
      <c r="F1345" s="52"/>
      <c r="G1345" s="51">
        <f>'[3]Total Proposed Rate Full Y1'!AG1345-Comparison!G1340</f>
        <v>0.20859</v>
      </c>
      <c r="H1345" s="51"/>
      <c r="I1345" s="51">
        <f>'[4]Total Proposed Rate Full Y2'!AG1345-Comparison!I1340</f>
        <v>0</v>
      </c>
    </row>
    <row r="1346" spans="1:9" x14ac:dyDescent="0.2">
      <c r="A1346" s="6">
        <f t="shared" si="62"/>
        <v>18</v>
      </c>
      <c r="B1346" s="1"/>
      <c r="C1346" s="80" t="s">
        <v>92</v>
      </c>
      <c r="E1346" s="14" t="s">
        <v>15</v>
      </c>
      <c r="F1346" s="22"/>
      <c r="G1346" s="51">
        <f>'[3]Total Proposed Rate Full Y1'!AG1346-Comparison!G1341</f>
        <v>0</v>
      </c>
      <c r="H1346" s="59"/>
      <c r="I1346" s="51">
        <f>'[4]Total Proposed Rate Full Y2'!AG1346-Comparison!I1341</f>
        <v>0</v>
      </c>
    </row>
    <row r="1347" spans="1:9" x14ac:dyDescent="0.2">
      <c r="A1347" s="6">
        <f t="shared" si="62"/>
        <v>19</v>
      </c>
      <c r="B1347" s="1"/>
      <c r="C1347" s="19" t="s">
        <v>93</v>
      </c>
      <c r="E1347" s="14"/>
      <c r="F1347" s="22"/>
      <c r="G1347" s="51"/>
      <c r="H1347" s="51"/>
      <c r="I1347" s="51"/>
    </row>
    <row r="1348" spans="1:9" x14ac:dyDescent="0.2">
      <c r="A1348" s="6">
        <f t="shared" si="62"/>
        <v>20</v>
      </c>
      <c r="B1348" s="1"/>
      <c r="C1348" s="80" t="s">
        <v>91</v>
      </c>
      <c r="E1348" s="14" t="s">
        <v>15</v>
      </c>
      <c r="F1348" s="22"/>
      <c r="G1348" s="51">
        <f>'[3]Total Proposed Rate Full Y1'!AG1348-Comparison!G1343</f>
        <v>0.20859</v>
      </c>
      <c r="H1348" s="51"/>
      <c r="I1348" s="51">
        <f>'[4]Total Proposed Rate Full Y2'!AG1348-Comparison!I1343</f>
        <v>0</v>
      </c>
    </row>
    <row r="1349" spans="1:9" ht="10.5" x14ac:dyDescent="0.25">
      <c r="A1349" s="6">
        <f t="shared" si="62"/>
        <v>21</v>
      </c>
      <c r="B1349" s="25"/>
      <c r="C1349" s="80" t="s">
        <v>92</v>
      </c>
      <c r="E1349" s="14" t="s">
        <v>15</v>
      </c>
      <c r="F1349" s="22"/>
      <c r="G1349" s="51">
        <f>'[3]Total Proposed Rate Full Y1'!AG1349-Comparison!G1344</f>
        <v>0</v>
      </c>
      <c r="H1349" s="59"/>
      <c r="I1349" s="51">
        <f>'[4]Total Proposed Rate Full Y2'!AG1349-Comparison!I1344</f>
        <v>0</v>
      </c>
    </row>
    <row r="1350" spans="1:9" ht="10.5" x14ac:dyDescent="0.25">
      <c r="A1350" s="6">
        <f t="shared" si="62"/>
        <v>22</v>
      </c>
      <c r="B1350" s="25"/>
      <c r="C1350" s="19" t="s">
        <v>94</v>
      </c>
      <c r="E1350" s="14"/>
      <c r="F1350" s="52"/>
      <c r="G1350" s="51"/>
      <c r="H1350" s="51"/>
      <c r="I1350" s="51"/>
    </row>
    <row r="1351" spans="1:9" ht="10.5" x14ac:dyDescent="0.25">
      <c r="A1351" s="6">
        <f t="shared" si="62"/>
        <v>23</v>
      </c>
      <c r="B1351" s="25"/>
      <c r="C1351" s="80" t="s">
        <v>91</v>
      </c>
      <c r="E1351" s="14" t="s">
        <v>15</v>
      </c>
      <c r="F1351" s="22"/>
      <c r="G1351" s="51">
        <f>'[3]Total Proposed Rate Full Y1'!AG1351-Comparison!G1346</f>
        <v>0</v>
      </c>
      <c r="H1351" s="51"/>
      <c r="I1351" s="51">
        <f>'[4]Total Proposed Rate Full Y2'!AG1351-Comparison!I1346</f>
        <v>0</v>
      </c>
    </row>
    <row r="1352" spans="1:9" ht="10.5" x14ac:dyDescent="0.25">
      <c r="A1352" s="6">
        <f t="shared" si="62"/>
        <v>24</v>
      </c>
      <c r="B1352" s="25"/>
      <c r="C1352" s="80" t="s">
        <v>92</v>
      </c>
      <c r="E1352" s="14" t="s">
        <v>15</v>
      </c>
      <c r="F1352" s="52"/>
      <c r="G1352" s="51">
        <f>'[3]Total Proposed Rate Full Y1'!AG1352-Comparison!G1347</f>
        <v>0</v>
      </c>
      <c r="H1352" s="59"/>
      <c r="I1352" s="51">
        <f>'[4]Total Proposed Rate Full Y2'!AG1352-Comparison!I1347</f>
        <v>0</v>
      </c>
    </row>
    <row r="1353" spans="1:9" ht="10.5" x14ac:dyDescent="0.25">
      <c r="A1353" s="6">
        <f t="shared" si="62"/>
        <v>25</v>
      </c>
      <c r="B1353" s="25"/>
      <c r="C1353" s="19" t="s">
        <v>72</v>
      </c>
      <c r="E1353" s="14"/>
      <c r="F1353" s="52"/>
      <c r="G1353" s="51"/>
      <c r="H1353" s="59"/>
      <c r="I1353" s="51"/>
    </row>
    <row r="1354" spans="1:9" ht="10.5" x14ac:dyDescent="0.25">
      <c r="A1354" s="6">
        <f t="shared" si="62"/>
        <v>26</v>
      </c>
      <c r="B1354" s="25"/>
      <c r="C1354" s="77" t="s">
        <v>171</v>
      </c>
      <c r="E1354" s="1"/>
      <c r="F1354" s="22"/>
      <c r="G1354" s="51"/>
      <c r="H1354" s="59"/>
      <c r="I1354" s="51"/>
    </row>
    <row r="1355" spans="1:9" ht="10.5" x14ac:dyDescent="0.25">
      <c r="A1355" s="6">
        <f t="shared" si="62"/>
        <v>27</v>
      </c>
      <c r="B1355" s="25"/>
      <c r="C1355" s="64" t="s">
        <v>151</v>
      </c>
      <c r="E1355" s="13" t="s">
        <v>21</v>
      </c>
      <c r="F1355" s="22"/>
      <c r="G1355" s="51">
        <f>'[3]Total Proposed Rate Full Y1'!AG1355-Comparison!G1350</f>
        <v>183.13494</v>
      </c>
      <c r="H1355" s="59"/>
      <c r="I1355" s="51">
        <f>'[4]Total Proposed Rate Full Y2'!AG1355-Comparison!I1350</f>
        <v>-1.5399999999999858E-3</v>
      </c>
    </row>
    <row r="1356" spans="1:9" ht="10.5" x14ac:dyDescent="0.25">
      <c r="A1356" s="6">
        <f t="shared" si="62"/>
        <v>28</v>
      </c>
      <c r="B1356" s="25"/>
      <c r="C1356" s="64" t="s">
        <v>152</v>
      </c>
      <c r="E1356" s="13" t="s">
        <v>21</v>
      </c>
      <c r="F1356" s="52"/>
      <c r="G1356" s="51">
        <f>'[3]Total Proposed Rate Full Y1'!AG1356-Comparison!G1351</f>
        <v>535.7165</v>
      </c>
      <c r="H1356" s="59"/>
      <c r="I1356" s="51">
        <f>'[4]Total Proposed Rate Full Y2'!AG1356-Comparison!I1351</f>
        <v>-0.36079999999999995</v>
      </c>
    </row>
    <row r="1357" spans="1:9" ht="10.5" x14ac:dyDescent="0.25">
      <c r="A1357" s="6">
        <f t="shared" si="62"/>
        <v>29</v>
      </c>
      <c r="B1357" s="25"/>
      <c r="C1357" s="77" t="s">
        <v>172</v>
      </c>
      <c r="E1357" s="1"/>
      <c r="F1357" s="22"/>
      <c r="G1357" s="51"/>
      <c r="H1357" s="59"/>
      <c r="I1357" s="51"/>
    </row>
    <row r="1358" spans="1:9" ht="10.5" x14ac:dyDescent="0.25">
      <c r="A1358" s="6">
        <f t="shared" si="62"/>
        <v>30</v>
      </c>
      <c r="B1358" s="25"/>
      <c r="C1358" s="64" t="s">
        <v>151</v>
      </c>
      <c r="E1358" s="13" t="s">
        <v>21</v>
      </c>
      <c r="F1358" s="22"/>
      <c r="G1358" s="51">
        <f>'[3]Total Proposed Rate Full Y1'!AG1358-Comparison!G1353</f>
        <v>49.401769999999999</v>
      </c>
      <c r="H1358" s="59"/>
      <c r="I1358" s="51">
        <f>'[4]Total Proposed Rate Full Y2'!AG1358-Comparison!I1353</f>
        <v>-1.0499999999999954E-3</v>
      </c>
    </row>
    <row r="1359" spans="1:9" ht="10.5" x14ac:dyDescent="0.25">
      <c r="A1359" s="6">
        <f t="shared" si="62"/>
        <v>31</v>
      </c>
      <c r="B1359" s="25"/>
      <c r="C1359" s="64" t="s">
        <v>152</v>
      </c>
      <c r="E1359" s="13" t="s">
        <v>21</v>
      </c>
      <c r="F1359" s="52"/>
      <c r="G1359" s="51">
        <f>'[3]Total Proposed Rate Full Y1'!AG1359-Comparison!G1354</f>
        <v>80.132840000000002</v>
      </c>
      <c r="H1359" s="59"/>
      <c r="I1359" s="51">
        <f>'[4]Total Proposed Rate Full Y2'!AG1359-Comparison!I1354</f>
        <v>-0.26446999999999998</v>
      </c>
    </row>
    <row r="1360" spans="1:9" ht="10.5" x14ac:dyDescent="0.25">
      <c r="A1360" s="6">
        <f t="shared" si="62"/>
        <v>32</v>
      </c>
      <c r="B1360" s="25"/>
      <c r="C1360" s="77" t="s">
        <v>174</v>
      </c>
      <c r="E1360" s="13"/>
      <c r="F1360" s="22"/>
      <c r="G1360" s="51"/>
      <c r="H1360" s="59"/>
      <c r="I1360" s="51"/>
    </row>
    <row r="1361" spans="1:9" ht="10.5" x14ac:dyDescent="0.25">
      <c r="A1361" s="6">
        <f t="shared" si="62"/>
        <v>33</v>
      </c>
      <c r="B1361" s="25"/>
      <c r="C1361" s="64" t="s">
        <v>151</v>
      </c>
      <c r="E1361" s="13" t="s">
        <v>21</v>
      </c>
      <c r="F1361" s="22"/>
      <c r="G1361" s="51">
        <f>'[3]Total Proposed Rate Full Y1'!AG1361-Comparison!G1356</f>
        <v>464.64641</v>
      </c>
      <c r="H1361" s="59"/>
      <c r="I1361" s="51">
        <f>'[4]Total Proposed Rate Full Y2'!AG1361-Comparison!I1356</f>
        <v>-1.0499999999999954E-3</v>
      </c>
    </row>
    <row r="1362" spans="1:9" ht="10.5" x14ac:dyDescent="0.25">
      <c r="A1362" s="6">
        <f t="shared" si="62"/>
        <v>34</v>
      </c>
      <c r="B1362" s="25"/>
      <c r="C1362" s="64" t="s">
        <v>152</v>
      </c>
      <c r="E1362" s="13" t="s">
        <v>21</v>
      </c>
      <c r="F1362" s="22"/>
      <c r="G1362" s="51">
        <f>'[3]Total Proposed Rate Full Y1'!AG1362-Comparison!G1357</f>
        <v>-0.27251999999999998</v>
      </c>
      <c r="H1362" s="59"/>
      <c r="I1362" s="51">
        <f>'[4]Total Proposed Rate Full Y2'!AG1362-Comparison!I1357</f>
        <v>-0.26982999999999996</v>
      </c>
    </row>
    <row r="1363" spans="1:9" ht="10.5" x14ac:dyDescent="0.25">
      <c r="A1363" s="6">
        <f t="shared" si="62"/>
        <v>35</v>
      </c>
      <c r="B1363" s="25"/>
      <c r="C1363" s="77" t="s">
        <v>175</v>
      </c>
      <c r="E1363" s="1"/>
      <c r="F1363" s="22"/>
      <c r="G1363" s="51"/>
      <c r="H1363" s="59"/>
      <c r="I1363" s="51"/>
    </row>
    <row r="1364" spans="1:9" ht="10.5" x14ac:dyDescent="0.25">
      <c r="A1364" s="6">
        <f t="shared" si="62"/>
        <v>36</v>
      </c>
      <c r="B1364" s="25"/>
      <c r="C1364" s="64" t="s">
        <v>151</v>
      </c>
      <c r="E1364" s="13" t="s">
        <v>21</v>
      </c>
      <c r="F1364" s="22"/>
      <c r="G1364" s="51">
        <f>'[3]Total Proposed Rate Full Y1'!AG1364-Comparison!G1359</f>
        <v>-0.2177</v>
      </c>
      <c r="H1364" s="59"/>
      <c r="I1364" s="51">
        <f>'[4]Total Proposed Rate Full Y2'!AG1364-Comparison!I1359</f>
        <v>-7.2999999999995291E-4</v>
      </c>
    </row>
    <row r="1365" spans="1:9" ht="10.5" x14ac:dyDescent="0.25">
      <c r="A1365" s="6">
        <f t="shared" si="62"/>
        <v>37</v>
      </c>
      <c r="B1365" s="25"/>
      <c r="C1365" s="64" t="s">
        <v>152</v>
      </c>
      <c r="E1365" s="13" t="s">
        <v>21</v>
      </c>
      <c r="F1365" s="22"/>
      <c r="G1365" s="51">
        <f>'[3]Total Proposed Rate Full Y1'!AG1365-Comparison!G1360</f>
        <v>-0.21693999999999999</v>
      </c>
      <c r="H1365" s="59"/>
      <c r="I1365" s="51">
        <f>'[4]Total Proposed Rate Full Y2'!AG1365-Comparison!I1360</f>
        <v>-0.21426000000000003</v>
      </c>
    </row>
    <row r="1366" spans="1:9" ht="10.5" x14ac:dyDescent="0.25">
      <c r="A1366" s="6"/>
      <c r="B1366" s="25"/>
      <c r="C1366" s="64"/>
      <c r="E1366" s="13"/>
      <c r="F1366" s="22"/>
      <c r="G1366" s="51"/>
      <c r="H1366" s="59"/>
      <c r="I1366" s="51"/>
    </row>
    <row r="1367" spans="1:9" x14ac:dyDescent="0.2">
      <c r="A1367" s="2"/>
      <c r="C1367" s="29"/>
      <c r="E1367" s="13"/>
      <c r="F1367" s="21"/>
      <c r="G1367" s="51"/>
      <c r="H1367" s="59"/>
      <c r="I1367" s="51"/>
    </row>
    <row r="1368" spans="1:9" ht="10.5" x14ac:dyDescent="0.25">
      <c r="A1368" s="6">
        <v>1</v>
      </c>
      <c r="B1368" s="25"/>
      <c r="C1368" s="12" t="s">
        <v>249</v>
      </c>
      <c r="E1368" s="13"/>
      <c r="F1368" s="21"/>
      <c r="G1368" s="51"/>
      <c r="H1368" s="59"/>
      <c r="I1368" s="51"/>
    </row>
    <row r="1369" spans="1:9" x14ac:dyDescent="0.2">
      <c r="A1369" s="6">
        <f>+A1368+1</f>
        <v>2</v>
      </c>
      <c r="B1369" s="1"/>
      <c r="C1369" s="28" t="s">
        <v>12</v>
      </c>
      <c r="E1369" s="13"/>
      <c r="F1369" s="52"/>
      <c r="G1369" s="51"/>
      <c r="H1369" s="59"/>
      <c r="I1369" s="51"/>
    </row>
    <row r="1370" spans="1:9" x14ac:dyDescent="0.2">
      <c r="A1370" s="6">
        <f t="shared" ref="A1370:A1404" si="63">+A1369+1</f>
        <v>3</v>
      </c>
      <c r="B1370" s="1"/>
      <c r="C1370" s="88" t="s">
        <v>151</v>
      </c>
      <c r="E1370" s="13"/>
      <c r="F1370" s="21"/>
      <c r="G1370" s="51"/>
      <c r="H1370" s="59"/>
      <c r="I1370" s="51"/>
    </row>
    <row r="1371" spans="1:9" x14ac:dyDescent="0.2">
      <c r="A1371" s="6">
        <f t="shared" si="63"/>
        <v>4</v>
      </c>
      <c r="B1371" s="1"/>
      <c r="C1371" s="89" t="s">
        <v>145</v>
      </c>
      <c r="E1371" s="14" t="s">
        <v>13</v>
      </c>
      <c r="F1371" s="21"/>
      <c r="G1371" s="51">
        <f>'[3]Total Proposed Rate Full Y1'!AG1371-Comparison!G1366</f>
        <v>-12</v>
      </c>
      <c r="H1371" s="59"/>
      <c r="I1371" s="51">
        <f>'[4]Total Proposed Rate Full Y2'!AG1371-Comparison!I1366</f>
        <v>8.6399999999999988</v>
      </c>
    </row>
    <row r="1372" spans="1:9" x14ac:dyDescent="0.2">
      <c r="A1372" s="6">
        <f t="shared" si="63"/>
        <v>5</v>
      </c>
      <c r="B1372" s="1"/>
      <c r="C1372" s="89" t="s">
        <v>146</v>
      </c>
      <c r="E1372" s="14" t="s">
        <v>13</v>
      </c>
      <c r="F1372" s="52"/>
      <c r="G1372" s="51">
        <f>'[3]Total Proposed Rate Full Y1'!AG1372-Comparison!G1367</f>
        <v>-19.2</v>
      </c>
      <c r="H1372" s="59"/>
      <c r="I1372" s="51">
        <f>'[4]Total Proposed Rate Full Y2'!AG1372-Comparison!I1367</f>
        <v>20.160000000000004</v>
      </c>
    </row>
    <row r="1373" spans="1:9" x14ac:dyDescent="0.2">
      <c r="A1373" s="6">
        <f t="shared" si="63"/>
        <v>6</v>
      </c>
      <c r="B1373" s="1"/>
      <c r="C1373" s="89" t="s">
        <v>147</v>
      </c>
      <c r="E1373" s="14" t="s">
        <v>13</v>
      </c>
      <c r="F1373" s="21"/>
      <c r="G1373" s="51">
        <f>'[3]Total Proposed Rate Full Y1'!AG1373-Comparison!G1368</f>
        <v>-36</v>
      </c>
      <c r="H1373" s="59"/>
      <c r="I1373" s="51">
        <f>'[4]Total Proposed Rate Full Y2'!AG1373-Comparison!I1368</f>
        <v>64.8</v>
      </c>
    </row>
    <row r="1374" spans="1:9" x14ac:dyDescent="0.2">
      <c r="A1374" s="6">
        <f t="shared" si="63"/>
        <v>7</v>
      </c>
      <c r="B1374" s="1"/>
      <c r="C1374" s="89" t="s">
        <v>193</v>
      </c>
      <c r="E1374" s="14" t="s">
        <v>13</v>
      </c>
      <c r="F1374" s="21"/>
      <c r="G1374" s="51">
        <f>'[3]Total Proposed Rate Full Y1'!AG1374-Comparison!G1369</f>
        <v>-90</v>
      </c>
      <c r="H1374" s="59"/>
      <c r="I1374" s="51">
        <f>'[4]Total Proposed Rate Full Y2'!AG1374-Comparison!I1369</f>
        <v>-108</v>
      </c>
    </row>
    <row r="1375" spans="1:9" x14ac:dyDescent="0.2">
      <c r="A1375" s="6">
        <f t="shared" si="63"/>
        <v>8</v>
      </c>
      <c r="B1375" s="1"/>
      <c r="C1375" s="90" t="s">
        <v>92</v>
      </c>
      <c r="F1375" s="52"/>
      <c r="G1375" s="51"/>
      <c r="H1375" s="59"/>
      <c r="I1375" s="51"/>
    </row>
    <row r="1376" spans="1:9" x14ac:dyDescent="0.2">
      <c r="A1376" s="6">
        <f t="shared" si="63"/>
        <v>9</v>
      </c>
      <c r="B1376" s="1"/>
      <c r="C1376" s="89" t="s">
        <v>145</v>
      </c>
      <c r="E1376" s="14" t="s">
        <v>13</v>
      </c>
      <c r="F1376" s="21"/>
      <c r="G1376" s="51">
        <f>'[3]Total Proposed Rate Full Y1'!AG1376-Comparison!G1371</f>
        <v>-11.6119</v>
      </c>
      <c r="H1376" s="59"/>
      <c r="I1376" s="51">
        <f>'[4]Total Proposed Rate Full Y2'!AG1376-Comparison!I1371</f>
        <v>8.6399999999999988</v>
      </c>
    </row>
    <row r="1377" spans="1:9" x14ac:dyDescent="0.2">
      <c r="A1377" s="6">
        <f t="shared" si="63"/>
        <v>10</v>
      </c>
      <c r="B1377" s="1"/>
      <c r="C1377" s="89" t="s">
        <v>146</v>
      </c>
      <c r="E1377" s="14" t="s">
        <v>13</v>
      </c>
      <c r="F1377" s="21"/>
      <c r="G1377" s="51">
        <f>'[3]Total Proposed Rate Full Y1'!AG1377-Comparison!G1372</f>
        <v>-18.81353</v>
      </c>
      <c r="H1377" s="59"/>
      <c r="I1377" s="51">
        <f>'[4]Total Proposed Rate Full Y2'!AG1377-Comparison!I1372</f>
        <v>20.160000000000004</v>
      </c>
    </row>
    <row r="1378" spans="1:9" x14ac:dyDescent="0.2">
      <c r="A1378" s="6">
        <f t="shared" si="63"/>
        <v>11</v>
      </c>
      <c r="B1378" s="1"/>
      <c r="C1378" s="89" t="s">
        <v>147</v>
      </c>
      <c r="E1378" s="14" t="s">
        <v>13</v>
      </c>
      <c r="F1378" s="52"/>
      <c r="G1378" s="51">
        <f>'[3]Total Proposed Rate Full Y1'!AG1378-Comparison!G1373</f>
        <v>-36</v>
      </c>
      <c r="H1378" s="59"/>
      <c r="I1378" s="51">
        <f>'[4]Total Proposed Rate Full Y2'!AG1378-Comparison!I1373</f>
        <v>64.8</v>
      </c>
    </row>
    <row r="1379" spans="1:9" x14ac:dyDescent="0.2">
      <c r="A1379" s="6">
        <f t="shared" si="63"/>
        <v>12</v>
      </c>
      <c r="B1379" s="1"/>
      <c r="C1379" s="89" t="s">
        <v>193</v>
      </c>
      <c r="E1379" s="14" t="s">
        <v>13</v>
      </c>
      <c r="F1379" s="21"/>
      <c r="G1379" s="51">
        <f>'[3]Total Proposed Rate Full Y1'!AG1379-Comparison!G1374</f>
        <v>-89.783680000000004</v>
      </c>
      <c r="H1379" s="59"/>
      <c r="I1379" s="51">
        <f>'[4]Total Proposed Rate Full Y2'!AG1379-Comparison!I1374</f>
        <v>-108</v>
      </c>
    </row>
    <row r="1380" spans="1:9" x14ac:dyDescent="0.2">
      <c r="A1380" s="6">
        <f t="shared" si="63"/>
        <v>13</v>
      </c>
      <c r="B1380" s="1"/>
      <c r="C1380" s="19" t="s">
        <v>14</v>
      </c>
      <c r="E1380" s="13"/>
      <c r="F1380" s="21"/>
      <c r="G1380" s="51"/>
      <c r="H1380" s="59"/>
      <c r="I1380" s="51"/>
    </row>
    <row r="1381" spans="1:9" x14ac:dyDescent="0.2">
      <c r="A1381" s="6">
        <f t="shared" si="63"/>
        <v>14</v>
      </c>
      <c r="B1381" s="1"/>
      <c r="C1381" s="79" t="s">
        <v>91</v>
      </c>
      <c r="E1381" s="14" t="s">
        <v>15</v>
      </c>
      <c r="F1381" s="52"/>
      <c r="G1381" s="51">
        <f>'[3]Total Proposed Rate Full Y1'!AG1381-Comparison!G1376</f>
        <v>0</v>
      </c>
      <c r="H1381" s="59"/>
      <c r="I1381" s="51">
        <f>'[4]Total Proposed Rate Full Y2'!AG1381-Comparison!I1376</f>
        <v>0</v>
      </c>
    </row>
    <row r="1382" spans="1:9" x14ac:dyDescent="0.2">
      <c r="A1382" s="6">
        <f t="shared" si="63"/>
        <v>15</v>
      </c>
      <c r="B1382" s="1"/>
      <c r="C1382" s="79" t="s">
        <v>92</v>
      </c>
      <c r="E1382" s="14" t="s">
        <v>15</v>
      </c>
      <c r="F1382" s="52"/>
      <c r="G1382" s="51">
        <f>'[3]Total Proposed Rate Full Y1'!AG1382-Comparison!G1377</f>
        <v>0.17509000000000002</v>
      </c>
      <c r="H1382" s="59"/>
      <c r="I1382" s="51">
        <f>'[4]Total Proposed Rate Full Y2'!AG1382-Comparison!I1377</f>
        <v>0</v>
      </c>
    </row>
    <row r="1383" spans="1:9" x14ac:dyDescent="0.2">
      <c r="A1383" s="6">
        <f t="shared" si="63"/>
        <v>16</v>
      </c>
      <c r="B1383" s="1"/>
      <c r="C1383" s="42" t="s">
        <v>165</v>
      </c>
      <c r="F1383" s="52"/>
      <c r="G1383" s="51"/>
      <c r="H1383" s="59"/>
      <c r="I1383" s="51"/>
    </row>
    <row r="1384" spans="1:9" x14ac:dyDescent="0.2">
      <c r="A1384" s="6">
        <f t="shared" si="63"/>
        <v>17</v>
      </c>
      <c r="B1384" s="1"/>
      <c r="C1384" s="79" t="s">
        <v>91</v>
      </c>
      <c r="E1384" s="14" t="s">
        <v>15</v>
      </c>
      <c r="F1384" s="52"/>
      <c r="G1384" s="51">
        <f>'[3]Total Proposed Rate Full Y1'!AG1384-Comparison!G1379</f>
        <v>0</v>
      </c>
      <c r="H1384" s="59"/>
      <c r="I1384" s="51">
        <f>'[4]Total Proposed Rate Full Y2'!AG1384-Comparison!I1379</f>
        <v>0</v>
      </c>
    </row>
    <row r="1385" spans="1:9" x14ac:dyDescent="0.2">
      <c r="A1385" s="6">
        <f t="shared" si="63"/>
        <v>18</v>
      </c>
      <c r="B1385" s="1"/>
      <c r="C1385" s="79" t="s">
        <v>92</v>
      </c>
      <c r="E1385" s="14" t="s">
        <v>15</v>
      </c>
      <c r="F1385" s="52"/>
      <c r="G1385" s="51">
        <f>'[3]Total Proposed Rate Full Y1'!AG1385-Comparison!G1380</f>
        <v>0.22908000000000003</v>
      </c>
      <c r="H1385" s="59"/>
      <c r="I1385" s="51">
        <f>'[4]Total Proposed Rate Full Y2'!AG1385-Comparison!I1380</f>
        <v>0</v>
      </c>
    </row>
    <row r="1386" spans="1:9" x14ac:dyDescent="0.2">
      <c r="A1386" s="6">
        <f t="shared" si="63"/>
        <v>19</v>
      </c>
      <c r="B1386" s="1"/>
      <c r="C1386" s="19" t="s">
        <v>93</v>
      </c>
      <c r="E1386" s="14"/>
      <c r="F1386" s="22"/>
      <c r="G1386" s="51"/>
      <c r="H1386" s="59"/>
      <c r="I1386" s="51"/>
    </row>
    <row r="1387" spans="1:9" x14ac:dyDescent="0.2">
      <c r="A1387" s="6">
        <f t="shared" si="63"/>
        <v>20</v>
      </c>
      <c r="B1387" s="1"/>
      <c r="C1387" s="79" t="s">
        <v>91</v>
      </c>
      <c r="E1387" s="14" t="s">
        <v>15</v>
      </c>
      <c r="F1387" s="22"/>
      <c r="G1387" s="51">
        <f>'[3]Total Proposed Rate Full Y1'!AG1387-Comparison!G1382</f>
        <v>0</v>
      </c>
      <c r="H1387" s="59"/>
      <c r="I1387" s="51">
        <f>'[4]Total Proposed Rate Full Y2'!AG1387-Comparison!I1382</f>
        <v>0</v>
      </c>
    </row>
    <row r="1388" spans="1:9" ht="10.5" x14ac:dyDescent="0.25">
      <c r="A1388" s="6">
        <f t="shared" si="63"/>
        <v>21</v>
      </c>
      <c r="B1388" s="25"/>
      <c r="C1388" s="79" t="s">
        <v>92</v>
      </c>
      <c r="E1388" s="14" t="s">
        <v>15</v>
      </c>
      <c r="F1388" s="22"/>
      <c r="G1388" s="51">
        <f>'[3]Total Proposed Rate Full Y1'!AG1388-Comparison!G1383</f>
        <v>0.18316000000000002</v>
      </c>
      <c r="H1388" s="59"/>
      <c r="I1388" s="51">
        <f>'[4]Total Proposed Rate Full Y2'!AG1388-Comparison!I1383</f>
        <v>0</v>
      </c>
    </row>
    <row r="1389" spans="1:9" ht="10.5" x14ac:dyDescent="0.25">
      <c r="A1389" s="6">
        <f t="shared" si="63"/>
        <v>22</v>
      </c>
      <c r="B1389" s="25"/>
      <c r="C1389" s="19" t="s">
        <v>94</v>
      </c>
      <c r="E1389" s="14"/>
      <c r="F1389" s="22"/>
      <c r="G1389" s="51"/>
      <c r="H1389" s="59"/>
      <c r="I1389" s="51"/>
    </row>
    <row r="1390" spans="1:9" ht="10.5" x14ac:dyDescent="0.25">
      <c r="A1390" s="6">
        <f t="shared" si="63"/>
        <v>23</v>
      </c>
      <c r="B1390" s="25"/>
      <c r="C1390" s="79" t="s">
        <v>91</v>
      </c>
      <c r="E1390" s="14" t="s">
        <v>15</v>
      </c>
      <c r="F1390" s="52"/>
      <c r="G1390" s="51">
        <f>'[3]Total Proposed Rate Full Y1'!AG1390-Comparison!G1385</f>
        <v>0</v>
      </c>
      <c r="H1390" s="59"/>
      <c r="I1390" s="51">
        <f>'[4]Total Proposed Rate Full Y2'!AG1390-Comparison!I1385</f>
        <v>0</v>
      </c>
    </row>
    <row r="1391" spans="1:9" ht="10.5" x14ac:dyDescent="0.25">
      <c r="A1391" s="6">
        <f t="shared" si="63"/>
        <v>24</v>
      </c>
      <c r="B1391" s="25"/>
      <c r="C1391" s="79" t="s">
        <v>92</v>
      </c>
      <c r="E1391" s="14" t="s">
        <v>15</v>
      </c>
      <c r="F1391" s="22"/>
      <c r="G1391" s="51">
        <f>'[3]Total Proposed Rate Full Y1'!AG1391-Comparison!G1386</f>
        <v>0.16892000000000001</v>
      </c>
      <c r="H1391" s="59"/>
      <c r="I1391" s="51">
        <f>'[4]Total Proposed Rate Full Y2'!AG1391-Comparison!I1386</f>
        <v>0</v>
      </c>
    </row>
    <row r="1392" spans="1:9" ht="10.5" x14ac:dyDescent="0.25">
      <c r="A1392" s="6">
        <f t="shared" si="63"/>
        <v>25</v>
      </c>
      <c r="B1392" s="25"/>
      <c r="C1392" s="19" t="s">
        <v>72</v>
      </c>
      <c r="E1392" s="14"/>
      <c r="F1392" s="22"/>
      <c r="G1392" s="51"/>
      <c r="H1392" s="59"/>
      <c r="I1392" s="51"/>
    </row>
    <row r="1393" spans="1:9" ht="10.5" x14ac:dyDescent="0.25">
      <c r="A1393" s="6">
        <f t="shared" si="63"/>
        <v>26</v>
      </c>
      <c r="B1393" s="25"/>
      <c r="C1393" s="41" t="s">
        <v>171</v>
      </c>
      <c r="E1393" s="1"/>
      <c r="F1393" s="22"/>
      <c r="G1393" s="51"/>
      <c r="H1393" s="59"/>
      <c r="I1393" s="51"/>
    </row>
    <row r="1394" spans="1:9" ht="10.5" x14ac:dyDescent="0.25">
      <c r="A1394" s="6">
        <f t="shared" si="63"/>
        <v>27</v>
      </c>
      <c r="B1394" s="25"/>
      <c r="C1394" s="78" t="s">
        <v>151</v>
      </c>
      <c r="E1394" s="13" t="s">
        <v>21</v>
      </c>
      <c r="F1394" s="22"/>
      <c r="G1394" s="51">
        <f>'[3]Total Proposed Rate Full Y1'!AG1394-Comparison!G1389</f>
        <v>-0.21508000000000002</v>
      </c>
      <c r="H1394" s="59"/>
      <c r="I1394" s="51">
        <f>'[4]Total Proposed Rate Full Y2'!AG1394-Comparison!I1389</f>
        <v>-5.1000000000001044E-4</v>
      </c>
    </row>
    <row r="1395" spans="1:9" ht="10.5" x14ac:dyDescent="0.25">
      <c r="A1395" s="6">
        <f t="shared" si="63"/>
        <v>28</v>
      </c>
      <c r="B1395" s="25"/>
      <c r="C1395" s="78" t="s">
        <v>152</v>
      </c>
      <c r="E1395" s="13" t="s">
        <v>21</v>
      </c>
      <c r="F1395" s="52"/>
      <c r="G1395" s="51">
        <f>'[3]Total Proposed Rate Full Y1'!AG1395-Comparison!G1390</f>
        <v>-0.21454999999999999</v>
      </c>
      <c r="H1395" s="59"/>
      <c r="I1395" s="51">
        <f>'[4]Total Proposed Rate Full Y2'!AG1395-Comparison!I1390</f>
        <v>-0.22825000000000004</v>
      </c>
    </row>
    <row r="1396" spans="1:9" ht="10.5" x14ac:dyDescent="0.25">
      <c r="A1396" s="6">
        <f t="shared" si="63"/>
        <v>29</v>
      </c>
      <c r="B1396" s="25"/>
      <c r="C1396" s="41" t="s">
        <v>172</v>
      </c>
      <c r="E1396" s="1"/>
      <c r="F1396" s="22"/>
      <c r="G1396" s="51"/>
      <c r="H1396" s="59"/>
      <c r="I1396" s="51"/>
    </row>
    <row r="1397" spans="1:9" ht="10.5" x14ac:dyDescent="0.25">
      <c r="A1397" s="6">
        <f t="shared" si="63"/>
        <v>30</v>
      </c>
      <c r="B1397" s="25"/>
      <c r="C1397" s="78" t="s">
        <v>151</v>
      </c>
      <c r="E1397" s="13" t="s">
        <v>21</v>
      </c>
      <c r="F1397" s="52"/>
      <c r="G1397" s="51">
        <f>'[3]Total Proposed Rate Full Y1'!AG1397-Comparison!G1392</f>
        <v>-0.21508000000000002</v>
      </c>
      <c r="H1397" s="59"/>
      <c r="I1397" s="51">
        <f>'[4]Total Proposed Rate Full Y2'!AG1397-Comparison!I1392</f>
        <v>-5.1000000000001044E-4</v>
      </c>
    </row>
    <row r="1398" spans="1:9" ht="10.5" x14ac:dyDescent="0.25">
      <c r="A1398" s="6">
        <f>+A1397+1</f>
        <v>31</v>
      </c>
      <c r="B1398" s="25"/>
      <c r="C1398" s="78" t="s">
        <v>152</v>
      </c>
      <c r="E1398" s="13" t="s">
        <v>21</v>
      </c>
      <c r="F1398" s="52"/>
      <c r="G1398" s="51">
        <f>'[3]Total Proposed Rate Full Y1'!AG1398-Comparison!G1393</f>
        <v>24.335450000000002</v>
      </c>
      <c r="H1398" s="59"/>
      <c r="I1398" s="51">
        <f>'[4]Total Proposed Rate Full Y2'!AG1398-Comparison!I1393</f>
        <v>-0.22825000000000004</v>
      </c>
    </row>
    <row r="1399" spans="1:9" ht="10.5" x14ac:dyDescent="0.25">
      <c r="A1399" s="6">
        <f t="shared" si="63"/>
        <v>32</v>
      </c>
      <c r="B1399" s="25"/>
      <c r="C1399" s="41" t="s">
        <v>174</v>
      </c>
      <c r="E1399" s="13"/>
      <c r="F1399" s="52"/>
      <c r="G1399" s="51"/>
      <c r="H1399" s="59"/>
      <c r="I1399" s="51"/>
    </row>
    <row r="1400" spans="1:9" ht="10.5" x14ac:dyDescent="0.25">
      <c r="A1400" s="6">
        <f t="shared" si="63"/>
        <v>33</v>
      </c>
      <c r="B1400" s="25"/>
      <c r="C1400" s="78" t="s">
        <v>151</v>
      </c>
      <c r="E1400" s="13" t="s">
        <v>21</v>
      </c>
      <c r="F1400" s="52"/>
      <c r="G1400" s="51">
        <f>'[3]Total Proposed Rate Full Y1'!AG1400-Comparison!G1395</f>
        <v>183.29087999999999</v>
      </c>
      <c r="H1400" s="59"/>
      <c r="I1400" s="51">
        <f>'[4]Total Proposed Rate Full Y2'!AG1400-Comparison!I1395</f>
        <v>-5.1000000000001044E-4</v>
      </c>
    </row>
    <row r="1401" spans="1:9" ht="10.5" x14ac:dyDescent="0.25">
      <c r="A1401" s="6">
        <f t="shared" si="63"/>
        <v>34</v>
      </c>
      <c r="B1401" s="25"/>
      <c r="C1401" s="78" t="s">
        <v>152</v>
      </c>
      <c r="E1401" s="13" t="s">
        <v>21</v>
      </c>
      <c r="F1401" s="52"/>
      <c r="G1401" s="51">
        <f>'[3]Total Proposed Rate Full Y1'!AG1401-Comparison!G1396</f>
        <v>535.87141000000008</v>
      </c>
      <c r="H1401" s="59"/>
      <c r="I1401" s="51">
        <f>'[4]Total Proposed Rate Full Y2'!AG1401-Comparison!I1396</f>
        <v>-0.20572000000000001</v>
      </c>
    </row>
    <row r="1402" spans="1:9" ht="10.5" x14ac:dyDescent="0.25">
      <c r="A1402" s="6">
        <f t="shared" si="63"/>
        <v>35</v>
      </c>
      <c r="B1402" s="25"/>
      <c r="C1402" s="41" t="s">
        <v>175</v>
      </c>
      <c r="E1402" s="1"/>
      <c r="F1402" s="52"/>
      <c r="G1402" s="51"/>
      <c r="H1402" s="59"/>
      <c r="I1402" s="51"/>
    </row>
    <row r="1403" spans="1:9" ht="10.5" x14ac:dyDescent="0.25">
      <c r="A1403" s="6">
        <f t="shared" si="63"/>
        <v>36</v>
      </c>
      <c r="B1403" s="25"/>
      <c r="C1403" s="78" t="s">
        <v>151</v>
      </c>
      <c r="E1403" s="13" t="s">
        <v>21</v>
      </c>
      <c r="F1403" s="52"/>
      <c r="G1403" s="51">
        <f>'[3]Total Proposed Rate Full Y1'!AG1403-Comparison!G1398</f>
        <v>49.460880000000003</v>
      </c>
      <c r="H1403" s="59"/>
      <c r="I1403" s="51">
        <f>'[4]Total Proposed Rate Full Y2'!AG1403-Comparison!I1398</f>
        <v>-5.1000000000001044E-4</v>
      </c>
    </row>
    <row r="1404" spans="1:9" ht="10.5" x14ac:dyDescent="0.25">
      <c r="A1404" s="6">
        <f t="shared" si="63"/>
        <v>37</v>
      </c>
      <c r="B1404" s="25"/>
      <c r="C1404" s="78" t="s">
        <v>152</v>
      </c>
      <c r="E1404" s="13" t="s">
        <v>21</v>
      </c>
      <c r="F1404" s="22"/>
      <c r="G1404" s="51">
        <f>'[3]Total Proposed Rate Full Y1'!AG1404-Comparison!G1399</f>
        <v>80.191410000000005</v>
      </c>
      <c r="H1404" s="59"/>
      <c r="I1404" s="51">
        <f>'[4]Total Proposed Rate Full Y2'!AG1404-Comparison!I1399</f>
        <v>-0.20572000000000001</v>
      </c>
    </row>
    <row r="1405" spans="1:9" x14ac:dyDescent="0.2">
      <c r="A1405" s="2"/>
      <c r="C1405" s="1"/>
      <c r="E1405" s="1"/>
      <c r="F1405" s="22"/>
      <c r="G1405" s="51"/>
      <c r="H1405" s="59"/>
      <c r="I1405" s="51"/>
    </row>
    <row r="1406" spans="1:9" ht="10.5" x14ac:dyDescent="0.25">
      <c r="A1406" s="6">
        <v>1</v>
      </c>
      <c r="B1406" s="1"/>
      <c r="C1406" s="12" t="s">
        <v>188</v>
      </c>
      <c r="E1406" s="1"/>
      <c r="F1406" s="22"/>
      <c r="G1406" s="51"/>
      <c r="H1406" s="59"/>
      <c r="I1406" s="51"/>
    </row>
    <row r="1407" spans="1:9" x14ac:dyDescent="0.2">
      <c r="A1407" s="6">
        <f>+A1406+1</f>
        <v>2</v>
      </c>
      <c r="B1407" s="1"/>
      <c r="C1407" s="28" t="s">
        <v>12</v>
      </c>
      <c r="E1407" s="14"/>
      <c r="F1407" s="52"/>
      <c r="G1407" s="51"/>
      <c r="H1407" s="59"/>
      <c r="I1407" s="51"/>
    </row>
    <row r="1408" spans="1:9" x14ac:dyDescent="0.2">
      <c r="A1408" s="6">
        <f t="shared" ref="A1408:A1448" si="64">+A1407+1</f>
        <v>3</v>
      </c>
      <c r="B1408" s="1"/>
      <c r="C1408" s="88" t="s">
        <v>151</v>
      </c>
      <c r="E1408" s="13"/>
      <c r="F1408" s="52"/>
      <c r="G1408" s="51"/>
      <c r="H1408" s="59"/>
      <c r="I1408" s="51"/>
    </row>
    <row r="1409" spans="1:9" x14ac:dyDescent="0.2">
      <c r="A1409" s="6">
        <f t="shared" si="64"/>
        <v>4</v>
      </c>
      <c r="B1409" s="1"/>
      <c r="C1409" s="89" t="s">
        <v>145</v>
      </c>
      <c r="E1409" s="14" t="s">
        <v>13</v>
      </c>
      <c r="F1409" s="21"/>
      <c r="G1409" s="51">
        <f>'[3]Total Proposed Rate Full Y1'!AG1409-Comparison!G1404</f>
        <v>-24.55</v>
      </c>
      <c r="H1409" s="59"/>
      <c r="I1409" s="51">
        <f>'[4]Total Proposed Rate Full Y2'!AG1409-Comparison!I1404</f>
        <v>47.7</v>
      </c>
    </row>
    <row r="1410" spans="1:9" x14ac:dyDescent="0.2">
      <c r="A1410" s="6">
        <f t="shared" si="64"/>
        <v>5</v>
      </c>
      <c r="B1410" s="1"/>
      <c r="C1410" s="89" t="s">
        <v>146</v>
      </c>
      <c r="E1410" s="14" t="s">
        <v>13</v>
      </c>
      <c r="F1410" s="21"/>
      <c r="G1410" s="51">
        <f>'[3]Total Proposed Rate Full Y1'!AG1410-Comparison!G1405</f>
        <v>-72.25</v>
      </c>
      <c r="H1410" s="59"/>
      <c r="I1410" s="51">
        <f>'[4]Total Proposed Rate Full Y2'!AG1410-Comparison!I1405</f>
        <v>111.25</v>
      </c>
    </row>
    <row r="1411" spans="1:9" x14ac:dyDescent="0.2">
      <c r="A1411" s="6">
        <f t="shared" si="64"/>
        <v>6</v>
      </c>
      <c r="B1411" s="1"/>
      <c r="C1411" s="89" t="s">
        <v>147</v>
      </c>
      <c r="E1411" s="14" t="s">
        <v>13</v>
      </c>
      <c r="F1411" s="52"/>
      <c r="G1411" s="51">
        <f>'[3]Total Proposed Rate Full Y1'!AG1411-Comparison!G1406</f>
        <v>-183.5</v>
      </c>
      <c r="H1411" s="59"/>
      <c r="I1411" s="51">
        <f>'[4]Total Proposed Rate Full Y2'!AG1411-Comparison!I1406</f>
        <v>352.58000000000004</v>
      </c>
    </row>
    <row r="1412" spans="1:9" x14ac:dyDescent="0.2">
      <c r="A1412" s="6">
        <f t="shared" si="64"/>
        <v>7</v>
      </c>
      <c r="B1412" s="1"/>
      <c r="C1412" s="89" t="s">
        <v>193</v>
      </c>
      <c r="E1412" s="14" t="s">
        <v>13</v>
      </c>
      <c r="F1412" s="21"/>
      <c r="G1412" s="51">
        <f>'[3]Total Proposed Rate Full Y1'!AG1412-Comparison!G1407</f>
        <v>-536.08000000000004</v>
      </c>
      <c r="H1412" s="59"/>
      <c r="I1412" s="51">
        <f>'[4]Total Proposed Rate Full Y2'!AG1412-Comparison!I1407</f>
        <v>-536.08000000000004</v>
      </c>
    </row>
    <row r="1413" spans="1:9" x14ac:dyDescent="0.2">
      <c r="A1413" s="6">
        <f t="shared" si="64"/>
        <v>8</v>
      </c>
      <c r="B1413" s="1"/>
      <c r="C1413" s="90" t="s">
        <v>92</v>
      </c>
      <c r="E1413" s="16"/>
      <c r="F1413" s="21"/>
      <c r="G1413" s="51"/>
      <c r="H1413" s="59"/>
      <c r="I1413" s="51"/>
    </row>
    <row r="1414" spans="1:9" x14ac:dyDescent="0.2">
      <c r="A1414" s="6">
        <f t="shared" si="64"/>
        <v>9</v>
      </c>
      <c r="B1414" s="1"/>
      <c r="C1414" s="89" t="s">
        <v>145</v>
      </c>
      <c r="E1414" s="14" t="s">
        <v>13</v>
      </c>
      <c r="F1414" s="52"/>
      <c r="G1414" s="51">
        <f>'[3]Total Proposed Rate Full Y1'!AG1414-Comparison!G1409</f>
        <v>-49.67</v>
      </c>
      <c r="H1414" s="59"/>
      <c r="I1414" s="51">
        <f>'[4]Total Proposed Rate Full Y2'!AG1414-Comparison!I1409</f>
        <v>30.730000000000004</v>
      </c>
    </row>
    <row r="1415" spans="1:9" x14ac:dyDescent="0.2">
      <c r="A1415" s="6">
        <f t="shared" si="64"/>
        <v>10</v>
      </c>
      <c r="B1415" s="1"/>
      <c r="C1415" s="89" t="s">
        <v>146</v>
      </c>
      <c r="E1415" s="14" t="s">
        <v>13</v>
      </c>
      <c r="F1415" s="21"/>
      <c r="G1415" s="51">
        <f>'[3]Total Proposed Rate Full Y1'!AG1415-Comparison!G1410</f>
        <v>-80.400000000000006</v>
      </c>
      <c r="H1415" s="59"/>
      <c r="I1415" s="51">
        <f>'[4]Total Proposed Rate Full Y2'!AG1415-Comparison!I1410</f>
        <v>62.84</v>
      </c>
    </row>
    <row r="1416" spans="1:9" x14ac:dyDescent="0.2">
      <c r="A1416" s="6">
        <f t="shared" si="64"/>
        <v>11</v>
      </c>
      <c r="B1416" s="1"/>
      <c r="C1416" s="89" t="s">
        <v>147</v>
      </c>
      <c r="E1416" s="14" t="s">
        <v>13</v>
      </c>
      <c r="F1416" s="21"/>
      <c r="G1416" s="51">
        <f>'[3]Total Proposed Rate Full Y1'!AG1416-Comparison!G1411</f>
        <v>-143.24</v>
      </c>
      <c r="H1416" s="59"/>
      <c r="I1416" s="51">
        <f>'[4]Total Proposed Rate Full Y2'!AG1416-Comparison!I1411</f>
        <v>321.68</v>
      </c>
    </row>
    <row r="1417" spans="1:9" x14ac:dyDescent="0.2">
      <c r="A1417" s="6">
        <f t="shared" si="64"/>
        <v>12</v>
      </c>
      <c r="B1417" s="1"/>
      <c r="C1417" s="89" t="s">
        <v>193</v>
      </c>
      <c r="E1417" s="14" t="s">
        <v>13</v>
      </c>
      <c r="F1417" s="52"/>
      <c r="G1417" s="51">
        <f>'[3]Total Proposed Rate Full Y1'!AG1417-Comparison!G1412</f>
        <v>-464.92</v>
      </c>
      <c r="H1417" s="59"/>
      <c r="I1417" s="51">
        <f>'[4]Total Proposed Rate Full Y2'!AG1417-Comparison!I1412</f>
        <v>-464.92</v>
      </c>
    </row>
    <row r="1418" spans="1:9" x14ac:dyDescent="0.2">
      <c r="A1418" s="6">
        <f t="shared" si="64"/>
        <v>13</v>
      </c>
      <c r="B1418" s="1"/>
      <c r="C1418" s="19" t="s">
        <v>14</v>
      </c>
      <c r="E1418" s="16"/>
      <c r="F1418" s="21"/>
      <c r="G1418" s="51"/>
      <c r="H1418" s="59"/>
      <c r="I1418" s="51"/>
    </row>
    <row r="1419" spans="1:9" x14ac:dyDescent="0.2">
      <c r="A1419" s="6">
        <f t="shared" si="64"/>
        <v>14</v>
      </c>
      <c r="B1419" s="1"/>
      <c r="C1419" s="79" t="s">
        <v>91</v>
      </c>
      <c r="E1419" s="14" t="s">
        <v>15</v>
      </c>
      <c r="F1419" s="21"/>
      <c r="G1419" s="51">
        <f>'[3]Total Proposed Rate Full Y1'!AG1419-Comparison!G1414</f>
        <v>0</v>
      </c>
      <c r="H1419" s="59"/>
      <c r="I1419" s="51">
        <f>'[4]Total Proposed Rate Full Y2'!AG1419-Comparison!I1414</f>
        <v>0</v>
      </c>
    </row>
    <row r="1420" spans="1:9" x14ac:dyDescent="0.2">
      <c r="A1420" s="6">
        <f t="shared" si="64"/>
        <v>15</v>
      </c>
      <c r="B1420" s="1"/>
      <c r="C1420" s="79" t="s">
        <v>92</v>
      </c>
      <c r="E1420" s="14" t="s">
        <v>15</v>
      </c>
      <c r="F1420" s="52"/>
      <c r="G1420" s="51">
        <f>'[3]Total Proposed Rate Full Y1'!AG1420-Comparison!G1415</f>
        <v>0</v>
      </c>
      <c r="H1420" s="59"/>
      <c r="I1420" s="51">
        <f>'[4]Total Proposed Rate Full Y2'!AG1420-Comparison!I1415</f>
        <v>0</v>
      </c>
    </row>
    <row r="1421" spans="1:9" x14ac:dyDescent="0.2">
      <c r="A1421" s="6">
        <f t="shared" si="64"/>
        <v>16</v>
      </c>
      <c r="B1421" s="1"/>
      <c r="C1421" s="42" t="s">
        <v>165</v>
      </c>
      <c r="F1421" s="21"/>
      <c r="G1421" s="51"/>
      <c r="H1421" s="59"/>
      <c r="I1421" s="51"/>
    </row>
    <row r="1422" spans="1:9" x14ac:dyDescent="0.2">
      <c r="A1422" s="6">
        <f t="shared" si="64"/>
        <v>17</v>
      </c>
      <c r="B1422" s="1"/>
      <c r="C1422" s="79" t="s">
        <v>91</v>
      </c>
      <c r="E1422" s="14" t="s">
        <v>15</v>
      </c>
      <c r="F1422" s="21"/>
      <c r="G1422" s="51">
        <f>'[3]Total Proposed Rate Full Y1'!AG1422-Comparison!G1417</f>
        <v>0.17680000000000001</v>
      </c>
      <c r="H1422" s="59"/>
      <c r="I1422" s="51">
        <f>'[4]Total Proposed Rate Full Y2'!AG1422-Comparison!I1417</f>
        <v>0</v>
      </c>
    </row>
    <row r="1423" spans="1:9" x14ac:dyDescent="0.2">
      <c r="A1423" s="6">
        <f t="shared" si="64"/>
        <v>18</v>
      </c>
      <c r="B1423" s="1"/>
      <c r="C1423" s="79" t="s">
        <v>92</v>
      </c>
      <c r="E1423" s="14" t="s">
        <v>15</v>
      </c>
      <c r="F1423" s="52"/>
      <c r="G1423" s="51">
        <f>'[3]Total Proposed Rate Full Y1'!AG1423-Comparison!G1418</f>
        <v>0</v>
      </c>
      <c r="H1423" s="59"/>
      <c r="I1423" s="51">
        <f>'[4]Total Proposed Rate Full Y2'!AG1423-Comparison!I1418</f>
        <v>0</v>
      </c>
    </row>
    <row r="1424" spans="1:9" x14ac:dyDescent="0.2">
      <c r="A1424" s="6">
        <f t="shared" si="64"/>
        <v>19</v>
      </c>
      <c r="B1424" s="1"/>
      <c r="C1424" s="19" t="s">
        <v>93</v>
      </c>
      <c r="E1424" s="14"/>
      <c r="F1424" s="21"/>
      <c r="G1424" s="51"/>
      <c r="H1424" s="59"/>
      <c r="I1424" s="51"/>
    </row>
    <row r="1425" spans="1:9" x14ac:dyDescent="0.2">
      <c r="A1425" s="6">
        <f t="shared" si="64"/>
        <v>20</v>
      </c>
      <c r="B1425" s="1"/>
      <c r="C1425" s="79" t="s">
        <v>91</v>
      </c>
      <c r="E1425" s="14" t="s">
        <v>15</v>
      </c>
      <c r="F1425" s="21"/>
      <c r="G1425" s="51">
        <f>'[3]Total Proposed Rate Full Y1'!AG1425-Comparison!G1420</f>
        <v>0.17680000000000001</v>
      </c>
      <c r="H1425" s="59"/>
      <c r="I1425" s="51">
        <f>'[4]Total Proposed Rate Full Y2'!AG1425-Comparison!I1420</f>
        <v>0</v>
      </c>
    </row>
    <row r="1426" spans="1:9" x14ac:dyDescent="0.2">
      <c r="A1426" s="6">
        <f t="shared" si="64"/>
        <v>21</v>
      </c>
      <c r="B1426" s="1"/>
      <c r="C1426" s="79" t="s">
        <v>92</v>
      </c>
      <c r="E1426" s="14" t="s">
        <v>15</v>
      </c>
      <c r="F1426" s="52"/>
      <c r="G1426" s="51">
        <f>'[3]Total Proposed Rate Full Y1'!AG1426-Comparison!G1421</f>
        <v>0</v>
      </c>
      <c r="H1426" s="59"/>
      <c r="I1426" s="51">
        <f>'[4]Total Proposed Rate Full Y2'!AG1426-Comparison!I1421</f>
        <v>0</v>
      </c>
    </row>
    <row r="1427" spans="1:9" x14ac:dyDescent="0.2">
      <c r="A1427" s="6">
        <f t="shared" si="64"/>
        <v>22</v>
      </c>
      <c r="B1427" s="1"/>
      <c r="C1427" s="19" t="s">
        <v>94</v>
      </c>
      <c r="E1427" s="14"/>
      <c r="F1427" s="52"/>
      <c r="G1427" s="51"/>
      <c r="H1427" s="59"/>
      <c r="I1427" s="51"/>
    </row>
    <row r="1428" spans="1:9" x14ac:dyDescent="0.2">
      <c r="A1428" s="6">
        <f t="shared" si="64"/>
        <v>23</v>
      </c>
      <c r="B1428" s="1"/>
      <c r="C1428" s="79" t="s">
        <v>91</v>
      </c>
      <c r="E1428" s="14" t="s">
        <v>15</v>
      </c>
      <c r="G1428" s="51">
        <f>'[3]Total Proposed Rate Full Y1'!AG1428-Comparison!G1423</f>
        <v>0.17680000000000001</v>
      </c>
      <c r="H1428" s="59"/>
      <c r="I1428" s="51">
        <f>'[4]Total Proposed Rate Full Y2'!AG1428-Comparison!I1423</f>
        <v>0</v>
      </c>
    </row>
    <row r="1429" spans="1:9" x14ac:dyDescent="0.2">
      <c r="A1429" s="6">
        <f t="shared" si="64"/>
        <v>24</v>
      </c>
      <c r="B1429" s="1"/>
      <c r="C1429" s="79" t="s">
        <v>92</v>
      </c>
      <c r="E1429" s="14" t="s">
        <v>15</v>
      </c>
      <c r="F1429" s="52"/>
      <c r="G1429" s="51">
        <f>'[3]Total Proposed Rate Full Y1'!AG1429-Comparison!G1424</f>
        <v>0</v>
      </c>
      <c r="H1429" s="59"/>
      <c r="I1429" s="51">
        <f>'[4]Total Proposed Rate Full Y2'!AG1429-Comparison!I1424</f>
        <v>0</v>
      </c>
    </row>
    <row r="1430" spans="1:9" x14ac:dyDescent="0.2">
      <c r="A1430" s="6">
        <f t="shared" si="64"/>
        <v>25</v>
      </c>
      <c r="B1430" s="1"/>
      <c r="C1430" s="19" t="s">
        <v>72</v>
      </c>
      <c r="E1430" s="1"/>
      <c r="F1430" s="52"/>
      <c r="G1430" s="51"/>
      <c r="H1430" s="59"/>
      <c r="I1430" s="51"/>
    </row>
    <row r="1431" spans="1:9" x14ac:dyDescent="0.2">
      <c r="A1431" s="6">
        <f t="shared" si="64"/>
        <v>26</v>
      </c>
      <c r="B1431" s="1"/>
      <c r="C1431" s="42" t="s">
        <v>97</v>
      </c>
      <c r="E1431" s="1"/>
      <c r="F1431" s="52"/>
      <c r="G1431" s="51"/>
      <c r="H1431" s="59"/>
      <c r="I1431" s="51"/>
    </row>
    <row r="1432" spans="1:9" x14ac:dyDescent="0.2">
      <c r="A1432" s="6">
        <f t="shared" si="64"/>
        <v>27</v>
      </c>
      <c r="B1432" s="1"/>
      <c r="C1432" s="79" t="s">
        <v>95</v>
      </c>
      <c r="E1432" s="13" t="s">
        <v>21</v>
      </c>
      <c r="F1432" s="22"/>
      <c r="G1432" s="51">
        <f>'[3]Total Proposed Rate Full Y1'!AG1432-Comparison!G1427</f>
        <v>-0.3881</v>
      </c>
      <c r="H1432" s="59"/>
      <c r="I1432" s="51">
        <f>'[4]Total Proposed Rate Full Y2'!AG1432-Comparison!I1427</f>
        <v>-1.6100000000000003E-3</v>
      </c>
    </row>
    <row r="1433" spans="1:9" x14ac:dyDescent="0.2">
      <c r="A1433" s="6">
        <f t="shared" si="64"/>
        <v>28</v>
      </c>
      <c r="B1433" s="1"/>
      <c r="C1433" s="79" t="s">
        <v>96</v>
      </c>
      <c r="E1433" s="13" t="s">
        <v>21</v>
      </c>
      <c r="F1433" s="22"/>
      <c r="G1433" s="51">
        <f>'[3]Total Proposed Rate Full Y1'!AG1433-Comparison!G1428</f>
        <v>-0.21529999999999996</v>
      </c>
      <c r="H1433" s="59"/>
      <c r="I1433" s="51">
        <f>'[4]Total Proposed Rate Full Y2'!AG1433-Comparison!I1428</f>
        <v>-0.38477</v>
      </c>
    </row>
    <row r="1434" spans="1:9" x14ac:dyDescent="0.2">
      <c r="A1434" s="6">
        <f t="shared" si="64"/>
        <v>29</v>
      </c>
      <c r="B1434" s="1"/>
      <c r="C1434" s="42" t="s">
        <v>98</v>
      </c>
      <c r="E1434" s="13"/>
      <c r="F1434" s="22"/>
      <c r="G1434" s="51"/>
      <c r="H1434" s="59"/>
      <c r="I1434" s="51"/>
    </row>
    <row r="1435" spans="1:9" x14ac:dyDescent="0.2">
      <c r="A1435" s="6">
        <f t="shared" si="64"/>
        <v>30</v>
      </c>
      <c r="B1435" s="1"/>
      <c r="C1435" s="79" t="s">
        <v>95</v>
      </c>
      <c r="E1435" s="13" t="s">
        <v>21</v>
      </c>
      <c r="F1435" s="22"/>
      <c r="G1435" s="51">
        <f>'[3]Total Proposed Rate Full Y1'!AG1435-Comparison!G1430</f>
        <v>-0.21632000000000001</v>
      </c>
      <c r="H1435" s="59"/>
      <c r="I1435" s="51">
        <f>'[4]Total Proposed Rate Full Y2'!AG1435-Comparison!I1430</f>
        <v>-7.5999999999998291E-4</v>
      </c>
    </row>
    <row r="1436" spans="1:9" x14ac:dyDescent="0.2">
      <c r="A1436" s="6">
        <f t="shared" si="64"/>
        <v>31</v>
      </c>
      <c r="B1436" s="1"/>
      <c r="C1436" s="79" t="s">
        <v>96</v>
      </c>
      <c r="E1436" s="13" t="s">
        <v>21</v>
      </c>
      <c r="F1436" s="22"/>
      <c r="G1436" s="51">
        <f>'[3]Total Proposed Rate Full Y1'!AG1436-Comparison!G1431</f>
        <v>-4.4380000000000003E-2</v>
      </c>
      <c r="H1436" s="59"/>
      <c r="I1436" s="51">
        <f>'[4]Total Proposed Rate Full Y2'!AG1436-Comparison!I1431</f>
        <v>-0.21386000000000002</v>
      </c>
    </row>
    <row r="1437" spans="1:9" x14ac:dyDescent="0.2">
      <c r="A1437" s="6">
        <f t="shared" si="64"/>
        <v>32</v>
      </c>
      <c r="B1437" s="1"/>
      <c r="C1437" s="42" t="s">
        <v>243</v>
      </c>
      <c r="E1437" s="13"/>
      <c r="G1437" s="51"/>
      <c r="H1437" s="59"/>
      <c r="I1437" s="51"/>
    </row>
    <row r="1438" spans="1:9" x14ac:dyDescent="0.2">
      <c r="A1438" s="6">
        <f t="shared" si="64"/>
        <v>33</v>
      </c>
      <c r="B1438" s="1"/>
      <c r="C1438" s="79" t="s">
        <v>95</v>
      </c>
      <c r="E1438" s="13" t="s">
        <v>21</v>
      </c>
      <c r="F1438" s="21"/>
      <c r="G1438" s="51">
        <f>'[3]Total Proposed Rate Full Y1'!AG1438-Comparison!G1433</f>
        <v>-0.17509000000000002</v>
      </c>
      <c r="H1438" s="59"/>
      <c r="I1438" s="51">
        <f>'[4]Total Proposed Rate Full Y2'!AG1438-Comparison!I1433</f>
        <v>-5.1000000000001044E-4</v>
      </c>
    </row>
    <row r="1439" spans="1:9" x14ac:dyDescent="0.2">
      <c r="A1439" s="6">
        <f t="shared" si="64"/>
        <v>34</v>
      </c>
      <c r="B1439" s="1"/>
      <c r="C1439" s="79" t="s">
        <v>96</v>
      </c>
      <c r="E1439" s="13" t="s">
        <v>21</v>
      </c>
      <c r="F1439" s="21"/>
      <c r="G1439" s="51">
        <f>'[3]Total Proposed Rate Full Y1'!AG1439-Comparison!G1434</f>
        <v>-0.17458000000000001</v>
      </c>
      <c r="H1439" s="59"/>
      <c r="I1439" s="51">
        <f>'[4]Total Proposed Rate Full Y2'!AG1439-Comparison!I1434</f>
        <v>-0.17289000000000002</v>
      </c>
    </row>
    <row r="1440" spans="1:9" x14ac:dyDescent="0.2">
      <c r="A1440" s="6">
        <f t="shared" si="64"/>
        <v>35</v>
      </c>
      <c r="B1440" s="1"/>
      <c r="C1440" s="42" t="s">
        <v>99</v>
      </c>
      <c r="E1440" s="1"/>
      <c r="F1440" s="21"/>
      <c r="G1440" s="51"/>
      <c r="H1440" s="59"/>
      <c r="I1440" s="51"/>
    </row>
    <row r="1441" spans="1:9" x14ac:dyDescent="0.2">
      <c r="A1441" s="6">
        <f t="shared" si="64"/>
        <v>36</v>
      </c>
      <c r="B1441" s="1"/>
      <c r="C1441" s="79" t="s">
        <v>95</v>
      </c>
      <c r="E1441" s="13" t="s">
        <v>21</v>
      </c>
      <c r="G1441" s="51">
        <f>'[3]Total Proposed Rate Full Y1'!AG1441-Comparison!G1436</f>
        <v>-0.22908000000000003</v>
      </c>
      <c r="H1441" s="59"/>
      <c r="I1441" s="51">
        <f>'[4]Total Proposed Rate Full Y2'!AG1441-Comparison!I1436</f>
        <v>-8.099999999999774E-4</v>
      </c>
    </row>
    <row r="1442" spans="1:9" x14ac:dyDescent="0.2">
      <c r="A1442" s="6">
        <f t="shared" si="64"/>
        <v>37</v>
      </c>
      <c r="B1442" s="1"/>
      <c r="C1442" s="79" t="s">
        <v>96</v>
      </c>
      <c r="E1442" s="13" t="s">
        <v>21</v>
      </c>
      <c r="F1442" s="52"/>
      <c r="G1442" s="51">
        <f>'[3]Total Proposed Rate Full Y1'!AG1442-Comparison!G1437</f>
        <v>-0.22825000000000004</v>
      </c>
      <c r="H1442" s="59"/>
      <c r="I1442" s="51">
        <f>'[4]Total Proposed Rate Full Y2'!AG1442-Comparison!I1437</f>
        <v>-0.22657000000000002</v>
      </c>
    </row>
    <row r="1443" spans="1:9" x14ac:dyDescent="0.2">
      <c r="A1443" s="6">
        <f t="shared" si="64"/>
        <v>38</v>
      </c>
      <c r="B1443" s="1"/>
      <c r="C1443" s="42" t="s">
        <v>100</v>
      </c>
      <c r="E1443" s="13"/>
      <c r="F1443" s="52"/>
      <c r="G1443" s="51"/>
      <c r="H1443" s="59"/>
      <c r="I1443" s="51"/>
    </row>
    <row r="1444" spans="1:9" x14ac:dyDescent="0.2">
      <c r="A1444" s="6">
        <f t="shared" si="64"/>
        <v>39</v>
      </c>
      <c r="B1444" s="1"/>
      <c r="C1444" s="79" t="s">
        <v>95</v>
      </c>
      <c r="E1444" s="13" t="s">
        <v>21</v>
      </c>
      <c r="F1444" s="52"/>
      <c r="G1444" s="51">
        <f>'[3]Total Proposed Rate Full Y1'!AG1444-Comparison!G1439</f>
        <v>19.016839999999998</v>
      </c>
      <c r="H1444" s="59"/>
      <c r="I1444" s="51">
        <f>'[4]Total Proposed Rate Full Y2'!AG1444-Comparison!I1439</f>
        <v>-5.7999999999999718E-4</v>
      </c>
    </row>
    <row r="1445" spans="1:9" x14ac:dyDescent="0.2">
      <c r="A1445" s="6">
        <f t="shared" si="64"/>
        <v>40</v>
      </c>
      <c r="B1445" s="1"/>
      <c r="C1445" s="79" t="s">
        <v>96</v>
      </c>
      <c r="E1445" s="13" t="s">
        <v>21</v>
      </c>
      <c r="F1445" s="52"/>
      <c r="G1445" s="51">
        <f>'[3]Total Proposed Rate Full Y1'!AG1445-Comparison!G1440</f>
        <v>35.817430000000002</v>
      </c>
      <c r="H1445" s="59"/>
      <c r="I1445" s="51">
        <f>'[4]Total Proposed Rate Full Y2'!AG1445-Comparison!I1440</f>
        <v>-0.18089000000000002</v>
      </c>
    </row>
    <row r="1446" spans="1:9" x14ac:dyDescent="0.2">
      <c r="A1446" s="6">
        <f t="shared" si="64"/>
        <v>41</v>
      </c>
      <c r="B1446" s="1"/>
      <c r="C1446" s="42" t="s">
        <v>244</v>
      </c>
      <c r="E1446" s="13"/>
      <c r="F1446" s="52"/>
      <c r="G1446" s="51"/>
      <c r="H1446" s="59"/>
      <c r="I1446" s="51"/>
    </row>
    <row r="1447" spans="1:9" x14ac:dyDescent="0.2">
      <c r="A1447" s="6">
        <f t="shared" si="64"/>
        <v>42</v>
      </c>
      <c r="B1447" s="1"/>
      <c r="C1447" s="79" t="s">
        <v>95</v>
      </c>
      <c r="E1447" s="13" t="s">
        <v>21</v>
      </c>
      <c r="F1447" s="52"/>
      <c r="G1447" s="51">
        <f>'[3]Total Proposed Rate Full Y1'!AG1447-Comparison!G1442</f>
        <v>-0.16892000000000001</v>
      </c>
      <c r="H1447" s="59"/>
      <c r="I1447" s="51">
        <f>'[4]Total Proposed Rate Full Y2'!AG1447-Comparison!I1442</f>
        <v>-4.800000000000082E-4</v>
      </c>
    </row>
    <row r="1448" spans="1:9" x14ac:dyDescent="0.2">
      <c r="A1448" s="6">
        <f t="shared" si="64"/>
        <v>43</v>
      </c>
      <c r="B1448" s="1"/>
      <c r="C1448" s="79" t="s">
        <v>96</v>
      </c>
      <c r="E1448" s="13" t="s">
        <v>21</v>
      </c>
      <c r="F1448" s="22"/>
      <c r="G1448" s="51">
        <f>'[3]Total Proposed Rate Full Y1'!AG1448-Comparison!G1443</f>
        <v>11.83156</v>
      </c>
      <c r="H1448" s="59"/>
      <c r="I1448" s="51">
        <f>'[4]Total Proposed Rate Full Y2'!AG1448-Comparison!I1443</f>
        <v>-0.16675000000000001</v>
      </c>
    </row>
    <row r="1449" spans="1:9" x14ac:dyDescent="0.2">
      <c r="A1449" s="6"/>
      <c r="B1449" s="1"/>
      <c r="C1449" s="1"/>
      <c r="E1449" s="1"/>
      <c r="F1449" s="22"/>
      <c r="G1449" s="51"/>
      <c r="H1449" s="59"/>
      <c r="I1449" s="51"/>
    </row>
    <row r="1450" spans="1:9" x14ac:dyDescent="0.2">
      <c r="A1450" s="6"/>
      <c r="B1450" s="1"/>
      <c r="C1450" s="1"/>
      <c r="E1450" s="1"/>
      <c r="F1450" s="22"/>
      <c r="G1450" s="51"/>
      <c r="H1450" s="59"/>
      <c r="I1450" s="51"/>
    </row>
    <row r="1451" spans="1:9" ht="10.5" x14ac:dyDescent="0.25">
      <c r="A1451" s="6">
        <v>1</v>
      </c>
      <c r="B1451" s="1"/>
      <c r="C1451" s="12" t="s">
        <v>189</v>
      </c>
      <c r="E1451" s="1"/>
      <c r="F1451" s="22"/>
      <c r="G1451" s="51"/>
      <c r="H1451" s="59"/>
      <c r="I1451" s="51"/>
    </row>
    <row r="1452" spans="1:9" x14ac:dyDescent="0.2">
      <c r="A1452" s="6">
        <f>+A1451+1</f>
        <v>2</v>
      </c>
      <c r="B1452" s="1"/>
      <c r="C1452" s="28" t="s">
        <v>12</v>
      </c>
      <c r="E1452" s="14"/>
      <c r="F1452" s="30"/>
      <c r="G1452" s="51"/>
      <c r="H1452" s="59"/>
      <c r="I1452" s="51"/>
    </row>
    <row r="1453" spans="1:9" x14ac:dyDescent="0.2">
      <c r="A1453" s="6">
        <f t="shared" ref="A1453:A1493" si="65">+A1452+1</f>
        <v>3</v>
      </c>
      <c r="B1453" s="1"/>
      <c r="C1453" s="88" t="s">
        <v>151</v>
      </c>
      <c r="E1453" s="13"/>
      <c r="G1453" s="51"/>
      <c r="H1453" s="59"/>
      <c r="I1453" s="51"/>
    </row>
    <row r="1454" spans="1:9" x14ac:dyDescent="0.2">
      <c r="A1454" s="6">
        <f t="shared" si="65"/>
        <v>4</v>
      </c>
      <c r="B1454" s="1"/>
      <c r="C1454" s="89" t="s">
        <v>145</v>
      </c>
      <c r="E1454" s="14" t="s">
        <v>13</v>
      </c>
      <c r="G1454" s="51">
        <f>'[3]Total Proposed Rate Full Y1'!AG1454-Comparison!G1449</f>
        <v>-24.55</v>
      </c>
      <c r="H1454" s="59"/>
      <c r="I1454" s="51">
        <f>'[4]Total Proposed Rate Full Y2'!AG1454-Comparison!I1449</f>
        <v>158.94999999999999</v>
      </c>
    </row>
    <row r="1455" spans="1:9" x14ac:dyDescent="0.2">
      <c r="A1455" s="6">
        <f t="shared" si="65"/>
        <v>5</v>
      </c>
      <c r="B1455" s="1"/>
      <c r="C1455" s="89" t="s">
        <v>146</v>
      </c>
      <c r="E1455" s="14" t="s">
        <v>13</v>
      </c>
      <c r="F1455" s="21"/>
      <c r="G1455" s="51">
        <f>'[3]Total Proposed Rate Full Y1'!AG1455-Comparison!G1450</f>
        <v>-72.25</v>
      </c>
      <c r="H1455" s="59"/>
      <c r="I1455" s="51">
        <f>'[4]Total Proposed Rate Full Y2'!AG1455-Comparison!I1450</f>
        <v>463.83000000000004</v>
      </c>
    </row>
    <row r="1456" spans="1:9" x14ac:dyDescent="0.2">
      <c r="A1456" s="6">
        <f t="shared" si="65"/>
        <v>6</v>
      </c>
      <c r="B1456" s="1"/>
      <c r="C1456" s="89" t="s">
        <v>147</v>
      </c>
      <c r="E1456" s="14" t="s">
        <v>13</v>
      </c>
      <c r="F1456" s="21"/>
      <c r="G1456" s="51">
        <f>'[3]Total Proposed Rate Full Y1'!AG1456-Comparison!G1451</f>
        <v>-183.5</v>
      </c>
      <c r="H1456" s="59"/>
      <c r="I1456" s="51">
        <f>'[4]Total Proposed Rate Full Y2'!AG1456-Comparison!I1451</f>
        <v>-183.5</v>
      </c>
    </row>
    <row r="1457" spans="1:9" x14ac:dyDescent="0.2">
      <c r="A1457" s="6">
        <f t="shared" si="65"/>
        <v>7</v>
      </c>
      <c r="B1457" s="1"/>
      <c r="C1457" s="89" t="s">
        <v>193</v>
      </c>
      <c r="E1457" s="14" t="s">
        <v>13</v>
      </c>
      <c r="F1457" s="21"/>
      <c r="G1457" s="51">
        <f>'[3]Total Proposed Rate Full Y1'!AG1457-Comparison!G1452</f>
        <v>-536.08000000000004</v>
      </c>
      <c r="H1457" s="59"/>
      <c r="I1457" s="51">
        <f>'[4]Total Proposed Rate Full Y2'!AG1457-Comparison!I1452</f>
        <v>-486.41</v>
      </c>
    </row>
    <row r="1458" spans="1:9" x14ac:dyDescent="0.2">
      <c r="A1458" s="6">
        <f t="shared" si="65"/>
        <v>8</v>
      </c>
      <c r="B1458" s="1"/>
      <c r="C1458" s="90" t="s">
        <v>92</v>
      </c>
      <c r="E1458" s="16"/>
      <c r="F1458" s="21"/>
      <c r="G1458" s="51"/>
      <c r="H1458" s="59"/>
      <c r="I1458" s="51"/>
    </row>
    <row r="1459" spans="1:9" x14ac:dyDescent="0.2">
      <c r="A1459" s="6">
        <f t="shared" si="65"/>
        <v>9</v>
      </c>
      <c r="B1459" s="1"/>
      <c r="C1459" s="89" t="s">
        <v>145</v>
      </c>
      <c r="E1459" s="14" t="s">
        <v>13</v>
      </c>
      <c r="F1459" s="21"/>
      <c r="G1459" s="51">
        <f>'[3]Total Proposed Rate Full Y1'!AG1459-Comparison!G1454</f>
        <v>-49.67</v>
      </c>
      <c r="H1459" s="59"/>
      <c r="I1459" s="51">
        <f>'[4]Total Proposed Rate Full Y2'!AG1459-Comparison!I1454</f>
        <v>93.570000000000007</v>
      </c>
    </row>
    <row r="1460" spans="1:9" x14ac:dyDescent="0.2">
      <c r="A1460" s="6">
        <f t="shared" si="65"/>
        <v>10</v>
      </c>
      <c r="B1460" s="1"/>
      <c r="C1460" s="89" t="s">
        <v>146</v>
      </c>
      <c r="E1460" s="14" t="s">
        <v>13</v>
      </c>
      <c r="F1460" s="21"/>
      <c r="G1460" s="51">
        <f>'[3]Total Proposed Rate Full Y1'!AG1460-Comparison!G1455</f>
        <v>-80.400000000000006</v>
      </c>
      <c r="H1460" s="59"/>
      <c r="I1460" s="51">
        <f>'[4]Total Proposed Rate Full Y2'!AG1460-Comparison!I1455</f>
        <v>384.52</v>
      </c>
    </row>
    <row r="1461" spans="1:9" x14ac:dyDescent="0.2">
      <c r="A1461" s="6">
        <f t="shared" si="65"/>
        <v>11</v>
      </c>
      <c r="B1461" s="1"/>
      <c r="C1461" s="89" t="s">
        <v>147</v>
      </c>
      <c r="E1461" s="14" t="s">
        <v>13</v>
      </c>
      <c r="F1461" s="21"/>
      <c r="G1461" s="51">
        <f>'[3]Total Proposed Rate Full Y1'!AG1461-Comparison!G1456</f>
        <v>-143.24</v>
      </c>
      <c r="H1461" s="59"/>
      <c r="I1461" s="51">
        <f>'[4]Total Proposed Rate Full Y2'!AG1461-Comparison!I1456</f>
        <v>-143.24</v>
      </c>
    </row>
    <row r="1462" spans="1:9" x14ac:dyDescent="0.2">
      <c r="A1462" s="6">
        <f t="shared" si="65"/>
        <v>12</v>
      </c>
      <c r="B1462" s="1"/>
      <c r="C1462" s="89" t="s">
        <v>193</v>
      </c>
      <c r="E1462" s="14" t="s">
        <v>13</v>
      </c>
      <c r="F1462" s="21"/>
      <c r="G1462" s="51">
        <f>'[3]Total Proposed Rate Full Y1'!AG1462-Comparison!G1457</f>
        <v>-464.92</v>
      </c>
      <c r="H1462" s="59"/>
      <c r="I1462" s="51">
        <f>'[4]Total Proposed Rate Full Y2'!AG1462-Comparison!I1457</f>
        <v>-464.92</v>
      </c>
    </row>
    <row r="1463" spans="1:9" x14ac:dyDescent="0.2">
      <c r="A1463" s="6">
        <f t="shared" si="65"/>
        <v>13</v>
      </c>
      <c r="B1463" s="1"/>
      <c r="C1463" s="19" t="s">
        <v>14</v>
      </c>
      <c r="E1463" s="16"/>
      <c r="F1463" s="21"/>
      <c r="G1463" s="51"/>
      <c r="H1463" s="59"/>
      <c r="I1463" s="51"/>
    </row>
    <row r="1464" spans="1:9" x14ac:dyDescent="0.2">
      <c r="A1464" s="6">
        <f t="shared" si="65"/>
        <v>14</v>
      </c>
      <c r="B1464" s="1"/>
      <c r="C1464" s="79" t="s">
        <v>91</v>
      </c>
      <c r="E1464" s="14" t="s">
        <v>15</v>
      </c>
      <c r="F1464" s="21"/>
      <c r="G1464" s="51">
        <f>'[3]Total Proposed Rate Full Y1'!AG1464-Comparison!G1459</f>
        <v>0</v>
      </c>
      <c r="H1464" s="59"/>
      <c r="I1464" s="51">
        <f>'[4]Total Proposed Rate Full Y2'!AG1464-Comparison!I1459</f>
        <v>0</v>
      </c>
    </row>
    <row r="1465" spans="1:9" x14ac:dyDescent="0.2">
      <c r="A1465" s="6">
        <f t="shared" si="65"/>
        <v>15</v>
      </c>
      <c r="B1465" s="1"/>
      <c r="C1465" s="79" t="s">
        <v>92</v>
      </c>
      <c r="E1465" s="14" t="s">
        <v>15</v>
      </c>
      <c r="F1465" s="30"/>
      <c r="G1465" s="51">
        <f>'[3]Total Proposed Rate Full Y1'!AG1465-Comparison!G1460</f>
        <v>0</v>
      </c>
      <c r="H1465" s="59"/>
      <c r="I1465" s="51">
        <f>'[4]Total Proposed Rate Full Y2'!AG1465-Comparison!I1460</f>
        <v>0</v>
      </c>
    </row>
    <row r="1466" spans="1:9" x14ac:dyDescent="0.2">
      <c r="A1466" s="6">
        <f t="shared" si="65"/>
        <v>16</v>
      </c>
      <c r="B1466" s="1"/>
      <c r="C1466" s="42" t="s">
        <v>165</v>
      </c>
      <c r="F1466" s="52"/>
      <c r="G1466" s="51"/>
      <c r="H1466" s="59"/>
      <c r="I1466" s="51"/>
    </row>
    <row r="1467" spans="1:9" x14ac:dyDescent="0.2">
      <c r="A1467" s="6">
        <f t="shared" si="65"/>
        <v>17</v>
      </c>
      <c r="B1467" s="1"/>
      <c r="C1467" s="79" t="s">
        <v>91</v>
      </c>
      <c r="E1467" s="14" t="s">
        <v>15</v>
      </c>
      <c r="F1467" s="52"/>
      <c r="G1467" s="51">
        <f>'[3]Total Proposed Rate Full Y1'!AG1467-Comparison!G1462</f>
        <v>0.35962999999999995</v>
      </c>
      <c r="H1467" s="59"/>
      <c r="I1467" s="51">
        <f>'[4]Total Proposed Rate Full Y2'!AG1467-Comparison!I1462</f>
        <v>0</v>
      </c>
    </row>
    <row r="1468" spans="1:9" x14ac:dyDescent="0.2">
      <c r="A1468" s="6">
        <f t="shared" si="65"/>
        <v>18</v>
      </c>
      <c r="B1468" s="1"/>
      <c r="C1468" s="79" t="s">
        <v>92</v>
      </c>
      <c r="E1468" s="14" t="s">
        <v>15</v>
      </c>
      <c r="F1468" s="52"/>
      <c r="G1468" s="51">
        <f>'[3]Total Proposed Rate Full Y1'!AG1468-Comparison!G1463</f>
        <v>0</v>
      </c>
      <c r="H1468" s="59"/>
      <c r="I1468" s="51">
        <f>'[4]Total Proposed Rate Full Y2'!AG1468-Comparison!I1463</f>
        <v>0</v>
      </c>
    </row>
    <row r="1469" spans="1:9" x14ac:dyDescent="0.2">
      <c r="A1469" s="6">
        <f t="shared" si="65"/>
        <v>19</v>
      </c>
      <c r="B1469" s="1"/>
      <c r="C1469" s="19" t="s">
        <v>93</v>
      </c>
      <c r="E1469" s="14"/>
      <c r="F1469" s="52"/>
      <c r="G1469" s="51"/>
      <c r="H1469" s="59"/>
      <c r="I1469" s="51"/>
    </row>
    <row r="1470" spans="1:9" x14ac:dyDescent="0.2">
      <c r="A1470" s="6">
        <f t="shared" si="65"/>
        <v>20</v>
      </c>
      <c r="B1470" s="1"/>
      <c r="C1470" s="79" t="s">
        <v>91</v>
      </c>
      <c r="E1470" s="14" t="s">
        <v>15</v>
      </c>
      <c r="F1470" s="30"/>
      <c r="G1470" s="51">
        <f>'[3]Total Proposed Rate Full Y1'!AG1470-Comparison!G1465</f>
        <v>0.28234999999999999</v>
      </c>
      <c r="H1470" s="59"/>
      <c r="I1470" s="51">
        <f>'[4]Total Proposed Rate Full Y2'!AG1470-Comparison!I1465</f>
        <v>0</v>
      </c>
    </row>
    <row r="1471" spans="1:9" x14ac:dyDescent="0.2">
      <c r="A1471" s="6">
        <f t="shared" si="65"/>
        <v>21</v>
      </c>
      <c r="B1471" s="1"/>
      <c r="C1471" s="79" t="s">
        <v>92</v>
      </c>
      <c r="E1471" s="14" t="s">
        <v>15</v>
      </c>
      <c r="F1471" s="30"/>
      <c r="G1471" s="51">
        <f>'[3]Total Proposed Rate Full Y1'!AG1471-Comparison!G1466</f>
        <v>0</v>
      </c>
      <c r="H1471" s="59"/>
      <c r="I1471" s="51">
        <f>'[4]Total Proposed Rate Full Y2'!AG1471-Comparison!I1466</f>
        <v>0</v>
      </c>
    </row>
    <row r="1472" spans="1:9" x14ac:dyDescent="0.2">
      <c r="A1472" s="6">
        <f t="shared" si="65"/>
        <v>22</v>
      </c>
      <c r="B1472" s="1"/>
      <c r="C1472" s="19" t="s">
        <v>94</v>
      </c>
      <c r="E1472" s="14"/>
      <c r="F1472" s="30"/>
      <c r="G1472" s="51"/>
      <c r="H1472" s="59"/>
      <c r="I1472" s="51"/>
    </row>
    <row r="1473" spans="1:9" x14ac:dyDescent="0.2">
      <c r="A1473" s="6">
        <f t="shared" si="65"/>
        <v>23</v>
      </c>
      <c r="B1473" s="1"/>
      <c r="C1473" s="79" t="s">
        <v>91</v>
      </c>
      <c r="E1473" s="14" t="s">
        <v>15</v>
      </c>
      <c r="F1473" s="30"/>
      <c r="G1473" s="51">
        <f>'[3]Total Proposed Rate Full Y1'!AG1473-Comparison!G1468</f>
        <v>0.21298</v>
      </c>
      <c r="H1473" s="59"/>
      <c r="I1473" s="51">
        <f>'[4]Total Proposed Rate Full Y2'!AG1473-Comparison!I1468</f>
        <v>0</v>
      </c>
    </row>
    <row r="1474" spans="1:9" x14ac:dyDescent="0.2">
      <c r="A1474" s="6">
        <f t="shared" si="65"/>
        <v>24</v>
      </c>
      <c r="B1474" s="1"/>
      <c r="C1474" s="79" t="s">
        <v>92</v>
      </c>
      <c r="E1474" s="14" t="s">
        <v>15</v>
      </c>
      <c r="F1474" s="30"/>
      <c r="G1474" s="51">
        <f>'[3]Total Proposed Rate Full Y1'!AG1474-Comparison!G1469</f>
        <v>0</v>
      </c>
      <c r="H1474" s="59"/>
      <c r="I1474" s="51">
        <f>'[4]Total Proposed Rate Full Y2'!AG1474-Comparison!I1469</f>
        <v>0</v>
      </c>
    </row>
    <row r="1475" spans="1:9" x14ac:dyDescent="0.2">
      <c r="A1475" s="6">
        <f t="shared" si="65"/>
        <v>25</v>
      </c>
      <c r="B1475" s="1"/>
      <c r="C1475" s="19" t="s">
        <v>72</v>
      </c>
      <c r="E1475" s="1"/>
      <c r="G1475" s="51"/>
      <c r="H1475" s="59"/>
      <c r="I1475" s="51"/>
    </row>
    <row r="1476" spans="1:9" x14ac:dyDescent="0.2">
      <c r="A1476" s="6">
        <f t="shared" si="65"/>
        <v>26</v>
      </c>
      <c r="B1476" s="1"/>
      <c r="C1476" s="42" t="s">
        <v>97</v>
      </c>
      <c r="E1476" s="1"/>
      <c r="G1476" s="51"/>
      <c r="H1476" s="59"/>
      <c r="I1476" s="51"/>
    </row>
    <row r="1477" spans="1:9" x14ac:dyDescent="0.2">
      <c r="A1477" s="6">
        <f t="shared" si="65"/>
        <v>27</v>
      </c>
      <c r="B1477" s="1"/>
      <c r="C1477" s="79" t="s">
        <v>95</v>
      </c>
      <c r="E1477" s="13" t="s">
        <v>21</v>
      </c>
      <c r="F1477" s="21"/>
      <c r="G1477" s="51">
        <f>'[3]Total Proposed Rate Full Y1'!AG1477-Comparison!G1472</f>
        <v>-0.17713000000000001</v>
      </c>
      <c r="H1477" s="59"/>
      <c r="I1477" s="51">
        <f>'[4]Total Proposed Rate Full Y2'!AG1477-Comparison!I1472</f>
        <v>-0.19182000000000002</v>
      </c>
    </row>
    <row r="1478" spans="1:9" x14ac:dyDescent="0.2">
      <c r="A1478" s="6">
        <f t="shared" si="65"/>
        <v>28</v>
      </c>
      <c r="B1478" s="1"/>
      <c r="C1478" s="79" t="s">
        <v>96</v>
      </c>
      <c r="E1478" s="13" t="s">
        <v>21</v>
      </c>
      <c r="F1478" s="21"/>
      <c r="G1478" s="51">
        <f>'[3]Total Proposed Rate Full Y1'!AG1478-Comparison!G1473</f>
        <v>4.4309999999999988E-2</v>
      </c>
      <c r="H1478" s="59"/>
      <c r="I1478" s="51">
        <f>'[4]Total Proposed Rate Full Y2'!AG1478-Comparison!I1473</f>
        <v>3.1999999999998696E-4</v>
      </c>
    </row>
    <row r="1479" spans="1:9" x14ac:dyDescent="0.2">
      <c r="A1479" s="6">
        <f t="shared" si="65"/>
        <v>29</v>
      </c>
      <c r="B1479" s="1"/>
      <c r="C1479" s="42" t="s">
        <v>98</v>
      </c>
      <c r="E1479" s="13"/>
      <c r="F1479" s="21"/>
      <c r="G1479" s="51"/>
      <c r="H1479" s="59"/>
      <c r="I1479" s="51"/>
    </row>
    <row r="1480" spans="1:9" x14ac:dyDescent="0.2">
      <c r="A1480" s="6">
        <f t="shared" si="65"/>
        <v>30</v>
      </c>
      <c r="B1480" s="1"/>
      <c r="C1480" s="79" t="s">
        <v>95</v>
      </c>
      <c r="E1480" s="13" t="s">
        <v>21</v>
      </c>
      <c r="F1480" s="21"/>
      <c r="G1480" s="51">
        <f>'[3]Total Proposed Rate Full Y1'!AG1480-Comparison!G1475</f>
        <v>-0.17713000000000001</v>
      </c>
      <c r="H1480" s="59"/>
      <c r="I1480" s="51">
        <f>'[4]Total Proposed Rate Full Y2'!AG1480-Comparison!I1475</f>
        <v>-0.19182000000000002</v>
      </c>
    </row>
    <row r="1481" spans="1:9" x14ac:dyDescent="0.2">
      <c r="A1481" s="6">
        <f t="shared" si="65"/>
        <v>31</v>
      </c>
      <c r="B1481" s="1"/>
      <c r="C1481" s="79" t="s">
        <v>96</v>
      </c>
      <c r="E1481" s="13" t="s">
        <v>21</v>
      </c>
      <c r="F1481" s="21"/>
      <c r="G1481" s="51">
        <f>'[3]Total Proposed Rate Full Y1'!AG1481-Comparison!G1476</f>
        <v>3.0070000000000013E-2</v>
      </c>
      <c r="H1481" s="59"/>
      <c r="I1481" s="51">
        <f>'[4]Total Proposed Rate Full Y2'!AG1481-Comparison!I1476</f>
        <v>3.1999999999998696E-4</v>
      </c>
    </row>
    <row r="1482" spans="1:9" x14ac:dyDescent="0.2">
      <c r="A1482" s="6">
        <f t="shared" si="65"/>
        <v>32</v>
      </c>
      <c r="B1482" s="1"/>
      <c r="C1482" s="42" t="s">
        <v>243</v>
      </c>
      <c r="E1482" s="13"/>
      <c r="F1482" s="21"/>
      <c r="G1482" s="51"/>
      <c r="H1482" s="59"/>
      <c r="I1482" s="51"/>
    </row>
    <row r="1483" spans="1:9" x14ac:dyDescent="0.2">
      <c r="A1483" s="6">
        <f t="shared" si="65"/>
        <v>33</v>
      </c>
      <c r="B1483" s="1"/>
      <c r="C1483" s="79" t="s">
        <v>95</v>
      </c>
      <c r="E1483" s="13" t="s">
        <v>21</v>
      </c>
      <c r="F1483" s="21"/>
      <c r="G1483" s="51">
        <f>'[3]Total Proposed Rate Full Y1'!AG1483-Comparison!G1478</f>
        <v>-0.17713000000000001</v>
      </c>
      <c r="H1483" s="59"/>
      <c r="I1483" s="51">
        <f>'[4]Total Proposed Rate Full Y2'!AG1483-Comparison!I1478</f>
        <v>-0.19182000000000002</v>
      </c>
    </row>
    <row r="1484" spans="1:9" x14ac:dyDescent="0.2">
      <c r="A1484" s="6">
        <f t="shared" si="65"/>
        <v>34</v>
      </c>
      <c r="B1484" s="1"/>
      <c r="C1484" s="79" t="s">
        <v>96</v>
      </c>
      <c r="E1484" s="13" t="s">
        <v>21</v>
      </c>
      <c r="F1484" s="21"/>
      <c r="G1484" s="51">
        <f>'[3]Total Proposed Rate Full Y1'!AG1484-Comparison!G1479</f>
        <v>-0.17680000000000001</v>
      </c>
      <c r="H1484" s="59"/>
      <c r="I1484" s="51">
        <f>'[4]Total Proposed Rate Full Y2'!AG1484-Comparison!I1479</f>
        <v>-2.2210000000000008E-2</v>
      </c>
    </row>
    <row r="1485" spans="1:9" x14ac:dyDescent="0.2">
      <c r="A1485" s="6">
        <f t="shared" si="65"/>
        <v>35</v>
      </c>
      <c r="B1485" s="1"/>
      <c r="C1485" s="42" t="s">
        <v>99</v>
      </c>
      <c r="E1485" s="1"/>
      <c r="F1485" s="21"/>
      <c r="G1485" s="51"/>
      <c r="H1485" s="59"/>
      <c r="I1485" s="51"/>
    </row>
    <row r="1486" spans="1:9" x14ac:dyDescent="0.2">
      <c r="A1486" s="6">
        <f t="shared" si="65"/>
        <v>36</v>
      </c>
      <c r="B1486" s="1"/>
      <c r="C1486" s="79" t="s">
        <v>95</v>
      </c>
      <c r="E1486" s="13" t="s">
        <v>21</v>
      </c>
      <c r="F1486" s="21"/>
      <c r="G1486" s="51">
        <f>'[3]Total Proposed Rate Full Y1'!AG1486-Comparison!G1481</f>
        <v>-0.17117000000000002</v>
      </c>
      <c r="H1486" s="59"/>
      <c r="I1486" s="51">
        <f>'[4]Total Proposed Rate Full Y2'!AG1486-Comparison!I1481</f>
        <v>-0.16929000000000002</v>
      </c>
    </row>
    <row r="1487" spans="1:9" x14ac:dyDescent="0.2">
      <c r="A1487" s="6">
        <f t="shared" si="65"/>
        <v>37</v>
      </c>
      <c r="B1487" s="1"/>
      <c r="C1487" s="79" t="s">
        <v>96</v>
      </c>
      <c r="E1487" s="13" t="s">
        <v>21</v>
      </c>
      <c r="F1487" s="30"/>
      <c r="G1487" s="51">
        <f>'[3]Total Proposed Rate Full Y1'!AG1487-Comparison!G1482</f>
        <v>-0.17084000000000002</v>
      </c>
      <c r="H1487" s="59"/>
      <c r="I1487" s="51">
        <f>'[4]Total Proposed Rate Full Y2'!AG1487-Comparison!I1482</f>
        <v>3.2000000000001472E-4</v>
      </c>
    </row>
    <row r="1488" spans="1:9" x14ac:dyDescent="0.2">
      <c r="A1488" s="6">
        <f t="shared" si="65"/>
        <v>38</v>
      </c>
      <c r="B1488" s="1"/>
      <c r="C1488" s="42" t="s">
        <v>100</v>
      </c>
      <c r="E1488" s="13"/>
      <c r="F1488" s="30"/>
      <c r="G1488" s="51"/>
      <c r="H1488" s="59"/>
      <c r="I1488" s="51"/>
    </row>
    <row r="1489" spans="1:9" x14ac:dyDescent="0.2">
      <c r="A1489" s="6">
        <f t="shared" si="65"/>
        <v>39</v>
      </c>
      <c r="B1489" s="1"/>
      <c r="C1489" s="79" t="s">
        <v>95</v>
      </c>
      <c r="E1489" s="13" t="s">
        <v>21</v>
      </c>
      <c r="F1489" s="30"/>
      <c r="G1489" s="51">
        <f>'[3]Total Proposed Rate Full Y1'!AG1489-Comparison!G1484</f>
        <v>19.028829999999999</v>
      </c>
      <c r="H1489" s="59"/>
      <c r="I1489" s="51">
        <f>'[4]Total Proposed Rate Full Y2'!AG1489-Comparison!I1484</f>
        <v>-0.16929000000000002</v>
      </c>
    </row>
    <row r="1490" spans="1:9" x14ac:dyDescent="0.2">
      <c r="A1490" s="6">
        <f t="shared" si="65"/>
        <v>40</v>
      </c>
      <c r="B1490" s="1"/>
      <c r="C1490" s="79" t="s">
        <v>96</v>
      </c>
      <c r="E1490" s="13" t="s">
        <v>21</v>
      </c>
      <c r="F1490" s="21"/>
      <c r="G1490" s="51">
        <f>'[3]Total Proposed Rate Full Y1'!AG1490-Comparison!G1485</f>
        <v>35.829160000000002</v>
      </c>
      <c r="H1490" s="59"/>
      <c r="I1490" s="51">
        <f>'[4]Total Proposed Rate Full Y2'!AG1490-Comparison!I1485</f>
        <v>3.2000000000001472E-4</v>
      </c>
    </row>
    <row r="1491" spans="1:9" x14ac:dyDescent="0.2">
      <c r="A1491" s="6">
        <f t="shared" si="65"/>
        <v>41</v>
      </c>
      <c r="B1491" s="1"/>
      <c r="C1491" s="42" t="s">
        <v>244</v>
      </c>
      <c r="E1491" s="13"/>
      <c r="F1491" s="30"/>
      <c r="G1491" s="51"/>
      <c r="H1491" s="59"/>
      <c r="I1491" s="51"/>
    </row>
    <row r="1492" spans="1:9" x14ac:dyDescent="0.2">
      <c r="A1492" s="6">
        <f t="shared" si="65"/>
        <v>42</v>
      </c>
      <c r="B1492" s="1"/>
      <c r="C1492" s="79" t="s">
        <v>95</v>
      </c>
      <c r="E1492" s="13" t="s">
        <v>21</v>
      </c>
      <c r="F1492" s="30"/>
      <c r="G1492" s="51">
        <f>'[3]Total Proposed Rate Full Y1'!AG1492-Comparison!G1487</f>
        <v>-0.17117000000000002</v>
      </c>
      <c r="H1492" s="59"/>
      <c r="I1492" s="51">
        <f>'[4]Total Proposed Rate Full Y2'!AG1492-Comparison!I1487</f>
        <v>-0.16929000000000002</v>
      </c>
    </row>
    <row r="1493" spans="1:9" x14ac:dyDescent="0.2">
      <c r="A1493" s="6">
        <f t="shared" si="65"/>
        <v>43</v>
      </c>
      <c r="B1493" s="1"/>
      <c r="C1493" s="79" t="s">
        <v>96</v>
      </c>
      <c r="E1493" s="13" t="s">
        <v>21</v>
      </c>
      <c r="F1493" s="21"/>
      <c r="G1493" s="51">
        <f>'[3]Total Proposed Rate Full Y1'!AG1493-Comparison!G1488</f>
        <v>11.82916</v>
      </c>
      <c r="H1493" s="59"/>
      <c r="I1493" s="51">
        <f>'[4]Total Proposed Rate Full Y2'!AG1493-Comparison!I1488</f>
        <v>-0.16897000000000001</v>
      </c>
    </row>
    <row r="1494" spans="1:9" x14ac:dyDescent="0.2">
      <c r="A1494" s="6"/>
      <c r="B1494" s="1"/>
      <c r="C1494" s="29"/>
      <c r="E1494" s="13"/>
      <c r="F1494" s="21"/>
      <c r="G1494" s="51"/>
      <c r="H1494" s="59"/>
      <c r="I1494" s="51"/>
    </row>
    <row r="1495" spans="1:9" x14ac:dyDescent="0.2">
      <c r="A1495" s="6"/>
      <c r="B1495" s="1"/>
      <c r="C1495" s="1"/>
      <c r="E1495" s="1"/>
      <c r="F1495" s="21"/>
      <c r="G1495" s="51"/>
      <c r="H1495" s="59"/>
      <c r="I1495" s="51"/>
    </row>
    <row r="1496" spans="1:9" ht="10.5" x14ac:dyDescent="0.25">
      <c r="A1496" s="6">
        <v>1</v>
      </c>
      <c r="B1496" s="1"/>
      <c r="C1496" s="12" t="s">
        <v>190</v>
      </c>
      <c r="E1496" s="1"/>
      <c r="F1496" s="21"/>
      <c r="G1496" s="51"/>
      <c r="H1496" s="59"/>
      <c r="I1496" s="51"/>
    </row>
    <row r="1497" spans="1:9" x14ac:dyDescent="0.2">
      <c r="A1497" s="6">
        <f>+A1496+1</f>
        <v>2</v>
      </c>
      <c r="B1497" s="1"/>
      <c r="C1497" s="28" t="s">
        <v>12</v>
      </c>
      <c r="E1497" s="14"/>
      <c r="F1497" s="21"/>
      <c r="G1497" s="51"/>
      <c r="H1497" s="59"/>
      <c r="I1497" s="51"/>
    </row>
    <row r="1498" spans="1:9" x14ac:dyDescent="0.2">
      <c r="A1498" s="6">
        <f t="shared" ref="A1498:A1538" si="66">+A1497+1</f>
        <v>3</v>
      </c>
      <c r="B1498" s="1"/>
      <c r="C1498" s="88" t="s">
        <v>151</v>
      </c>
      <c r="E1498" s="13"/>
      <c r="F1498" s="21"/>
      <c r="G1498" s="51"/>
      <c r="H1498" s="59"/>
      <c r="I1498" s="51"/>
    </row>
    <row r="1499" spans="1:9" x14ac:dyDescent="0.2">
      <c r="A1499" s="6">
        <f t="shared" si="66"/>
        <v>4</v>
      </c>
      <c r="B1499" s="1"/>
      <c r="C1499" s="89" t="s">
        <v>145</v>
      </c>
      <c r="E1499" s="14" t="s">
        <v>13</v>
      </c>
      <c r="F1499" s="30"/>
      <c r="G1499" s="51">
        <f>'[3]Total Proposed Rate Full Y1'!AG1499-Comparison!G1494</f>
        <v>-12</v>
      </c>
      <c r="H1499" s="59"/>
      <c r="I1499" s="51">
        <f>'[4]Total Proposed Rate Full Y2'!AG1499-Comparison!I1494</f>
        <v>28.800000000000004</v>
      </c>
    </row>
    <row r="1500" spans="1:9" x14ac:dyDescent="0.2">
      <c r="A1500" s="6">
        <f t="shared" si="66"/>
        <v>5</v>
      </c>
      <c r="B1500" s="1"/>
      <c r="C1500" s="89" t="s">
        <v>146</v>
      </c>
      <c r="E1500" s="14" t="s">
        <v>13</v>
      </c>
      <c r="F1500" s="30"/>
      <c r="G1500" s="51">
        <f>'[3]Total Proposed Rate Full Y1'!AG1500-Comparison!G1495</f>
        <v>-19.2</v>
      </c>
      <c r="H1500" s="59"/>
      <c r="I1500" s="51">
        <f>'[4]Total Proposed Rate Full Y2'!AG1500-Comparison!I1495</f>
        <v>84.91</v>
      </c>
    </row>
    <row r="1501" spans="1:9" x14ac:dyDescent="0.2">
      <c r="A1501" s="6">
        <f t="shared" si="66"/>
        <v>6</v>
      </c>
      <c r="B1501" s="1"/>
      <c r="C1501" s="89" t="s">
        <v>147</v>
      </c>
      <c r="E1501" s="14" t="s">
        <v>13</v>
      </c>
      <c r="F1501" s="30"/>
      <c r="G1501" s="51">
        <f>'[3]Total Proposed Rate Full Y1'!AG1501-Comparison!G1496</f>
        <v>-36</v>
      </c>
      <c r="H1501" s="59"/>
      <c r="I1501" s="51">
        <f>'[4]Total Proposed Rate Full Y2'!AG1501-Comparison!I1496</f>
        <v>-43.2</v>
      </c>
    </row>
    <row r="1502" spans="1:9" x14ac:dyDescent="0.2">
      <c r="A1502" s="6">
        <f t="shared" si="66"/>
        <v>7</v>
      </c>
      <c r="B1502" s="1"/>
      <c r="C1502" s="89" t="s">
        <v>193</v>
      </c>
      <c r="E1502" s="14" t="s">
        <v>13</v>
      </c>
      <c r="F1502" s="30"/>
      <c r="G1502" s="51">
        <f>'[3]Total Proposed Rate Full Y1'!AG1502-Comparison!G1497</f>
        <v>-90</v>
      </c>
      <c r="H1502" s="59"/>
      <c r="I1502" s="51">
        <f>'[4]Total Proposed Rate Full Y2'!AG1502-Comparison!I1497</f>
        <v>-93.55</v>
      </c>
    </row>
    <row r="1503" spans="1:9" x14ac:dyDescent="0.2">
      <c r="A1503" s="6">
        <f t="shared" si="66"/>
        <v>8</v>
      </c>
      <c r="B1503" s="1"/>
      <c r="C1503" s="90" t="s">
        <v>92</v>
      </c>
      <c r="E1503" s="16"/>
      <c r="F1503" s="30"/>
      <c r="G1503" s="51"/>
      <c r="H1503" s="59"/>
      <c r="I1503" s="51"/>
    </row>
    <row r="1504" spans="1:9" x14ac:dyDescent="0.2">
      <c r="A1504" s="6">
        <f t="shared" si="66"/>
        <v>9</v>
      </c>
      <c r="B1504" s="1"/>
      <c r="C1504" s="89" t="s">
        <v>145</v>
      </c>
      <c r="E1504" s="14" t="s">
        <v>13</v>
      </c>
      <c r="F1504" s="30"/>
      <c r="G1504" s="51">
        <f>'[3]Total Proposed Rate Full Y1'!AG1504-Comparison!G1499</f>
        <v>-12</v>
      </c>
      <c r="H1504" s="59"/>
      <c r="I1504" s="51">
        <f>'[4]Total Proposed Rate Full Y2'!AG1504-Comparison!I1499</f>
        <v>28.800000000000004</v>
      </c>
    </row>
    <row r="1505" spans="1:9" x14ac:dyDescent="0.2">
      <c r="A1505" s="6">
        <f t="shared" si="66"/>
        <v>10</v>
      </c>
      <c r="B1505" s="1"/>
      <c r="C1505" s="89" t="s">
        <v>146</v>
      </c>
      <c r="E1505" s="14" t="s">
        <v>13</v>
      </c>
      <c r="F1505" s="21"/>
      <c r="G1505" s="51">
        <f>'[3]Total Proposed Rate Full Y1'!AG1505-Comparison!G1500</f>
        <v>-19.2</v>
      </c>
      <c r="H1505" s="59"/>
      <c r="I1505" s="51">
        <f>'[4]Total Proposed Rate Full Y2'!AG1505-Comparison!I1500</f>
        <v>84.91</v>
      </c>
    </row>
    <row r="1506" spans="1:9" x14ac:dyDescent="0.2">
      <c r="A1506" s="6">
        <f t="shared" si="66"/>
        <v>11</v>
      </c>
      <c r="B1506" s="1"/>
      <c r="C1506" s="89" t="s">
        <v>147</v>
      </c>
      <c r="E1506" s="14" t="s">
        <v>13</v>
      </c>
      <c r="F1506" s="30"/>
      <c r="G1506" s="51">
        <f>'[3]Total Proposed Rate Full Y1'!AG1506-Comparison!G1501</f>
        <v>-36</v>
      </c>
      <c r="H1506" s="59"/>
      <c r="I1506" s="51">
        <f>'[4]Total Proposed Rate Full Y2'!AG1506-Comparison!I1501</f>
        <v>-43.2</v>
      </c>
    </row>
    <row r="1507" spans="1:9" x14ac:dyDescent="0.2">
      <c r="A1507" s="6">
        <f t="shared" si="66"/>
        <v>12</v>
      </c>
      <c r="B1507" s="1"/>
      <c r="C1507" s="89" t="s">
        <v>193</v>
      </c>
      <c r="E1507" s="14" t="s">
        <v>13</v>
      </c>
      <c r="F1507" s="30"/>
      <c r="G1507" s="51">
        <f>'[3]Total Proposed Rate Full Y1'!AG1507-Comparison!G1502</f>
        <v>-90</v>
      </c>
      <c r="H1507" s="59"/>
      <c r="I1507" s="51">
        <f>'[4]Total Proposed Rate Full Y2'!AG1507-Comparison!I1502</f>
        <v>-107.95</v>
      </c>
    </row>
    <row r="1508" spans="1:9" x14ac:dyDescent="0.2">
      <c r="A1508" s="6">
        <f t="shared" si="66"/>
        <v>13</v>
      </c>
      <c r="B1508" s="1"/>
      <c r="C1508" s="19" t="s">
        <v>14</v>
      </c>
      <c r="E1508" s="16"/>
      <c r="F1508" s="21"/>
      <c r="G1508" s="51"/>
      <c r="H1508" s="59"/>
      <c r="I1508" s="51"/>
    </row>
    <row r="1509" spans="1:9" x14ac:dyDescent="0.2">
      <c r="A1509" s="6">
        <f t="shared" si="66"/>
        <v>14</v>
      </c>
      <c r="B1509" s="1"/>
      <c r="C1509" s="79" t="s">
        <v>91</v>
      </c>
      <c r="E1509" s="14" t="s">
        <v>15</v>
      </c>
      <c r="F1509" s="30"/>
      <c r="G1509" s="51">
        <f>'[3]Total Proposed Rate Full Y1'!AG1509-Comparison!G1504</f>
        <v>0</v>
      </c>
      <c r="H1509" s="59"/>
      <c r="I1509" s="51">
        <f>'[4]Total Proposed Rate Full Y2'!AG1509-Comparison!I1504</f>
        <v>0</v>
      </c>
    </row>
    <row r="1510" spans="1:9" x14ac:dyDescent="0.2">
      <c r="A1510" s="6">
        <f t="shared" si="66"/>
        <v>15</v>
      </c>
      <c r="B1510" s="1"/>
      <c r="C1510" s="79" t="s">
        <v>92</v>
      </c>
      <c r="E1510" s="14" t="s">
        <v>15</v>
      </c>
      <c r="F1510" s="30"/>
      <c r="G1510" s="51">
        <f>'[3]Total Proposed Rate Full Y1'!AG1510-Comparison!G1505</f>
        <v>0</v>
      </c>
      <c r="H1510" s="59"/>
      <c r="I1510" s="51">
        <f>'[4]Total Proposed Rate Full Y2'!AG1510-Comparison!I1505</f>
        <v>0</v>
      </c>
    </row>
    <row r="1511" spans="1:9" x14ac:dyDescent="0.2">
      <c r="A1511" s="6">
        <f t="shared" si="66"/>
        <v>16</v>
      </c>
      <c r="B1511" s="1"/>
      <c r="C1511" s="42" t="s">
        <v>165</v>
      </c>
      <c r="F1511" s="30"/>
      <c r="G1511" s="51"/>
      <c r="H1511" s="59"/>
      <c r="I1511" s="51"/>
    </row>
    <row r="1512" spans="1:9" x14ac:dyDescent="0.2">
      <c r="A1512" s="6">
        <f t="shared" si="66"/>
        <v>17</v>
      </c>
      <c r="B1512" s="1"/>
      <c r="C1512" s="79" t="s">
        <v>91</v>
      </c>
      <c r="E1512" s="14" t="s">
        <v>15</v>
      </c>
      <c r="F1512" s="30"/>
      <c r="G1512" s="51">
        <f>'[3]Total Proposed Rate Full Y1'!AG1512-Comparison!G1507</f>
        <v>0.21454999999999999</v>
      </c>
      <c r="H1512" s="59"/>
      <c r="I1512" s="51">
        <f>'[4]Total Proposed Rate Full Y2'!AG1512-Comparison!I1507</f>
        <v>0</v>
      </c>
    </row>
    <row r="1513" spans="1:9" x14ac:dyDescent="0.2">
      <c r="A1513" s="6">
        <f t="shared" si="66"/>
        <v>18</v>
      </c>
      <c r="B1513" s="1"/>
      <c r="C1513" s="79" t="s">
        <v>92</v>
      </c>
      <c r="E1513" s="14" t="s">
        <v>15</v>
      </c>
      <c r="F1513" s="30"/>
      <c r="G1513" s="51">
        <f>'[3]Total Proposed Rate Full Y1'!AG1513-Comparison!G1508</f>
        <v>0</v>
      </c>
      <c r="H1513" s="59"/>
      <c r="I1513" s="51">
        <f>'[4]Total Proposed Rate Full Y2'!AG1513-Comparison!I1508</f>
        <v>0</v>
      </c>
    </row>
    <row r="1514" spans="1:9" x14ac:dyDescent="0.2">
      <c r="A1514" s="6">
        <f t="shared" si="66"/>
        <v>19</v>
      </c>
      <c r="B1514" s="1"/>
      <c r="C1514" s="19" t="s">
        <v>93</v>
      </c>
      <c r="E1514" s="14"/>
      <c r="F1514" s="30"/>
      <c r="G1514" s="51"/>
      <c r="H1514" s="59"/>
      <c r="I1514" s="51"/>
    </row>
    <row r="1515" spans="1:9" x14ac:dyDescent="0.2">
      <c r="A1515" s="6">
        <f t="shared" si="66"/>
        <v>20</v>
      </c>
      <c r="B1515" s="1"/>
      <c r="C1515" s="79" t="s">
        <v>91</v>
      </c>
      <c r="E1515" s="14" t="s">
        <v>15</v>
      </c>
      <c r="F1515" s="21"/>
      <c r="G1515" s="51">
        <f>'[3]Total Proposed Rate Full Y1'!AG1515-Comparison!G1510</f>
        <v>0.21454999999999999</v>
      </c>
      <c r="H1515" s="59"/>
      <c r="I1515" s="51">
        <f>'[4]Total Proposed Rate Full Y2'!AG1515-Comparison!I1510</f>
        <v>0</v>
      </c>
    </row>
    <row r="1516" spans="1:9" x14ac:dyDescent="0.2">
      <c r="A1516" s="6">
        <f t="shared" si="66"/>
        <v>21</v>
      </c>
      <c r="B1516" s="1"/>
      <c r="C1516" s="79" t="s">
        <v>92</v>
      </c>
      <c r="E1516" s="14" t="s">
        <v>15</v>
      </c>
      <c r="F1516" s="21"/>
      <c r="G1516" s="51">
        <f>'[3]Total Proposed Rate Full Y1'!AG1516-Comparison!G1511</f>
        <v>0</v>
      </c>
      <c r="H1516" s="59"/>
      <c r="I1516" s="51">
        <f>'[4]Total Proposed Rate Full Y2'!AG1516-Comparison!I1511</f>
        <v>0</v>
      </c>
    </row>
    <row r="1517" spans="1:9" x14ac:dyDescent="0.2">
      <c r="A1517" s="6">
        <f t="shared" si="66"/>
        <v>22</v>
      </c>
      <c r="B1517" s="1"/>
      <c r="C1517" s="19" t="s">
        <v>94</v>
      </c>
      <c r="E1517" s="14"/>
      <c r="F1517" s="21"/>
      <c r="G1517" s="51"/>
      <c r="H1517" s="59"/>
      <c r="I1517" s="51"/>
    </row>
    <row r="1518" spans="1:9" x14ac:dyDescent="0.2">
      <c r="A1518" s="6">
        <f t="shared" si="66"/>
        <v>23</v>
      </c>
      <c r="B1518" s="1"/>
      <c r="C1518" s="79" t="s">
        <v>91</v>
      </c>
      <c r="E1518" s="14" t="s">
        <v>15</v>
      </c>
      <c r="F1518" s="21"/>
      <c r="G1518" s="51">
        <f>'[3]Total Proposed Rate Full Y1'!AG1518-Comparison!G1513</f>
        <v>0.21454999999999999</v>
      </c>
      <c r="H1518" s="59"/>
      <c r="I1518" s="51">
        <f>'[4]Total Proposed Rate Full Y2'!AG1518-Comparison!I1513</f>
        <v>0</v>
      </c>
    </row>
    <row r="1519" spans="1:9" x14ac:dyDescent="0.2">
      <c r="A1519" s="6">
        <f t="shared" si="66"/>
        <v>24</v>
      </c>
      <c r="B1519" s="1"/>
      <c r="C1519" s="79" t="s">
        <v>92</v>
      </c>
      <c r="E1519" s="14" t="s">
        <v>15</v>
      </c>
      <c r="F1519" s="21"/>
      <c r="G1519" s="51">
        <f>'[3]Total Proposed Rate Full Y1'!AG1519-Comparison!G1514</f>
        <v>0</v>
      </c>
      <c r="H1519" s="59"/>
      <c r="I1519" s="51">
        <f>'[4]Total Proposed Rate Full Y2'!AG1519-Comparison!I1514</f>
        <v>0</v>
      </c>
    </row>
    <row r="1520" spans="1:9" x14ac:dyDescent="0.2">
      <c r="A1520" s="6">
        <f t="shared" si="66"/>
        <v>25</v>
      </c>
      <c r="B1520" s="1"/>
      <c r="C1520" s="19" t="s">
        <v>72</v>
      </c>
      <c r="E1520" s="1"/>
      <c r="F1520" s="21"/>
      <c r="G1520" s="51"/>
      <c r="H1520" s="59"/>
      <c r="I1520" s="51"/>
    </row>
    <row r="1521" spans="1:9" x14ac:dyDescent="0.2">
      <c r="A1521" s="6">
        <f t="shared" si="66"/>
        <v>26</v>
      </c>
      <c r="B1521" s="1"/>
      <c r="C1521" s="42" t="s">
        <v>97</v>
      </c>
      <c r="E1521" s="1"/>
      <c r="F1521" s="21"/>
      <c r="G1521" s="51"/>
      <c r="H1521" s="59"/>
      <c r="I1521" s="51"/>
    </row>
    <row r="1522" spans="1:9" x14ac:dyDescent="0.2">
      <c r="A1522" s="6">
        <f t="shared" si="66"/>
        <v>27</v>
      </c>
      <c r="B1522" s="1"/>
      <c r="C1522" s="79" t="s">
        <v>95</v>
      </c>
      <c r="E1522" s="13" t="s">
        <v>21</v>
      </c>
      <c r="F1522" s="21"/>
      <c r="G1522" s="51">
        <f>'[3]Total Proposed Rate Full Y1'!AG1522-Comparison!G1517</f>
        <v>-0.36113999999999996</v>
      </c>
      <c r="H1522" s="59"/>
      <c r="I1522" s="51">
        <f>'[4]Total Proposed Rate Full Y2'!AG1522-Comparison!I1517</f>
        <v>-0.35842000000000002</v>
      </c>
    </row>
    <row r="1523" spans="1:9" x14ac:dyDescent="0.2">
      <c r="A1523" s="6">
        <f t="shared" si="66"/>
        <v>28</v>
      </c>
      <c r="B1523" s="1"/>
      <c r="C1523" s="79" t="s">
        <v>96</v>
      </c>
      <c r="E1523" s="13" t="s">
        <v>21</v>
      </c>
      <c r="F1523" s="21"/>
      <c r="G1523" s="51">
        <f>'[3]Total Proposed Rate Full Y1'!AG1523-Comparison!G1518</f>
        <v>-0.15050999999999995</v>
      </c>
      <c r="H1523" s="59"/>
      <c r="I1523" s="51">
        <f>'[4]Total Proposed Rate Full Y2'!AG1523-Comparison!I1518</f>
        <v>-7.6160000000000061E-2</v>
      </c>
    </row>
    <row r="1524" spans="1:9" x14ac:dyDescent="0.2">
      <c r="A1524" s="6">
        <f t="shared" si="66"/>
        <v>29</v>
      </c>
      <c r="B1524" s="1"/>
      <c r="C1524" s="42" t="s">
        <v>98</v>
      </c>
      <c r="E1524" s="13"/>
      <c r="F1524" s="21"/>
      <c r="G1524" s="51"/>
      <c r="H1524" s="59"/>
      <c r="I1524" s="51"/>
    </row>
    <row r="1525" spans="1:9" x14ac:dyDescent="0.2">
      <c r="A1525" s="6">
        <f t="shared" si="66"/>
        <v>30</v>
      </c>
      <c r="B1525" s="1"/>
      <c r="C1525" s="79" t="s">
        <v>95</v>
      </c>
      <c r="E1525" s="13" t="s">
        <v>21</v>
      </c>
      <c r="F1525" s="21"/>
      <c r="G1525" s="51">
        <f>'[3]Total Proposed Rate Full Y1'!AG1525-Comparison!G1520</f>
        <v>-0.28348000000000001</v>
      </c>
      <c r="H1525" s="59"/>
      <c r="I1525" s="51">
        <f>'[4]Total Proposed Rate Full Y2'!AG1525-Comparison!I1520</f>
        <v>-0.28076999999999996</v>
      </c>
    </row>
    <row r="1526" spans="1:9" x14ac:dyDescent="0.2">
      <c r="A1526" s="6">
        <f t="shared" si="66"/>
        <v>31</v>
      </c>
      <c r="B1526" s="1"/>
      <c r="C1526" s="79" t="s">
        <v>96</v>
      </c>
      <c r="E1526" s="13" t="s">
        <v>21</v>
      </c>
      <c r="F1526" s="21"/>
      <c r="G1526" s="51">
        <f>'[3]Total Proposed Rate Full Y1'!AG1526-Comparison!G1521</f>
        <v>-7.322999999999999E-2</v>
      </c>
      <c r="H1526" s="59"/>
      <c r="I1526" s="51">
        <f>'[4]Total Proposed Rate Full Y2'!AG1526-Comparison!I1521</f>
        <v>-6.8599999999999967E-2</v>
      </c>
    </row>
    <row r="1527" spans="1:9" x14ac:dyDescent="0.2">
      <c r="A1527" s="6">
        <f t="shared" si="66"/>
        <v>32</v>
      </c>
      <c r="B1527" s="1"/>
      <c r="C1527" s="42" t="s">
        <v>243</v>
      </c>
      <c r="E1527" s="13"/>
      <c r="F1527" s="21"/>
      <c r="G1527" s="51"/>
      <c r="H1527" s="59"/>
      <c r="I1527" s="51"/>
    </row>
    <row r="1528" spans="1:9" x14ac:dyDescent="0.2">
      <c r="A1528" s="6">
        <f t="shared" si="66"/>
        <v>33</v>
      </c>
      <c r="B1528" s="1"/>
      <c r="C1528" s="79" t="s">
        <v>95</v>
      </c>
      <c r="E1528" s="13" t="s">
        <v>21</v>
      </c>
      <c r="F1528" s="21"/>
      <c r="G1528" s="51">
        <f>'[3]Total Proposed Rate Full Y1'!AG1528-Comparison!G1523</f>
        <v>-0.21377000000000002</v>
      </c>
      <c r="H1528" s="59"/>
      <c r="I1528" s="51">
        <f>'[4]Total Proposed Rate Full Y2'!AG1528-Comparison!I1523</f>
        <v>-0.21106</v>
      </c>
    </row>
    <row r="1529" spans="1:9" x14ac:dyDescent="0.2">
      <c r="A1529" s="6">
        <f t="shared" si="66"/>
        <v>34</v>
      </c>
      <c r="B1529" s="1"/>
      <c r="C1529" s="79" t="s">
        <v>96</v>
      </c>
      <c r="E1529" s="13" t="s">
        <v>21</v>
      </c>
      <c r="F1529" s="21"/>
      <c r="G1529" s="51">
        <f>'[3]Total Proposed Rate Full Y1'!AG1529-Comparison!G1524</f>
        <v>-0.21298</v>
      </c>
      <c r="H1529" s="59"/>
      <c r="I1529" s="51">
        <f>'[4]Total Proposed Rate Full Y2'!AG1529-Comparison!I1524</f>
        <v>5.4019999999999929E-2</v>
      </c>
    </row>
    <row r="1530" spans="1:9" x14ac:dyDescent="0.2">
      <c r="A1530" s="6">
        <f t="shared" si="66"/>
        <v>35</v>
      </c>
      <c r="B1530" s="1"/>
      <c r="C1530" s="42" t="s">
        <v>99</v>
      </c>
      <c r="E1530" s="1"/>
      <c r="F1530" s="21"/>
      <c r="G1530" s="51"/>
      <c r="H1530" s="59"/>
      <c r="I1530" s="51"/>
    </row>
    <row r="1531" spans="1:9" x14ac:dyDescent="0.2">
      <c r="A1531" s="6">
        <f t="shared" si="66"/>
        <v>36</v>
      </c>
      <c r="B1531" s="1"/>
      <c r="C1531" s="79" t="s">
        <v>95</v>
      </c>
      <c r="E1531" s="13" t="s">
        <v>21</v>
      </c>
      <c r="F1531" s="21"/>
      <c r="G1531" s="51">
        <f>'[3]Total Proposed Rate Full Y1'!AG1531-Comparison!G1526</f>
        <v>135.21296999999998</v>
      </c>
      <c r="H1531" s="59"/>
      <c r="I1531" s="51">
        <f>'[4]Total Proposed Rate Full Y2'!AG1531-Comparison!I1526</f>
        <v>-0.26431999999999994</v>
      </c>
    </row>
    <row r="1532" spans="1:9" x14ac:dyDescent="0.2">
      <c r="A1532" s="6">
        <f t="shared" si="66"/>
        <v>37</v>
      </c>
      <c r="B1532" s="1"/>
      <c r="C1532" s="79" t="s">
        <v>96</v>
      </c>
      <c r="E1532" s="13" t="s">
        <v>21</v>
      </c>
      <c r="F1532" s="20"/>
      <c r="G1532" s="51">
        <f>'[3]Total Proposed Rate Full Y1'!AG1532-Comparison!G1527</f>
        <v>135.214</v>
      </c>
      <c r="H1532" s="59"/>
      <c r="I1532" s="51">
        <f>'[4]Total Proposed Rate Full Y2'!AG1532-Comparison!I1527</f>
        <v>-4.4910000000000005E-2</v>
      </c>
    </row>
    <row r="1533" spans="1:9" x14ac:dyDescent="0.2">
      <c r="A1533" s="6">
        <f t="shared" si="66"/>
        <v>38</v>
      </c>
      <c r="B1533" s="1"/>
      <c r="C1533" s="42" t="s">
        <v>100</v>
      </c>
      <c r="E1533" s="13"/>
      <c r="F1533" s="20"/>
      <c r="G1533" s="51"/>
      <c r="H1533" s="59"/>
      <c r="I1533" s="51"/>
    </row>
    <row r="1534" spans="1:9" x14ac:dyDescent="0.2">
      <c r="A1534" s="6">
        <f t="shared" si="66"/>
        <v>39</v>
      </c>
      <c r="B1534" s="1"/>
      <c r="C1534" s="79" t="s">
        <v>95</v>
      </c>
      <c r="E1534" s="13" t="s">
        <v>21</v>
      </c>
      <c r="F1534" s="20"/>
      <c r="G1534" s="51">
        <f>'[3]Total Proposed Rate Full Y1'!AG1534-Comparison!G1529</f>
        <v>135.25888999999998</v>
      </c>
      <c r="H1534" s="59"/>
      <c r="I1534" s="51">
        <f>'[4]Total Proposed Rate Full Y2'!AG1534-Comparison!I1529</f>
        <v>-0.21840999999999999</v>
      </c>
    </row>
    <row r="1535" spans="1:9" x14ac:dyDescent="0.2">
      <c r="A1535" s="6">
        <f t="shared" si="66"/>
        <v>40</v>
      </c>
      <c r="B1535" s="1"/>
      <c r="C1535" s="79" t="s">
        <v>96</v>
      </c>
      <c r="E1535" s="13" t="s">
        <v>21</v>
      </c>
      <c r="F1535" s="20"/>
      <c r="G1535" s="51">
        <f>'[3]Total Proposed Rate Full Y1'!AG1535-Comparison!G1530</f>
        <v>3.2196799999999999</v>
      </c>
      <c r="H1535" s="59"/>
      <c r="I1535" s="51">
        <f>'[4]Total Proposed Rate Full Y2'!AG1535-Comparison!I1530</f>
        <v>-1.3470000000000037E-2</v>
      </c>
    </row>
    <row r="1536" spans="1:9" x14ac:dyDescent="0.2">
      <c r="A1536" s="6">
        <f t="shared" si="66"/>
        <v>41</v>
      </c>
      <c r="B1536" s="1"/>
      <c r="C1536" s="42" t="s">
        <v>244</v>
      </c>
      <c r="E1536" s="13"/>
      <c r="F1536" s="21"/>
      <c r="G1536" s="51"/>
      <c r="H1536" s="59"/>
      <c r="I1536" s="51"/>
    </row>
    <row r="1537" spans="1:9" x14ac:dyDescent="0.2">
      <c r="A1537" s="6">
        <f t="shared" si="66"/>
        <v>42</v>
      </c>
      <c r="B1537" s="1"/>
      <c r="C1537" s="79" t="s">
        <v>95</v>
      </c>
      <c r="E1537" s="13" t="s">
        <v>21</v>
      </c>
      <c r="F1537" s="21"/>
      <c r="G1537" s="51">
        <f>'[3]Total Proposed Rate Full Y1'!AG1537-Comparison!G1532</f>
        <v>-0.20687000000000003</v>
      </c>
      <c r="H1537" s="59"/>
      <c r="I1537" s="51">
        <f>'[4]Total Proposed Rate Full Y2'!AG1537-Comparison!I1532</f>
        <v>-0.20416999999999999</v>
      </c>
    </row>
    <row r="1538" spans="1:9" x14ac:dyDescent="0.2">
      <c r="A1538" s="6">
        <f t="shared" si="66"/>
        <v>43</v>
      </c>
      <c r="B1538" s="1"/>
      <c r="C1538" s="79" t="s">
        <v>96</v>
      </c>
      <c r="E1538" s="13" t="s">
        <v>21</v>
      </c>
      <c r="F1538" s="52"/>
      <c r="G1538" s="51">
        <f>'[3]Total Proposed Rate Full Y1'!AG1538-Comparison!G1533</f>
        <v>-0.20619000000000001</v>
      </c>
      <c r="H1538" s="59"/>
      <c r="I1538" s="51">
        <f>'[4]Total Proposed Rate Full Y2'!AG1538-Comparison!I1533</f>
        <v>-0.20350000000000001</v>
      </c>
    </row>
    <row r="1539" spans="1:9" x14ac:dyDescent="0.2">
      <c r="A1539" s="6"/>
      <c r="B1539" s="1"/>
      <c r="C1539" s="29"/>
      <c r="E1539" s="13"/>
      <c r="F1539" s="52"/>
      <c r="G1539" s="51"/>
      <c r="H1539" s="59"/>
      <c r="I1539" s="51"/>
    </row>
    <row r="1540" spans="1:9" x14ac:dyDescent="0.2">
      <c r="A1540" s="6"/>
      <c r="B1540" s="1"/>
      <c r="C1540" s="1"/>
      <c r="E1540" s="1"/>
      <c r="F1540" s="52"/>
      <c r="G1540" s="51"/>
      <c r="H1540" s="59"/>
      <c r="I1540" s="51"/>
    </row>
    <row r="1541" spans="1:9" ht="10.5" x14ac:dyDescent="0.25">
      <c r="A1541" s="6">
        <v>1</v>
      </c>
      <c r="B1541" s="1"/>
      <c r="C1541" s="12" t="s">
        <v>191</v>
      </c>
      <c r="E1541" s="1"/>
      <c r="F1541" s="52"/>
      <c r="G1541" s="51"/>
      <c r="H1541" s="59"/>
      <c r="I1541" s="51"/>
    </row>
    <row r="1542" spans="1:9" x14ac:dyDescent="0.2">
      <c r="A1542" s="6">
        <f>+A1541+1</f>
        <v>2</v>
      </c>
      <c r="B1542" s="1"/>
      <c r="C1542" s="28" t="s">
        <v>12</v>
      </c>
      <c r="E1542" s="14"/>
      <c r="F1542" s="52"/>
      <c r="G1542" s="51"/>
      <c r="H1542" s="59"/>
      <c r="I1542" s="51"/>
    </row>
    <row r="1543" spans="1:9" x14ac:dyDescent="0.2">
      <c r="A1543" s="6">
        <f t="shared" ref="A1543:A1583" si="67">+A1542+1</f>
        <v>3</v>
      </c>
      <c r="B1543" s="1"/>
      <c r="C1543" s="88" t="s">
        <v>151</v>
      </c>
      <c r="E1543" s="13"/>
      <c r="F1543" s="52"/>
      <c r="G1543" s="51"/>
      <c r="H1543" s="59"/>
      <c r="I1543" s="51"/>
    </row>
    <row r="1544" spans="1:9" x14ac:dyDescent="0.2">
      <c r="A1544" s="6">
        <f t="shared" si="67"/>
        <v>4</v>
      </c>
      <c r="B1544" s="1"/>
      <c r="C1544" s="89" t="s">
        <v>145</v>
      </c>
      <c r="E1544" s="14" t="s">
        <v>13</v>
      </c>
      <c r="F1544" s="52"/>
      <c r="G1544" s="51">
        <f>'[3]Total Proposed Rate Full Y1'!AG1544-Comparison!G1539</f>
        <v>-11.84014</v>
      </c>
      <c r="H1544" s="59"/>
      <c r="I1544" s="51">
        <f>'[4]Total Proposed Rate Full Y2'!AG1544-Comparison!I1539</f>
        <v>28.800000000000004</v>
      </c>
    </row>
    <row r="1545" spans="1:9" x14ac:dyDescent="0.2">
      <c r="A1545" s="6">
        <f t="shared" si="67"/>
        <v>5</v>
      </c>
      <c r="B1545" s="1"/>
      <c r="C1545" s="89" t="s">
        <v>146</v>
      </c>
      <c r="E1545" s="14" t="s">
        <v>13</v>
      </c>
      <c r="F1545" s="52"/>
      <c r="G1545" s="51">
        <f>'[3]Total Proposed Rate Full Y1'!AG1545-Comparison!G1540</f>
        <v>-19.2</v>
      </c>
      <c r="H1545" s="59"/>
      <c r="I1545" s="51">
        <f>'[4]Total Proposed Rate Full Y2'!AG1545-Comparison!I1540</f>
        <v>84.91</v>
      </c>
    </row>
    <row r="1546" spans="1:9" x14ac:dyDescent="0.2">
      <c r="A1546" s="6">
        <f t="shared" si="67"/>
        <v>6</v>
      </c>
      <c r="B1546" s="1"/>
      <c r="C1546" s="89" t="s">
        <v>147</v>
      </c>
      <c r="E1546" s="14" t="s">
        <v>13</v>
      </c>
      <c r="F1546" s="52"/>
      <c r="G1546" s="51">
        <f>'[3]Total Proposed Rate Full Y1'!AG1546-Comparison!G1541</f>
        <v>-35.788060000000002</v>
      </c>
      <c r="H1546" s="59"/>
      <c r="I1546" s="51">
        <f>'[4]Total Proposed Rate Full Y2'!AG1546-Comparison!I1541</f>
        <v>-43.2</v>
      </c>
    </row>
    <row r="1547" spans="1:9" x14ac:dyDescent="0.2">
      <c r="A1547" s="6">
        <f t="shared" si="67"/>
        <v>7</v>
      </c>
      <c r="B1547" s="1"/>
      <c r="C1547" s="89" t="s">
        <v>193</v>
      </c>
      <c r="E1547" s="14" t="s">
        <v>13</v>
      </c>
      <c r="F1547" s="52"/>
      <c r="G1547" s="51">
        <f>'[3]Total Proposed Rate Full Y1'!AG1547-Comparison!G1542</f>
        <v>-89.833939999999998</v>
      </c>
      <c r="H1547" s="59"/>
      <c r="I1547" s="51">
        <f>'[4]Total Proposed Rate Full Y2'!AG1547-Comparison!I1542</f>
        <v>-93.55</v>
      </c>
    </row>
    <row r="1548" spans="1:9" x14ac:dyDescent="0.2">
      <c r="A1548" s="6">
        <f t="shared" si="67"/>
        <v>8</v>
      </c>
      <c r="B1548" s="1"/>
      <c r="C1548" s="90" t="s">
        <v>92</v>
      </c>
      <c r="E1548" s="16"/>
      <c r="F1548" s="52"/>
      <c r="G1548" s="51"/>
      <c r="H1548" s="59"/>
      <c r="I1548" s="51"/>
    </row>
    <row r="1549" spans="1:9" x14ac:dyDescent="0.2">
      <c r="A1549" s="6">
        <f t="shared" si="67"/>
        <v>9</v>
      </c>
      <c r="B1549" s="1"/>
      <c r="C1549" s="89" t="s">
        <v>145</v>
      </c>
      <c r="E1549" s="14" t="s">
        <v>13</v>
      </c>
      <c r="F1549" s="52"/>
      <c r="G1549" s="51">
        <f>'[3]Total Proposed Rate Full Y1'!AG1549-Comparison!G1544</f>
        <v>-12</v>
      </c>
      <c r="H1549" s="59"/>
      <c r="I1549" s="51">
        <f>'[4]Total Proposed Rate Full Y2'!AG1549-Comparison!I1544</f>
        <v>28.800000000000004</v>
      </c>
    </row>
    <row r="1550" spans="1:9" x14ac:dyDescent="0.2">
      <c r="A1550" s="6">
        <f t="shared" si="67"/>
        <v>10</v>
      </c>
      <c r="B1550" s="1"/>
      <c r="C1550" s="89" t="s">
        <v>146</v>
      </c>
      <c r="E1550" s="14" t="s">
        <v>13</v>
      </c>
      <c r="F1550" s="52"/>
      <c r="G1550" s="51">
        <f>'[3]Total Proposed Rate Full Y1'!AG1550-Comparison!G1545</f>
        <v>-19.2</v>
      </c>
      <c r="H1550" s="59"/>
      <c r="I1550" s="51">
        <f>'[4]Total Proposed Rate Full Y2'!AG1550-Comparison!I1545</f>
        <v>84.91</v>
      </c>
    </row>
    <row r="1551" spans="1:9" x14ac:dyDescent="0.2">
      <c r="A1551" s="6">
        <f t="shared" si="67"/>
        <v>11</v>
      </c>
      <c r="B1551" s="1"/>
      <c r="C1551" s="89" t="s">
        <v>147</v>
      </c>
      <c r="E1551" s="14" t="s">
        <v>13</v>
      </c>
      <c r="F1551" s="52"/>
      <c r="G1551" s="51">
        <f>'[3]Total Proposed Rate Full Y1'!AG1551-Comparison!G1546</f>
        <v>-36</v>
      </c>
      <c r="H1551" s="59"/>
      <c r="I1551" s="51">
        <f>'[4]Total Proposed Rate Full Y2'!AG1551-Comparison!I1546</f>
        <v>-43.2</v>
      </c>
    </row>
    <row r="1552" spans="1:9" x14ac:dyDescent="0.2">
      <c r="A1552" s="6">
        <f t="shared" si="67"/>
        <v>12</v>
      </c>
      <c r="B1552" s="1"/>
      <c r="C1552" s="89" t="s">
        <v>193</v>
      </c>
      <c r="E1552" s="14" t="s">
        <v>13</v>
      </c>
      <c r="F1552" s="52"/>
      <c r="G1552" s="51">
        <f>'[3]Total Proposed Rate Full Y1'!AG1552-Comparison!G1547</f>
        <v>-90</v>
      </c>
      <c r="H1552" s="59"/>
      <c r="I1552" s="51">
        <f>'[4]Total Proposed Rate Full Y2'!AG1552-Comparison!I1547</f>
        <v>-107.95</v>
      </c>
    </row>
    <row r="1553" spans="1:9" x14ac:dyDescent="0.2">
      <c r="A1553" s="6">
        <f t="shared" si="67"/>
        <v>13</v>
      </c>
      <c r="B1553" s="1"/>
      <c r="C1553" s="19" t="s">
        <v>14</v>
      </c>
      <c r="E1553" s="16"/>
      <c r="F1553" s="52"/>
      <c r="G1553" s="51"/>
      <c r="H1553" s="59"/>
      <c r="I1553" s="51"/>
    </row>
    <row r="1554" spans="1:9" x14ac:dyDescent="0.2">
      <c r="A1554" s="6">
        <f t="shared" si="67"/>
        <v>14</v>
      </c>
      <c r="B1554" s="1"/>
      <c r="C1554" s="79" t="s">
        <v>91</v>
      </c>
      <c r="E1554" s="14" t="s">
        <v>15</v>
      </c>
      <c r="F1554" s="52"/>
      <c r="G1554" s="51">
        <f>'[3]Total Proposed Rate Full Y1'!AG1554-Comparison!G1549</f>
        <v>135.47999999999999</v>
      </c>
      <c r="H1554" s="59"/>
      <c r="I1554" s="51">
        <f>'[4]Total Proposed Rate Full Y2'!AG1554-Comparison!I1549</f>
        <v>0</v>
      </c>
    </row>
    <row r="1555" spans="1:9" x14ac:dyDescent="0.2">
      <c r="A1555" s="6">
        <f t="shared" si="67"/>
        <v>15</v>
      </c>
      <c r="B1555" s="1"/>
      <c r="C1555" s="79" t="s">
        <v>92</v>
      </c>
      <c r="E1555" s="14" t="s">
        <v>15</v>
      </c>
      <c r="F1555" s="52"/>
      <c r="G1555" s="51">
        <f>'[3]Total Proposed Rate Full Y1'!AG1555-Comparison!G1550</f>
        <v>135.47999999999999</v>
      </c>
      <c r="H1555" s="59"/>
      <c r="I1555" s="51">
        <f>'[4]Total Proposed Rate Full Y2'!AG1555-Comparison!I1550</f>
        <v>0</v>
      </c>
    </row>
    <row r="1556" spans="1:9" x14ac:dyDescent="0.2">
      <c r="A1556" s="6">
        <f t="shared" si="67"/>
        <v>16</v>
      </c>
      <c r="B1556" s="1"/>
      <c r="C1556" s="42" t="s">
        <v>165</v>
      </c>
      <c r="F1556" s="52"/>
      <c r="G1556" s="51"/>
      <c r="H1556" s="59"/>
      <c r="I1556" s="51"/>
    </row>
    <row r="1557" spans="1:9" x14ac:dyDescent="0.2">
      <c r="A1557" s="6">
        <f t="shared" si="67"/>
        <v>17</v>
      </c>
      <c r="B1557" s="1"/>
      <c r="C1557" s="79" t="s">
        <v>91</v>
      </c>
      <c r="E1557" s="14" t="s">
        <v>15</v>
      </c>
      <c r="F1557" s="52"/>
      <c r="G1557" s="51">
        <f>'[3]Total Proposed Rate Full Y1'!AG1557-Comparison!G1552</f>
        <v>3.44</v>
      </c>
      <c r="H1557" s="59"/>
      <c r="I1557" s="51">
        <f>'[4]Total Proposed Rate Full Y2'!AG1557-Comparison!I1552</f>
        <v>0</v>
      </c>
    </row>
    <row r="1558" spans="1:9" x14ac:dyDescent="0.2">
      <c r="A1558" s="6">
        <f t="shared" si="67"/>
        <v>18</v>
      </c>
      <c r="B1558" s="1"/>
      <c r="C1558" s="79" t="s">
        <v>92</v>
      </c>
      <c r="E1558" s="14" t="s">
        <v>15</v>
      </c>
      <c r="F1558" s="52"/>
      <c r="G1558" s="51">
        <f>'[3]Total Proposed Rate Full Y1'!AG1558-Comparison!G1553</f>
        <v>0</v>
      </c>
      <c r="H1558" s="59"/>
      <c r="I1558" s="51">
        <f>'[4]Total Proposed Rate Full Y2'!AG1558-Comparison!I1553</f>
        <v>0</v>
      </c>
    </row>
    <row r="1559" spans="1:9" x14ac:dyDescent="0.2">
      <c r="A1559" s="6">
        <f t="shared" si="67"/>
        <v>19</v>
      </c>
      <c r="B1559" s="1"/>
      <c r="C1559" s="19" t="s">
        <v>93</v>
      </c>
      <c r="E1559" s="14"/>
      <c r="F1559" s="52"/>
      <c r="G1559" s="51"/>
      <c r="H1559" s="59"/>
      <c r="I1559" s="51"/>
    </row>
    <row r="1560" spans="1:9" x14ac:dyDescent="0.2">
      <c r="A1560" s="6">
        <f t="shared" si="67"/>
        <v>20</v>
      </c>
      <c r="B1560" s="1"/>
      <c r="C1560" s="79" t="s">
        <v>91</v>
      </c>
      <c r="E1560" s="14" t="s">
        <v>15</v>
      </c>
      <c r="F1560" s="52"/>
      <c r="G1560" s="51">
        <f>'[3]Total Proposed Rate Full Y1'!AG1560-Comparison!G1555</f>
        <v>0</v>
      </c>
      <c r="H1560" s="59"/>
      <c r="I1560" s="51">
        <f>'[4]Total Proposed Rate Full Y2'!AG1560-Comparison!I1555</f>
        <v>0</v>
      </c>
    </row>
    <row r="1561" spans="1:9" x14ac:dyDescent="0.2">
      <c r="A1561" s="6">
        <f t="shared" si="67"/>
        <v>21</v>
      </c>
      <c r="B1561" s="1"/>
      <c r="C1561" s="79" t="s">
        <v>92</v>
      </c>
      <c r="E1561" s="14" t="s">
        <v>15</v>
      </c>
      <c r="F1561" s="52"/>
      <c r="G1561" s="51">
        <f>'[3]Total Proposed Rate Full Y1'!AG1561-Comparison!G1556</f>
        <v>0</v>
      </c>
      <c r="H1561" s="59"/>
      <c r="I1561" s="51">
        <f>'[4]Total Proposed Rate Full Y2'!AG1561-Comparison!I1556</f>
        <v>0</v>
      </c>
    </row>
    <row r="1562" spans="1:9" x14ac:dyDescent="0.2">
      <c r="A1562" s="6">
        <f t="shared" si="67"/>
        <v>22</v>
      </c>
      <c r="B1562" s="1"/>
      <c r="C1562" s="19" t="s">
        <v>94</v>
      </c>
      <c r="E1562" s="14"/>
      <c r="F1562" s="52"/>
      <c r="G1562" s="51"/>
      <c r="H1562" s="59"/>
      <c r="I1562" s="51"/>
    </row>
    <row r="1563" spans="1:9" x14ac:dyDescent="0.2">
      <c r="A1563" s="6">
        <f t="shared" si="67"/>
        <v>23</v>
      </c>
      <c r="B1563" s="1"/>
      <c r="C1563" s="79" t="s">
        <v>91</v>
      </c>
      <c r="E1563" s="14" t="s">
        <v>15</v>
      </c>
      <c r="F1563" s="52"/>
      <c r="G1563" s="51">
        <f>'[3]Total Proposed Rate Full Y1'!AG1563-Comparison!G1558</f>
        <v>0</v>
      </c>
      <c r="H1563" s="59"/>
      <c r="I1563" s="51">
        <f>'[4]Total Proposed Rate Full Y2'!AG1563-Comparison!I1558</f>
        <v>0</v>
      </c>
    </row>
    <row r="1564" spans="1:9" x14ac:dyDescent="0.2">
      <c r="A1564" s="6">
        <f t="shared" si="67"/>
        <v>24</v>
      </c>
      <c r="B1564" s="1"/>
      <c r="C1564" s="79" t="s">
        <v>92</v>
      </c>
      <c r="E1564" s="14" t="s">
        <v>15</v>
      </c>
      <c r="F1564" s="52"/>
      <c r="G1564" s="51">
        <f>'[3]Total Proposed Rate Full Y1'!AG1564-Comparison!G1559</f>
        <v>0.16031999999999999</v>
      </c>
      <c r="H1564" s="59"/>
      <c r="I1564" s="51">
        <f>'[4]Total Proposed Rate Full Y2'!AG1564-Comparison!I1559</f>
        <v>0</v>
      </c>
    </row>
    <row r="1565" spans="1:9" x14ac:dyDescent="0.2">
      <c r="A1565" s="6">
        <f t="shared" si="67"/>
        <v>25</v>
      </c>
      <c r="B1565" s="1"/>
      <c r="C1565" s="19" t="s">
        <v>72</v>
      </c>
      <c r="E1565" s="1"/>
      <c r="F1565" s="52"/>
      <c r="G1565" s="51"/>
      <c r="H1565" s="59"/>
      <c r="I1565" s="51"/>
    </row>
    <row r="1566" spans="1:9" x14ac:dyDescent="0.2">
      <c r="A1566" s="6">
        <f t="shared" si="67"/>
        <v>26</v>
      </c>
      <c r="B1566" s="1"/>
      <c r="C1566" s="42" t="s">
        <v>97</v>
      </c>
      <c r="E1566" s="1"/>
      <c r="F1566" s="52"/>
      <c r="G1566" s="51"/>
      <c r="H1566" s="59"/>
      <c r="I1566" s="51"/>
    </row>
    <row r="1567" spans="1:9" x14ac:dyDescent="0.2">
      <c r="A1567" s="6">
        <f t="shared" si="67"/>
        <v>27</v>
      </c>
      <c r="B1567" s="1"/>
      <c r="C1567" s="79" t="s">
        <v>95</v>
      </c>
      <c r="E1567" s="13" t="s">
        <v>21</v>
      </c>
      <c r="F1567" s="52"/>
      <c r="G1567" s="51">
        <f>'[3]Total Proposed Rate Full Y1'!AG1567-Comparison!G1562</f>
        <v>-0.21508000000000002</v>
      </c>
      <c r="H1567" s="59"/>
      <c r="I1567" s="51">
        <f>'[4]Total Proposed Rate Full Y2'!AG1567-Comparison!I1562</f>
        <v>-0.22876000000000005</v>
      </c>
    </row>
    <row r="1568" spans="1:9" x14ac:dyDescent="0.2">
      <c r="A1568" s="6">
        <f t="shared" si="67"/>
        <v>28</v>
      </c>
      <c r="B1568" s="1"/>
      <c r="C1568" s="79" t="s">
        <v>96</v>
      </c>
      <c r="E1568" s="13" t="s">
        <v>21</v>
      </c>
      <c r="F1568" s="52"/>
      <c r="G1568" s="51">
        <f>'[3]Total Proposed Rate Full Y1'!AG1568-Comparison!G1563</f>
        <v>-6.0189999999999994E-2</v>
      </c>
      <c r="H1568" s="59"/>
      <c r="I1568" s="51">
        <f>'[4]Total Proposed Rate Full Y2'!AG1568-Comparison!I1563</f>
        <v>5.1000000000001044E-4</v>
      </c>
    </row>
    <row r="1569" spans="1:9" x14ac:dyDescent="0.2">
      <c r="A1569" s="6">
        <f t="shared" si="67"/>
        <v>29</v>
      </c>
      <c r="B1569" s="1"/>
      <c r="C1569" s="42" t="s">
        <v>98</v>
      </c>
      <c r="E1569" s="13"/>
      <c r="F1569" s="52"/>
      <c r="G1569" s="51"/>
      <c r="H1569" s="59"/>
      <c r="I1569" s="51"/>
    </row>
    <row r="1570" spans="1:9" x14ac:dyDescent="0.2">
      <c r="A1570" s="6">
        <f t="shared" si="67"/>
        <v>30</v>
      </c>
      <c r="B1570" s="1"/>
      <c r="C1570" s="79" t="s">
        <v>95</v>
      </c>
      <c r="E1570" s="13" t="s">
        <v>21</v>
      </c>
      <c r="F1570" s="52"/>
      <c r="G1570" s="51">
        <f>'[3]Total Proposed Rate Full Y1'!AG1570-Comparison!G1565</f>
        <v>-6.0720000000000024E-2</v>
      </c>
      <c r="H1570" s="59"/>
      <c r="I1570" s="51">
        <f>'[4]Total Proposed Rate Full Y2'!AG1570-Comparison!I1565</f>
        <v>-0.22876000000000005</v>
      </c>
    </row>
    <row r="1571" spans="1:9" x14ac:dyDescent="0.2">
      <c r="A1571" s="6">
        <f t="shared" si="67"/>
        <v>31</v>
      </c>
      <c r="B1571" s="1"/>
      <c r="C1571" s="79" t="s">
        <v>96</v>
      </c>
      <c r="E1571" s="13" t="s">
        <v>21</v>
      </c>
      <c r="F1571" s="52"/>
      <c r="G1571" s="51">
        <f>'[3]Total Proposed Rate Full Y1'!AG1571-Comparison!G1566</f>
        <v>-0.21454999999999999</v>
      </c>
      <c r="H1571" s="59"/>
      <c r="I1571" s="51">
        <f>'[4]Total Proposed Rate Full Y2'!AG1571-Comparison!I1566</f>
        <v>5.1000000000001044E-4</v>
      </c>
    </row>
    <row r="1572" spans="1:9" x14ac:dyDescent="0.2">
      <c r="A1572" s="6">
        <f t="shared" si="67"/>
        <v>32</v>
      </c>
      <c r="B1572" s="1"/>
      <c r="C1572" s="42" t="s">
        <v>243</v>
      </c>
      <c r="E1572" s="13"/>
      <c r="F1572" s="52"/>
      <c r="G1572" s="51"/>
      <c r="H1572" s="59"/>
      <c r="I1572" s="51"/>
    </row>
    <row r="1573" spans="1:9" x14ac:dyDescent="0.2">
      <c r="A1573" s="6">
        <f t="shared" si="67"/>
        <v>33</v>
      </c>
      <c r="B1573" s="1"/>
      <c r="C1573" s="79" t="s">
        <v>95</v>
      </c>
      <c r="E1573" s="13" t="s">
        <v>21</v>
      </c>
      <c r="F1573" s="52"/>
      <c r="G1573" s="51">
        <f>'[3]Total Proposed Rate Full Y1'!AG1573-Comparison!G1568</f>
        <v>-0.21508000000000002</v>
      </c>
      <c r="H1573" s="59"/>
      <c r="I1573" s="51">
        <f>'[4]Total Proposed Rate Full Y2'!AG1573-Comparison!I1568</f>
        <v>-0.22876000000000005</v>
      </c>
    </row>
    <row r="1574" spans="1:9" x14ac:dyDescent="0.2">
      <c r="A1574" s="6">
        <f t="shared" si="67"/>
        <v>34</v>
      </c>
      <c r="B1574" s="1"/>
      <c r="C1574" s="79" t="s">
        <v>96</v>
      </c>
      <c r="E1574" s="13" t="s">
        <v>21</v>
      </c>
      <c r="F1574" s="52"/>
      <c r="G1574" s="51">
        <f>'[3]Total Proposed Rate Full Y1'!AG1574-Comparison!G1569</f>
        <v>11.785450000000001</v>
      </c>
      <c r="H1574" s="59"/>
      <c r="I1574" s="51">
        <f>'[4]Total Proposed Rate Full Y2'!AG1574-Comparison!I1569</f>
        <v>-2.2020000000000012E-2</v>
      </c>
    </row>
    <row r="1575" spans="1:9" x14ac:dyDescent="0.2">
      <c r="A1575" s="6">
        <f t="shared" si="67"/>
        <v>35</v>
      </c>
      <c r="B1575" s="1"/>
      <c r="C1575" s="42" t="s">
        <v>99</v>
      </c>
      <c r="E1575" s="1"/>
      <c r="F1575" s="52"/>
      <c r="G1575" s="51"/>
      <c r="H1575" s="59"/>
      <c r="I1575" s="51"/>
    </row>
    <row r="1576" spans="1:9" x14ac:dyDescent="0.2">
      <c r="A1576" s="6">
        <f t="shared" si="67"/>
        <v>36</v>
      </c>
      <c r="B1576" s="1"/>
      <c r="C1576" s="79" t="s">
        <v>95</v>
      </c>
      <c r="E1576" s="13" t="s">
        <v>21</v>
      </c>
      <c r="F1576" s="52"/>
      <c r="G1576" s="51">
        <f>'[3]Total Proposed Rate Full Y1'!AG1576-Comparison!G1571</f>
        <v>-0.20912</v>
      </c>
      <c r="H1576" s="59"/>
      <c r="I1576" s="51">
        <f>'[4]Total Proposed Rate Full Y2'!AG1576-Comparison!I1571</f>
        <v>-0.20623000000000002</v>
      </c>
    </row>
    <row r="1577" spans="1:9" x14ac:dyDescent="0.2">
      <c r="A1577" s="6">
        <f t="shared" si="67"/>
        <v>37</v>
      </c>
      <c r="B1577" s="1"/>
      <c r="C1577" s="79" t="s">
        <v>96</v>
      </c>
      <c r="E1577" s="13" t="s">
        <v>21</v>
      </c>
      <c r="F1577" s="52"/>
      <c r="G1577" s="51">
        <f>'[3]Total Proposed Rate Full Y1'!AG1577-Comparison!G1572</f>
        <v>-0.20859</v>
      </c>
      <c r="H1577" s="59"/>
      <c r="I1577" s="51">
        <f>'[4]Total Proposed Rate Full Y2'!AG1577-Comparison!I1572</f>
        <v>5.1000000000001044E-4</v>
      </c>
    </row>
    <row r="1578" spans="1:9" x14ac:dyDescent="0.2">
      <c r="A1578" s="6">
        <f t="shared" si="67"/>
        <v>38</v>
      </c>
      <c r="B1578" s="1"/>
      <c r="C1578" s="42" t="s">
        <v>100</v>
      </c>
      <c r="E1578" s="13"/>
      <c r="F1578" s="52"/>
      <c r="G1578" s="51"/>
      <c r="H1578" s="59"/>
      <c r="I1578" s="51"/>
    </row>
    <row r="1579" spans="1:9" x14ac:dyDescent="0.2">
      <c r="A1579" s="6">
        <f t="shared" si="67"/>
        <v>39</v>
      </c>
      <c r="B1579" s="1"/>
      <c r="C1579" s="79" t="s">
        <v>95</v>
      </c>
      <c r="E1579" s="13" t="s">
        <v>21</v>
      </c>
      <c r="F1579" s="52"/>
      <c r="G1579" s="51">
        <f>'[3]Total Proposed Rate Full Y1'!AG1579-Comparison!G1574</f>
        <v>-0.20912</v>
      </c>
      <c r="H1579" s="59"/>
      <c r="I1579" s="51">
        <f>'[4]Total Proposed Rate Full Y2'!AG1579-Comparison!I1574</f>
        <v>-0.20623000000000002</v>
      </c>
    </row>
    <row r="1580" spans="1:9" x14ac:dyDescent="0.2">
      <c r="A1580" s="6">
        <f t="shared" si="67"/>
        <v>40</v>
      </c>
      <c r="B1580" s="1"/>
      <c r="C1580" s="79" t="s">
        <v>96</v>
      </c>
      <c r="E1580" s="13" t="s">
        <v>21</v>
      </c>
      <c r="F1580" s="52"/>
      <c r="G1580" s="51">
        <f>'[3]Total Proposed Rate Full Y1'!AG1580-Comparison!G1575</f>
        <v>-0.20859</v>
      </c>
      <c r="H1580" s="59"/>
      <c r="I1580" s="51">
        <f>'[4]Total Proposed Rate Full Y2'!AG1580-Comparison!I1575</f>
        <v>5.1000000000001044E-4</v>
      </c>
    </row>
    <row r="1581" spans="1:9" x14ac:dyDescent="0.2">
      <c r="A1581" s="6">
        <f t="shared" si="67"/>
        <v>41</v>
      </c>
      <c r="B1581" s="1"/>
      <c r="C1581" s="42" t="s">
        <v>244</v>
      </c>
      <c r="E1581" s="13"/>
      <c r="F1581" s="52"/>
      <c r="G1581" s="51"/>
      <c r="H1581" s="59"/>
      <c r="I1581" s="51"/>
    </row>
    <row r="1582" spans="1:9" x14ac:dyDescent="0.2">
      <c r="A1582" s="6">
        <f t="shared" si="67"/>
        <v>42</v>
      </c>
      <c r="B1582" s="1"/>
      <c r="C1582" s="79" t="s">
        <v>95</v>
      </c>
      <c r="E1582" s="13" t="s">
        <v>21</v>
      </c>
      <c r="F1582" s="52"/>
      <c r="G1582" s="51">
        <f>'[3]Total Proposed Rate Full Y1'!AG1582-Comparison!G1577</f>
        <v>-2.1150000000000002E-2</v>
      </c>
      <c r="H1582" s="59"/>
      <c r="I1582" s="51">
        <f>'[4]Total Proposed Rate Full Y2'!AG1582-Comparison!I1577</f>
        <v>-0.20623000000000002</v>
      </c>
    </row>
    <row r="1583" spans="1:9" x14ac:dyDescent="0.2">
      <c r="A1583" s="6">
        <f t="shared" si="67"/>
        <v>43</v>
      </c>
      <c r="B1583" s="1"/>
      <c r="C1583" s="79" t="s">
        <v>96</v>
      </c>
      <c r="E1583" s="13" t="s">
        <v>21</v>
      </c>
      <c r="F1583" s="52"/>
      <c r="G1583" s="51">
        <f>'[3]Total Proposed Rate Full Y1'!AG1583-Comparison!G1578</f>
        <v>-2.0619999999999999E-2</v>
      </c>
      <c r="H1583" s="59"/>
      <c r="I1583" s="51">
        <f>'[4]Total Proposed Rate Full Y2'!AG1583-Comparison!I1578</f>
        <v>-0.20572000000000001</v>
      </c>
    </row>
    <row r="1584" spans="1:9" x14ac:dyDescent="0.2">
      <c r="A1584" s="6"/>
      <c r="B1584" s="1"/>
      <c r="E1584" s="1"/>
      <c r="F1584" s="52"/>
      <c r="G1584" s="51"/>
      <c r="H1584" s="59"/>
      <c r="I1584" s="51"/>
    </row>
    <row r="1585" spans="1:9" ht="10.5" x14ac:dyDescent="0.25">
      <c r="A1585" s="6">
        <v>1</v>
      </c>
      <c r="B1585" s="1"/>
      <c r="C1585" s="23" t="s">
        <v>192</v>
      </c>
      <c r="E1585" s="1"/>
      <c r="F1585" s="52"/>
      <c r="G1585" s="51"/>
      <c r="H1585" s="59"/>
      <c r="I1585" s="51"/>
    </row>
    <row r="1586" spans="1:9" x14ac:dyDescent="0.2">
      <c r="A1586" s="6">
        <f>+A1585+1</f>
        <v>2</v>
      </c>
      <c r="B1586" s="1"/>
      <c r="C1586" s="91" t="s">
        <v>12</v>
      </c>
      <c r="E1586" s="14"/>
      <c r="F1586" s="52"/>
      <c r="G1586" s="51"/>
      <c r="H1586" s="59"/>
      <c r="I1586" s="51"/>
    </row>
    <row r="1587" spans="1:9" x14ac:dyDescent="0.2">
      <c r="A1587" s="6">
        <f t="shared" ref="A1587:A1604" si="68">+A1586+1</f>
        <v>3</v>
      </c>
      <c r="B1587" s="1"/>
      <c r="C1587" s="79" t="s">
        <v>145</v>
      </c>
      <c r="E1587" s="14" t="s">
        <v>13</v>
      </c>
      <c r="F1587" s="52"/>
      <c r="G1587" s="51">
        <f>'[3]Total Proposed Rate Full Y1'!AG1587-Comparison!G1582</f>
        <v>-135.47999999999999</v>
      </c>
      <c r="H1587" s="59"/>
      <c r="I1587" s="51">
        <f>'[4]Total Proposed Rate Full Y2'!AG1587-Comparison!I1582</f>
        <v>0</v>
      </c>
    </row>
    <row r="1588" spans="1:9" x14ac:dyDescent="0.2">
      <c r="A1588" s="6">
        <f t="shared" si="68"/>
        <v>4</v>
      </c>
      <c r="B1588" s="1"/>
      <c r="C1588" s="79" t="s">
        <v>146</v>
      </c>
      <c r="E1588" s="14" t="s">
        <v>13</v>
      </c>
      <c r="F1588" s="52"/>
      <c r="G1588" s="51">
        <f>'[3]Total Proposed Rate Full Y1'!AG1588-Comparison!G1583</f>
        <v>-135.47999999999999</v>
      </c>
      <c r="H1588" s="59"/>
      <c r="I1588" s="51">
        <f>'[4]Total Proposed Rate Full Y2'!AG1588-Comparison!I1583</f>
        <v>0</v>
      </c>
    </row>
    <row r="1589" spans="1:9" x14ac:dyDescent="0.2">
      <c r="A1589" s="6">
        <f t="shared" si="68"/>
        <v>5</v>
      </c>
      <c r="B1589" s="1"/>
      <c r="C1589" s="79" t="s">
        <v>147</v>
      </c>
      <c r="E1589" s="14" t="s">
        <v>13</v>
      </c>
      <c r="F1589" s="52"/>
      <c r="G1589" s="51">
        <f>'[3]Total Proposed Rate Full Y1'!AG1589-Comparison!G1584</f>
        <v>-135.47999999999999</v>
      </c>
      <c r="H1589" s="59"/>
      <c r="I1589" s="51">
        <f>'[4]Total Proposed Rate Full Y2'!AG1589-Comparison!I1584</f>
        <v>-132.04</v>
      </c>
    </row>
    <row r="1590" spans="1:9" x14ac:dyDescent="0.2">
      <c r="A1590" s="6">
        <f t="shared" si="68"/>
        <v>6</v>
      </c>
      <c r="B1590" s="1"/>
      <c r="C1590" s="79" t="s">
        <v>193</v>
      </c>
      <c r="E1590" s="14" t="s">
        <v>13</v>
      </c>
      <c r="F1590" s="52"/>
      <c r="G1590" s="51">
        <f>'[3]Total Proposed Rate Full Y1'!AG1590-Comparison!G1585</f>
        <v>-135.47999999999999</v>
      </c>
      <c r="H1590" s="59"/>
      <c r="I1590" s="51">
        <f>'[4]Total Proposed Rate Full Y2'!AG1590-Comparison!I1585</f>
        <v>-135.47999999999999</v>
      </c>
    </row>
    <row r="1591" spans="1:9" x14ac:dyDescent="0.2">
      <c r="A1591" s="6">
        <f t="shared" si="68"/>
        <v>7</v>
      </c>
      <c r="B1591" s="1"/>
      <c r="C1591" s="1" t="s">
        <v>14</v>
      </c>
      <c r="E1591" s="14" t="s">
        <v>15</v>
      </c>
      <c r="F1591" s="52"/>
      <c r="G1591" s="51">
        <f>'[3]Total Proposed Rate Full Y1'!AG1591-Comparison!G1586</f>
        <v>-3.44</v>
      </c>
      <c r="H1591" s="59"/>
      <c r="I1591" s="51">
        <f>'[4]Total Proposed Rate Full Y2'!AG1591-Comparison!I1586</f>
        <v>-3.44</v>
      </c>
    </row>
    <row r="1592" spans="1:9" x14ac:dyDescent="0.2">
      <c r="A1592" s="6">
        <f t="shared" si="68"/>
        <v>8</v>
      </c>
      <c r="B1592" s="1"/>
      <c r="C1592" s="42" t="s">
        <v>165</v>
      </c>
      <c r="E1592" s="2" t="s">
        <v>15</v>
      </c>
      <c r="F1592" s="52"/>
      <c r="G1592" s="51">
        <f>'[3]Total Proposed Rate Full Y1'!AG1592-Comparison!G1587</f>
        <v>0</v>
      </c>
      <c r="H1592" s="59"/>
      <c r="I1592" s="51">
        <f>'[4]Total Proposed Rate Full Y2'!AG1592-Comparison!I1587</f>
        <v>0</v>
      </c>
    </row>
    <row r="1593" spans="1:9" x14ac:dyDescent="0.2">
      <c r="A1593" s="6">
        <f t="shared" si="68"/>
        <v>9</v>
      </c>
      <c r="B1593" s="1"/>
      <c r="C1593" s="1" t="s">
        <v>17</v>
      </c>
      <c r="E1593" s="14"/>
      <c r="F1593" s="52"/>
      <c r="G1593" s="51"/>
      <c r="H1593" s="59"/>
      <c r="I1593" s="51"/>
    </row>
    <row r="1594" spans="1:9" x14ac:dyDescent="0.2">
      <c r="A1594" s="6">
        <f t="shared" si="68"/>
        <v>10</v>
      </c>
      <c r="B1594" s="1"/>
      <c r="C1594" s="26" t="s">
        <v>70</v>
      </c>
      <c r="E1594" s="14" t="s">
        <v>15</v>
      </c>
      <c r="F1594" s="52"/>
      <c r="G1594" s="51">
        <f>'[3]Total Proposed Rate Full Y1'!AG1594-Comparison!G1589</f>
        <v>0.22641000000000003</v>
      </c>
      <c r="H1594" s="59"/>
      <c r="I1594" s="51">
        <f>'[4]Total Proposed Rate Full Y2'!AG1594-Comparison!I1589</f>
        <v>0</v>
      </c>
    </row>
    <row r="1595" spans="1:9" x14ac:dyDescent="0.2">
      <c r="A1595" s="6">
        <f t="shared" si="68"/>
        <v>11</v>
      </c>
      <c r="B1595" s="1"/>
      <c r="C1595" s="26" t="s">
        <v>71</v>
      </c>
      <c r="E1595" s="14" t="s">
        <v>15</v>
      </c>
      <c r="F1595" s="52"/>
      <c r="G1595" s="51">
        <f>'[3]Total Proposed Rate Full Y1'!AG1595-Comparison!G1590</f>
        <v>0</v>
      </c>
      <c r="H1595" s="59"/>
      <c r="I1595" s="51">
        <f>'[4]Total Proposed Rate Full Y2'!AG1595-Comparison!I1590</f>
        <v>0</v>
      </c>
    </row>
    <row r="1596" spans="1:9" x14ac:dyDescent="0.2">
      <c r="A1596" s="6">
        <f t="shared" si="68"/>
        <v>12</v>
      </c>
      <c r="B1596" s="1"/>
      <c r="C1596" s="92" t="s">
        <v>72</v>
      </c>
      <c r="E1596" s="1"/>
      <c r="F1596" s="52"/>
      <c r="G1596" s="51"/>
      <c r="H1596" s="59"/>
      <c r="I1596" s="51"/>
    </row>
    <row r="1597" spans="1:9" x14ac:dyDescent="0.2">
      <c r="A1597" s="6">
        <f t="shared" si="68"/>
        <v>13</v>
      </c>
      <c r="B1597" s="1"/>
      <c r="C1597" s="1" t="s">
        <v>102</v>
      </c>
      <c r="E1597" s="1"/>
      <c r="F1597" s="52"/>
      <c r="G1597" s="51"/>
      <c r="H1597" s="59"/>
      <c r="I1597" s="51"/>
    </row>
    <row r="1598" spans="1:9" x14ac:dyDescent="0.2">
      <c r="A1598" s="6">
        <f t="shared" si="68"/>
        <v>14</v>
      </c>
      <c r="B1598" s="1"/>
      <c r="C1598" s="79" t="s">
        <v>104</v>
      </c>
      <c r="E1598" s="13" t="s">
        <v>21</v>
      </c>
      <c r="F1598" s="52"/>
      <c r="G1598" s="51">
        <f>'[3]Total Proposed Rate Full Y1'!AG1598-Comparison!G1593</f>
        <v>-0.38064999999999999</v>
      </c>
      <c r="H1598" s="59"/>
      <c r="I1598" s="51">
        <f>'[4]Total Proposed Rate Full Y2'!AG1598-Comparison!I1593</f>
        <v>-0.22075999999999998</v>
      </c>
    </row>
    <row r="1599" spans="1:9" x14ac:dyDescent="0.2">
      <c r="A1599" s="6">
        <f t="shared" si="68"/>
        <v>15</v>
      </c>
      <c r="B1599" s="1"/>
      <c r="C1599" s="79" t="s">
        <v>105</v>
      </c>
      <c r="E1599" s="13" t="s">
        <v>21</v>
      </c>
      <c r="F1599" s="52"/>
      <c r="G1599" s="51">
        <f>'[3]Total Proposed Rate Full Y1'!AG1599-Comparison!G1594</f>
        <v>223.35999000000001</v>
      </c>
      <c r="H1599" s="59"/>
      <c r="I1599" s="51">
        <f>'[4]Total Proposed Rate Full Y2'!AG1599-Comparison!I1594</f>
        <v>-0.19876000000000002</v>
      </c>
    </row>
    <row r="1600" spans="1:9" x14ac:dyDescent="0.2">
      <c r="A1600" s="6">
        <f t="shared" si="68"/>
        <v>16</v>
      </c>
      <c r="B1600" s="1"/>
      <c r="C1600" s="79" t="s">
        <v>245</v>
      </c>
      <c r="E1600" s="13" t="s">
        <v>21</v>
      </c>
      <c r="F1600" s="52"/>
      <c r="G1600" s="51">
        <f>'[3]Total Proposed Rate Full Y1'!AG1600-Comparison!G1595</f>
        <v>60.130139999999997</v>
      </c>
      <c r="H1600" s="59"/>
      <c r="I1600" s="51">
        <f>'[4]Total Proposed Rate Full Y2'!AG1600-Comparison!I1595</f>
        <v>5.2070000000000005E-2</v>
      </c>
    </row>
    <row r="1601" spans="1:9" x14ac:dyDescent="0.2">
      <c r="A1601" s="6">
        <f t="shared" si="68"/>
        <v>17</v>
      </c>
      <c r="B1601" s="1"/>
      <c r="C1601" s="42" t="s">
        <v>19</v>
      </c>
      <c r="E1601" s="13"/>
      <c r="F1601" s="52"/>
      <c r="G1601" s="51"/>
      <c r="H1601" s="59"/>
      <c r="I1601" s="51"/>
    </row>
    <row r="1602" spans="1:9" x14ac:dyDescent="0.2">
      <c r="A1602" s="6">
        <f t="shared" si="68"/>
        <v>18</v>
      </c>
      <c r="B1602" s="1"/>
      <c r="C1602" s="79" t="s">
        <v>104</v>
      </c>
      <c r="E1602" s="13" t="s">
        <v>21</v>
      </c>
      <c r="F1602" s="52"/>
      <c r="G1602" s="51">
        <f>'[3]Total Proposed Rate Full Y1'!AG1602-Comparison!G1597</f>
        <v>21806.408059999998</v>
      </c>
      <c r="H1602" s="59"/>
      <c r="I1602" s="51">
        <f>'[4]Total Proposed Rate Full Y2'!AG1602-Comparison!I1597</f>
        <v>-6.0060000000000002E-2</v>
      </c>
    </row>
    <row r="1603" spans="1:9" x14ac:dyDescent="0.2">
      <c r="A1603" s="6">
        <f t="shared" si="68"/>
        <v>19</v>
      </c>
      <c r="B1603" s="1"/>
      <c r="C1603" s="79" t="s">
        <v>105</v>
      </c>
      <c r="E1603" s="13" t="s">
        <v>21</v>
      </c>
      <c r="F1603" s="52"/>
      <c r="G1603" s="51">
        <f>'[3]Total Proposed Rate Full Y1'!AG1603-Comparison!G1598</f>
        <v>324.96393999999998</v>
      </c>
      <c r="H1603" s="59"/>
      <c r="I1603" s="51">
        <f>'[4]Total Proposed Rate Full Y2'!AG1603-Comparison!I1598</f>
        <v>-0.16481000000000001</v>
      </c>
    </row>
    <row r="1604" spans="1:9" x14ac:dyDescent="0.2">
      <c r="A1604" s="6">
        <f t="shared" si="68"/>
        <v>20</v>
      </c>
      <c r="B1604" s="1"/>
      <c r="C1604" s="79" t="s">
        <v>245</v>
      </c>
      <c r="D1604" s="1"/>
      <c r="E1604" s="13" t="s">
        <v>21</v>
      </c>
      <c r="F1604" s="52"/>
      <c r="G1604" s="51">
        <f>'[3]Total Proposed Rate Full Y1'!AG1604-Comparison!G1599</f>
        <v>-0.15187</v>
      </c>
      <c r="H1604" s="59"/>
      <c r="I1604" s="51">
        <f>'[4]Total Proposed Rate Full Y2'!AG1604-Comparison!I1599</f>
        <v>-0.15063000000000001</v>
      </c>
    </row>
    <row r="1605" spans="1:9" x14ac:dyDescent="0.2">
      <c r="A1605" s="6"/>
      <c r="B1605" s="1"/>
      <c r="C1605" s="1"/>
      <c r="D1605" s="1"/>
      <c r="E1605" s="13"/>
      <c r="F1605" s="52"/>
      <c r="G1605" s="51"/>
      <c r="H1605" s="59"/>
      <c r="I1605" s="51"/>
    </row>
    <row r="1606" spans="1:9" x14ac:dyDescent="0.2">
      <c r="A1606" s="6"/>
      <c r="B1606" s="1"/>
      <c r="C1606" s="1"/>
      <c r="D1606" s="1"/>
      <c r="E1606" s="13"/>
      <c r="F1606" s="52"/>
      <c r="G1606" s="51"/>
      <c r="H1606" s="59"/>
      <c r="I1606" s="51"/>
    </row>
    <row r="1607" spans="1:9" ht="10.5" x14ac:dyDescent="0.25">
      <c r="A1607" s="6">
        <v>1</v>
      </c>
      <c r="B1607" s="1"/>
      <c r="C1607" s="23" t="s">
        <v>194</v>
      </c>
      <c r="D1607" s="1"/>
      <c r="E1607" s="13"/>
      <c r="F1607" s="52"/>
      <c r="G1607" s="51"/>
      <c r="H1607" s="59"/>
      <c r="I1607" s="51"/>
    </row>
    <row r="1608" spans="1:9" x14ac:dyDescent="0.2">
      <c r="A1608" s="6">
        <f>+A1607+1</f>
        <v>2</v>
      </c>
      <c r="B1608" s="1"/>
      <c r="C1608" s="91" t="s">
        <v>12</v>
      </c>
      <c r="D1608" s="1"/>
      <c r="E1608" s="14"/>
      <c r="F1608" s="52"/>
      <c r="G1608" s="51"/>
      <c r="H1608" s="59"/>
      <c r="I1608" s="51"/>
    </row>
    <row r="1609" spans="1:9" x14ac:dyDescent="0.2">
      <c r="A1609" s="6">
        <f t="shared" ref="A1609:A1626" si="69">+A1608+1</f>
        <v>3</v>
      </c>
      <c r="B1609" s="1"/>
      <c r="C1609" s="79" t="s">
        <v>145</v>
      </c>
      <c r="E1609" s="14" t="s">
        <v>13</v>
      </c>
      <c r="F1609" s="52"/>
      <c r="G1609" s="51">
        <f>'[3]Total Proposed Rate Full Y1'!AG1609-Comparison!G1604</f>
        <v>1165.4000000000001</v>
      </c>
      <c r="H1609" s="59"/>
      <c r="I1609" s="51">
        <f>'[4]Total Proposed Rate Full Y2'!AG1609-Comparison!I1604</f>
        <v>0</v>
      </c>
    </row>
    <row r="1610" spans="1:9" x14ac:dyDescent="0.2">
      <c r="A1610" s="6">
        <f t="shared" si="69"/>
        <v>4</v>
      </c>
      <c r="B1610" s="1"/>
      <c r="C1610" s="79" t="s">
        <v>146</v>
      </c>
      <c r="E1610" s="14" t="s">
        <v>13</v>
      </c>
      <c r="F1610" s="52"/>
      <c r="G1610" s="51">
        <f>'[3]Total Proposed Rate Full Y1'!AG1610-Comparison!G1605</f>
        <v>-135.47999999999999</v>
      </c>
      <c r="H1610" s="59"/>
      <c r="I1610" s="51">
        <f>'[4]Total Proposed Rate Full Y2'!AG1610-Comparison!I1605</f>
        <v>-132.04</v>
      </c>
    </row>
    <row r="1611" spans="1:9" x14ac:dyDescent="0.2">
      <c r="A1611" s="6">
        <f t="shared" si="69"/>
        <v>5</v>
      </c>
      <c r="B1611" s="1"/>
      <c r="C1611" s="79" t="s">
        <v>147</v>
      </c>
      <c r="E1611" s="14" t="s">
        <v>13</v>
      </c>
      <c r="F1611" s="21"/>
      <c r="G1611" s="51">
        <f>'[3]Total Proposed Rate Full Y1'!AG1611-Comparison!G1606</f>
        <v>36663.159999999996</v>
      </c>
      <c r="H1611" s="59"/>
      <c r="I1611" s="51">
        <f>'[4]Total Proposed Rate Full Y2'!AG1611-Comparison!I1606</f>
        <v>-135.47999999999999</v>
      </c>
    </row>
    <row r="1612" spans="1:9" x14ac:dyDescent="0.2">
      <c r="A1612" s="6">
        <f t="shared" si="69"/>
        <v>6</v>
      </c>
      <c r="B1612" s="1"/>
      <c r="C1612" s="79" t="s">
        <v>193</v>
      </c>
      <c r="E1612" s="14" t="s">
        <v>13</v>
      </c>
      <c r="F1612" s="20"/>
      <c r="G1612" s="51">
        <f>'[3]Total Proposed Rate Full Y1'!AG1612-Comparison!G1607</f>
        <v>36731.509999999995</v>
      </c>
      <c r="H1612" s="59"/>
      <c r="I1612" s="51">
        <f>'[4]Total Proposed Rate Full Y2'!AG1612-Comparison!I1607</f>
        <v>-135.47999999999999</v>
      </c>
    </row>
    <row r="1613" spans="1:9" x14ac:dyDescent="0.2">
      <c r="A1613" s="6">
        <f t="shared" si="69"/>
        <v>7</v>
      </c>
      <c r="B1613" s="1"/>
      <c r="C1613" s="1" t="s">
        <v>14</v>
      </c>
      <c r="D1613" s="1"/>
      <c r="E1613" s="14" t="s">
        <v>15</v>
      </c>
      <c r="F1613" s="21"/>
      <c r="G1613" s="51">
        <f>'[3]Total Proposed Rate Full Y1'!AG1613-Comparison!G1608</f>
        <v>2996.56</v>
      </c>
      <c r="H1613" s="59"/>
      <c r="I1613" s="51">
        <f>'[4]Total Proposed Rate Full Y2'!AG1613-Comparison!I1608</f>
        <v>-3.44</v>
      </c>
    </row>
    <row r="1614" spans="1:9" x14ac:dyDescent="0.2">
      <c r="A1614" s="6">
        <f t="shared" si="69"/>
        <v>8</v>
      </c>
      <c r="B1614" s="1"/>
      <c r="C1614" s="42" t="s">
        <v>165</v>
      </c>
      <c r="E1614" s="2" t="s">
        <v>15</v>
      </c>
      <c r="F1614" s="21"/>
      <c r="G1614" s="51">
        <f>'[3]Total Proposed Rate Full Y1'!AG1614-Comparison!G1609</f>
        <v>1.23</v>
      </c>
      <c r="H1614" s="59"/>
      <c r="I1614" s="51">
        <f>'[4]Total Proposed Rate Full Y2'!AG1614-Comparison!I1609</f>
        <v>0</v>
      </c>
    </row>
    <row r="1615" spans="1:9" x14ac:dyDescent="0.2">
      <c r="A1615" s="6">
        <f t="shared" si="69"/>
        <v>9</v>
      </c>
      <c r="B1615" s="1"/>
      <c r="C1615" s="1" t="s">
        <v>17</v>
      </c>
      <c r="D1615" s="1"/>
      <c r="E1615" s="14"/>
      <c r="F1615" s="21"/>
      <c r="G1615" s="51"/>
      <c r="H1615" s="59"/>
      <c r="I1615" s="51"/>
    </row>
    <row r="1616" spans="1:9" x14ac:dyDescent="0.2">
      <c r="A1616" s="6">
        <f t="shared" si="69"/>
        <v>10</v>
      </c>
      <c r="B1616" s="1"/>
      <c r="C1616" s="26" t="s">
        <v>70</v>
      </c>
      <c r="D1616" s="1"/>
      <c r="E1616" s="14" t="s">
        <v>15</v>
      </c>
      <c r="F1616" s="21"/>
      <c r="G1616" s="51">
        <f>'[3]Total Proposed Rate Full Y1'!AG1616-Comparison!G1611</f>
        <v>1.22</v>
      </c>
      <c r="H1616" s="59"/>
      <c r="I1616" s="51">
        <f>'[4]Total Proposed Rate Full Y2'!AG1616-Comparison!I1611</f>
        <v>0</v>
      </c>
    </row>
    <row r="1617" spans="1:9" x14ac:dyDescent="0.2">
      <c r="A1617" s="6">
        <f t="shared" si="69"/>
        <v>11</v>
      </c>
      <c r="B1617" s="1"/>
      <c r="C1617" s="26" t="s">
        <v>71</v>
      </c>
      <c r="D1617" s="1"/>
      <c r="E1617" s="14" t="s">
        <v>15</v>
      </c>
      <c r="F1617" s="21"/>
      <c r="G1617" s="51">
        <f>'[3]Total Proposed Rate Full Y1'!AG1617-Comparison!G1612</f>
        <v>3.13</v>
      </c>
      <c r="H1617" s="59"/>
      <c r="I1617" s="51">
        <f>'[4]Total Proposed Rate Full Y2'!AG1617-Comparison!I1612</f>
        <v>0.17546000000000003</v>
      </c>
    </row>
    <row r="1618" spans="1:9" x14ac:dyDescent="0.2">
      <c r="A1618" s="6">
        <f t="shared" si="69"/>
        <v>12</v>
      </c>
      <c r="B1618" s="1"/>
      <c r="C1618" s="92" t="s">
        <v>72</v>
      </c>
      <c r="D1618" s="1"/>
      <c r="E1618" s="1"/>
      <c r="F1618" s="21"/>
      <c r="G1618" s="51"/>
      <c r="H1618" s="59"/>
      <c r="I1618" s="51"/>
    </row>
    <row r="1619" spans="1:9" x14ac:dyDescent="0.2">
      <c r="A1619" s="6">
        <f t="shared" si="69"/>
        <v>13</v>
      </c>
      <c r="B1619" s="1"/>
      <c r="C1619" s="1" t="s">
        <v>102</v>
      </c>
      <c r="D1619" s="1"/>
      <c r="E1619" s="1"/>
      <c r="F1619" s="21"/>
      <c r="G1619" s="51"/>
      <c r="H1619" s="59"/>
      <c r="I1619" s="51"/>
    </row>
    <row r="1620" spans="1:9" x14ac:dyDescent="0.2">
      <c r="A1620" s="6">
        <f t="shared" si="69"/>
        <v>14</v>
      </c>
      <c r="B1620" s="1"/>
      <c r="C1620" s="79" t="s">
        <v>104</v>
      </c>
      <c r="D1620" s="1"/>
      <c r="E1620" s="13" t="s">
        <v>21</v>
      </c>
      <c r="F1620" s="21"/>
      <c r="G1620" s="51">
        <f>'[3]Total Proposed Rate Full Y1'!AG1620-Comparison!G1615</f>
        <v>23.509680000000003</v>
      </c>
      <c r="H1620" s="59"/>
      <c r="I1620" s="51">
        <f>'[4]Total Proposed Rate Full Y2'!AG1620-Comparison!I1615</f>
        <v>-0.17546000000000003</v>
      </c>
    </row>
    <row r="1621" spans="1:9" x14ac:dyDescent="0.2">
      <c r="A1621" s="6">
        <f t="shared" si="69"/>
        <v>15</v>
      </c>
      <c r="B1621" s="1"/>
      <c r="C1621" s="79" t="s">
        <v>105</v>
      </c>
      <c r="D1621" s="1"/>
      <c r="E1621" s="13" t="s">
        <v>21</v>
      </c>
      <c r="F1621" s="21"/>
      <c r="G1621" s="51">
        <f>'[3]Total Proposed Rate Full Y1'!AG1621-Comparison!G1616</f>
        <v>14.489679999999998</v>
      </c>
      <c r="H1621" s="59"/>
      <c r="I1621" s="51">
        <f>'[4]Total Proposed Rate Full Y2'!AG1621-Comparison!I1616</f>
        <v>-2.2530000000000022E-2</v>
      </c>
    </row>
    <row r="1622" spans="1:9" x14ac:dyDescent="0.2">
      <c r="A1622" s="6">
        <f t="shared" si="69"/>
        <v>16</v>
      </c>
      <c r="B1622" s="1"/>
      <c r="C1622" s="79" t="s">
        <v>245</v>
      </c>
      <c r="D1622" s="1"/>
      <c r="E1622" s="13" t="s">
        <v>21</v>
      </c>
      <c r="F1622" s="21"/>
      <c r="G1622" s="51">
        <f>'[3]Total Proposed Rate Full Y1'!AG1622-Comparison!G1617</f>
        <v>14.009679999999999</v>
      </c>
      <c r="H1622" s="59"/>
      <c r="I1622" s="51">
        <f>'[4]Total Proposed Rate Full Y2'!AG1622-Comparison!I1617</f>
        <v>-2.2530000000000022E-2</v>
      </c>
    </row>
    <row r="1623" spans="1:9" x14ac:dyDescent="0.2">
      <c r="A1623" s="6">
        <f t="shared" si="69"/>
        <v>17</v>
      </c>
      <c r="B1623" s="1"/>
      <c r="C1623" s="42" t="s">
        <v>19</v>
      </c>
      <c r="D1623" s="1"/>
      <c r="E1623" s="13"/>
      <c r="F1623" s="21"/>
      <c r="G1623" s="51"/>
      <c r="H1623" s="59"/>
      <c r="I1623" s="51"/>
    </row>
    <row r="1624" spans="1:9" x14ac:dyDescent="0.2">
      <c r="A1624" s="6">
        <f t="shared" si="69"/>
        <v>18</v>
      </c>
      <c r="B1624" s="1"/>
      <c r="C1624" s="79" t="s">
        <v>104</v>
      </c>
      <c r="D1624" s="1"/>
      <c r="E1624" s="13" t="s">
        <v>21</v>
      </c>
      <c r="F1624" s="21"/>
      <c r="G1624" s="51">
        <f>'[3]Total Proposed Rate Full Y1'!AG1624-Comparison!G1619</f>
        <v>-0.15436</v>
      </c>
      <c r="H1624" s="59"/>
      <c r="I1624" s="51">
        <f>'[4]Total Proposed Rate Full Y2'!AG1624-Comparison!I1619</f>
        <v>-0.15293000000000001</v>
      </c>
    </row>
    <row r="1625" spans="1:9" x14ac:dyDescent="0.2">
      <c r="A1625" s="6">
        <f t="shared" si="69"/>
        <v>19</v>
      </c>
      <c r="B1625" s="1"/>
      <c r="C1625" s="79" t="s">
        <v>105</v>
      </c>
      <c r="D1625" s="1"/>
      <c r="E1625" s="13" t="s">
        <v>21</v>
      </c>
      <c r="F1625" s="21"/>
      <c r="G1625" s="51">
        <f>'[3]Total Proposed Rate Full Y1'!AG1625-Comparison!G1620</f>
        <v>-0.15436</v>
      </c>
      <c r="H1625" s="59"/>
      <c r="I1625" s="51">
        <f>'[4]Total Proposed Rate Full Y2'!AG1625-Comparison!I1620</f>
        <v>-0.15293000000000001</v>
      </c>
    </row>
    <row r="1626" spans="1:9" x14ac:dyDescent="0.2">
      <c r="A1626" s="6">
        <f t="shared" si="69"/>
        <v>20</v>
      </c>
      <c r="B1626" s="1"/>
      <c r="C1626" s="79" t="s">
        <v>245</v>
      </c>
      <c r="D1626" s="1"/>
      <c r="E1626" s="13" t="s">
        <v>21</v>
      </c>
      <c r="F1626" s="21"/>
      <c r="G1626" s="51">
        <f>'[3]Total Proposed Rate Full Y1'!AG1626-Comparison!G1621</f>
        <v>-0.15436</v>
      </c>
      <c r="H1626" s="59"/>
      <c r="I1626" s="51">
        <f>'[4]Total Proposed Rate Full Y2'!AG1626-Comparison!I1621</f>
        <v>-0.15293000000000001</v>
      </c>
    </row>
    <row r="1627" spans="1:9" x14ac:dyDescent="0.2">
      <c r="A1627" s="6"/>
      <c r="B1627" s="1"/>
      <c r="C1627" s="1"/>
      <c r="D1627" s="1"/>
      <c r="E1627" s="13"/>
      <c r="F1627" s="21"/>
      <c r="G1627" s="51"/>
      <c r="H1627" s="59"/>
      <c r="I1627" s="51"/>
    </row>
    <row r="1628" spans="1:9" ht="10.5" x14ac:dyDescent="0.25">
      <c r="A1628" s="6">
        <v>1</v>
      </c>
      <c r="B1628" s="1"/>
      <c r="C1628" s="31" t="s">
        <v>101</v>
      </c>
      <c r="E1628" s="1"/>
      <c r="F1628" s="21"/>
      <c r="G1628" s="51"/>
      <c r="H1628" s="59"/>
      <c r="I1628" s="51"/>
    </row>
    <row r="1629" spans="1:9" x14ac:dyDescent="0.2">
      <c r="A1629" s="6">
        <f>+A1628+1</f>
        <v>2</v>
      </c>
      <c r="B1629" s="1"/>
      <c r="C1629" s="91" t="s">
        <v>12</v>
      </c>
      <c r="E1629" s="14"/>
      <c r="F1629" s="21"/>
      <c r="G1629" s="51"/>
      <c r="H1629" s="59"/>
      <c r="I1629" s="51"/>
    </row>
    <row r="1630" spans="1:9" x14ac:dyDescent="0.2">
      <c r="A1630" s="6">
        <f t="shared" ref="A1630:A1639" si="70">+A1629+1</f>
        <v>3</v>
      </c>
      <c r="B1630" s="1"/>
      <c r="C1630" s="93" t="s">
        <v>251</v>
      </c>
      <c r="E1630" s="14" t="s">
        <v>13</v>
      </c>
      <c r="F1630" s="21"/>
      <c r="G1630" s="51">
        <f>'[3]Total Proposed Rate Full Y1'!AG1630-Comparison!G1625</f>
        <v>-12</v>
      </c>
      <c r="H1630" s="59"/>
      <c r="I1630" s="51">
        <f>'[4]Total Proposed Rate Full Y2'!AG1630-Comparison!I1625</f>
        <v>-14.4</v>
      </c>
    </row>
    <row r="1631" spans="1:9" x14ac:dyDescent="0.2">
      <c r="A1631" s="6">
        <f t="shared" si="70"/>
        <v>4</v>
      </c>
      <c r="B1631" s="1"/>
      <c r="C1631" s="93" t="s">
        <v>252</v>
      </c>
      <c r="E1631" s="14" t="s">
        <v>13</v>
      </c>
      <c r="F1631" s="21"/>
      <c r="G1631" s="51">
        <f>'[3]Total Proposed Rate Full Y1'!AG1631-Comparison!G1626</f>
        <v>9.66</v>
      </c>
      <c r="H1631" s="59"/>
      <c r="I1631" s="51">
        <f>'[4]Total Proposed Rate Full Y2'!AG1631-Comparison!I1626</f>
        <v>-23.04</v>
      </c>
    </row>
    <row r="1632" spans="1:9" x14ac:dyDescent="0.2">
      <c r="A1632" s="6">
        <f t="shared" si="70"/>
        <v>5</v>
      </c>
      <c r="B1632" s="1"/>
      <c r="C1632" s="1" t="s">
        <v>14</v>
      </c>
      <c r="E1632" s="14" t="s">
        <v>15</v>
      </c>
      <c r="F1632" s="21"/>
      <c r="G1632" s="51">
        <f>'[3]Total Proposed Rate Full Y1'!AG1632-Comparison!G1627</f>
        <v>28.61</v>
      </c>
      <c r="H1632" s="59"/>
      <c r="I1632" s="51">
        <f>'[4]Total Proposed Rate Full Y2'!AG1632-Comparison!I1627</f>
        <v>0</v>
      </c>
    </row>
    <row r="1633" spans="1:9" x14ac:dyDescent="0.2">
      <c r="A1633" s="6">
        <f t="shared" si="70"/>
        <v>6</v>
      </c>
      <c r="B1633" s="1"/>
      <c r="C1633" s="1" t="s">
        <v>16</v>
      </c>
      <c r="E1633" s="2" t="s">
        <v>15</v>
      </c>
      <c r="F1633" s="21"/>
      <c r="G1633" s="51">
        <f>'[3]Total Proposed Rate Full Y1'!AG1633-Comparison!G1628</f>
        <v>13.059999999999999</v>
      </c>
      <c r="H1633" s="59"/>
      <c r="I1633" s="51">
        <f>'[4]Total Proposed Rate Full Y2'!AG1633-Comparison!I1628</f>
        <v>0</v>
      </c>
    </row>
    <row r="1634" spans="1:9" x14ac:dyDescent="0.2">
      <c r="A1634" s="6">
        <f t="shared" si="70"/>
        <v>7</v>
      </c>
      <c r="B1634" s="1"/>
      <c r="C1634" s="1" t="s">
        <v>17</v>
      </c>
      <c r="E1634" s="14"/>
      <c r="F1634" s="21"/>
      <c r="G1634" s="51"/>
      <c r="H1634" s="59"/>
      <c r="I1634" s="51"/>
    </row>
    <row r="1635" spans="1:9" x14ac:dyDescent="0.2">
      <c r="A1635" s="6">
        <f t="shared" si="70"/>
        <v>8</v>
      </c>
      <c r="B1635" s="1"/>
      <c r="C1635" s="26" t="s">
        <v>70</v>
      </c>
      <c r="E1635" s="14" t="s">
        <v>15</v>
      </c>
      <c r="F1635" s="21"/>
      <c r="G1635" s="51">
        <f>'[3]Total Proposed Rate Full Y1'!AG1635-Comparison!G1630</f>
        <v>12.46</v>
      </c>
      <c r="H1635" s="59"/>
      <c r="I1635" s="51">
        <f>'[4]Total Proposed Rate Full Y2'!AG1635-Comparison!I1630</f>
        <v>0.18623000000000003</v>
      </c>
    </row>
    <row r="1636" spans="1:9" x14ac:dyDescent="0.2">
      <c r="A1636" s="6">
        <f t="shared" si="70"/>
        <v>9</v>
      </c>
      <c r="B1636" s="1"/>
      <c r="C1636" s="26" t="s">
        <v>71</v>
      </c>
      <c r="E1636" s="14" t="s">
        <v>15</v>
      </c>
      <c r="F1636" s="21"/>
      <c r="G1636" s="51">
        <f>'[3]Total Proposed Rate Full Y1'!AG1636-Comparison!G1631</f>
        <v>0</v>
      </c>
      <c r="H1636" s="59"/>
      <c r="I1636" s="51">
        <f>'[4]Total Proposed Rate Full Y2'!AG1636-Comparison!I1631</f>
        <v>0.18623000000000003</v>
      </c>
    </row>
    <row r="1637" spans="1:9" x14ac:dyDescent="0.2">
      <c r="A1637" s="6">
        <f t="shared" si="70"/>
        <v>10</v>
      </c>
      <c r="B1637" s="1"/>
      <c r="C1637" s="86" t="s">
        <v>72</v>
      </c>
      <c r="E1637" s="14"/>
      <c r="F1637" s="21"/>
      <c r="G1637" s="51"/>
      <c r="H1637" s="59"/>
      <c r="I1637" s="51"/>
    </row>
    <row r="1638" spans="1:9" x14ac:dyDescent="0.2">
      <c r="A1638" s="6">
        <f t="shared" si="70"/>
        <v>11</v>
      </c>
      <c r="B1638" s="50"/>
      <c r="C1638" s="14" t="s">
        <v>102</v>
      </c>
      <c r="D1638" s="17"/>
      <c r="E1638" s="13" t="s">
        <v>21</v>
      </c>
      <c r="F1638" s="21"/>
      <c r="G1638" s="51">
        <f>'[3]Total Proposed Rate Full Y1'!AG1638-Comparison!G1633</f>
        <v>18.772030000000001</v>
      </c>
      <c r="H1638" s="59"/>
      <c r="I1638" s="51">
        <f>'[4]Total Proposed Rate Full Y2'!AG1638-Comparison!I1633</f>
        <v>-0.18623000000000003</v>
      </c>
    </row>
    <row r="1639" spans="1:9" ht="10.5" x14ac:dyDescent="0.25">
      <c r="A1639" s="6">
        <f t="shared" si="70"/>
        <v>12</v>
      </c>
      <c r="B1639" s="27"/>
      <c r="C1639" s="14" t="s">
        <v>103</v>
      </c>
      <c r="E1639" s="13" t="s">
        <v>21</v>
      </c>
      <c r="F1639" s="21"/>
      <c r="G1639" s="51">
        <f>'[3]Total Proposed Rate Full Y1'!AG1639-Comparison!G1634</f>
        <v>0.42203000000000002</v>
      </c>
      <c r="H1639" s="59"/>
      <c r="I1639" s="51">
        <f>'[4]Total Proposed Rate Full Y2'!AG1639-Comparison!I1634</f>
        <v>10.12377</v>
      </c>
    </row>
    <row r="1640" spans="1:9" x14ac:dyDescent="0.2">
      <c r="A1640" s="6"/>
      <c r="B1640" s="1"/>
      <c r="C1640" s="1"/>
      <c r="D1640" s="1"/>
      <c r="E1640" s="13"/>
      <c r="F1640" s="21"/>
      <c r="G1640" s="51"/>
      <c r="H1640" s="59"/>
      <c r="I1640" s="51"/>
    </row>
    <row r="1641" spans="1:9" ht="10.5" x14ac:dyDescent="0.25">
      <c r="A1641" s="6">
        <v>1</v>
      </c>
      <c r="B1641" s="1"/>
      <c r="C1641" s="32" t="s">
        <v>106</v>
      </c>
      <c r="D1641" s="1"/>
      <c r="E1641" s="13"/>
      <c r="F1641" s="21"/>
      <c r="G1641" s="51"/>
      <c r="H1641" s="59"/>
      <c r="I1641" s="51"/>
    </row>
    <row r="1642" spans="1:9" x14ac:dyDescent="0.2">
      <c r="A1642" s="6">
        <f>+A1641+1</f>
        <v>2</v>
      </c>
      <c r="B1642" s="1"/>
      <c r="C1642" s="1" t="s">
        <v>12</v>
      </c>
      <c r="D1642" s="1"/>
      <c r="E1642" s="13" t="s">
        <v>13</v>
      </c>
      <c r="F1642" s="21"/>
      <c r="G1642" s="51">
        <f>'[3]Total Proposed Rate Full Y1'!AG1642-Comparison!G1637</f>
        <v>-10.31</v>
      </c>
      <c r="H1642" s="59"/>
      <c r="I1642" s="51">
        <f>'[4]Total Proposed Rate Full Y2'!AG1642-Comparison!I1637</f>
        <v>-10.31</v>
      </c>
    </row>
    <row r="1643" spans="1:9" x14ac:dyDescent="0.2">
      <c r="A1643" s="6">
        <f t="shared" ref="A1643:A1650" si="71">+A1642+1</f>
        <v>3</v>
      </c>
      <c r="B1643" s="1"/>
      <c r="C1643" s="1" t="s">
        <v>14</v>
      </c>
      <c r="D1643" s="1"/>
      <c r="E1643" s="13" t="s">
        <v>15</v>
      </c>
      <c r="F1643" s="21"/>
      <c r="G1643" s="51">
        <f>'[3]Total Proposed Rate Full Y1'!AG1643-Comparison!G1638</f>
        <v>0</v>
      </c>
      <c r="H1643" s="59"/>
      <c r="I1643" s="51">
        <f>'[4]Total Proposed Rate Full Y2'!AG1643-Comparison!I1638</f>
        <v>0</v>
      </c>
    </row>
    <row r="1644" spans="1:9" x14ac:dyDescent="0.2">
      <c r="A1644" s="6">
        <f t="shared" si="71"/>
        <v>4</v>
      </c>
      <c r="B1644" s="1"/>
      <c r="C1644" s="1" t="s">
        <v>16</v>
      </c>
      <c r="D1644" s="1"/>
      <c r="E1644" s="13" t="s">
        <v>15</v>
      </c>
      <c r="F1644" s="21"/>
      <c r="G1644" s="51">
        <f>'[3]Total Proposed Rate Full Y1'!AG1644-Comparison!G1639</f>
        <v>0</v>
      </c>
      <c r="H1644" s="59"/>
      <c r="I1644" s="51">
        <f>'[4]Total Proposed Rate Full Y2'!AG1644-Comparison!I1639</f>
        <v>0</v>
      </c>
    </row>
    <row r="1645" spans="1:9" x14ac:dyDescent="0.2">
      <c r="A1645" s="6">
        <f t="shared" si="71"/>
        <v>5</v>
      </c>
      <c r="B1645" s="1"/>
      <c r="C1645" s="1" t="s">
        <v>17</v>
      </c>
      <c r="D1645" s="1"/>
      <c r="E1645" s="13"/>
      <c r="F1645" s="21"/>
      <c r="G1645" s="51"/>
      <c r="H1645" s="59"/>
      <c r="I1645" s="51"/>
    </row>
    <row r="1646" spans="1:9" x14ac:dyDescent="0.2">
      <c r="A1646" s="6">
        <f t="shared" si="71"/>
        <v>6</v>
      </c>
      <c r="B1646" s="1"/>
      <c r="C1646" s="1" t="s">
        <v>18</v>
      </c>
      <c r="D1646" s="1"/>
      <c r="E1646" s="13" t="s">
        <v>15</v>
      </c>
      <c r="F1646" s="21"/>
      <c r="G1646" s="51">
        <f>'[3]Total Proposed Rate Full Y1'!AG1646-Comparison!G1641</f>
        <v>0</v>
      </c>
      <c r="H1646" s="59"/>
      <c r="I1646" s="51">
        <f>'[4]Total Proposed Rate Full Y2'!AG1646-Comparison!I1641</f>
        <v>0.28076999999999996</v>
      </c>
    </row>
    <row r="1647" spans="1:9" x14ac:dyDescent="0.2">
      <c r="A1647" s="6">
        <f t="shared" si="71"/>
        <v>7</v>
      </c>
      <c r="B1647" s="1"/>
      <c r="C1647" s="1" t="s">
        <v>19</v>
      </c>
      <c r="D1647" s="1"/>
      <c r="E1647" s="13" t="s">
        <v>15</v>
      </c>
      <c r="F1647" s="21"/>
      <c r="G1647" s="51">
        <f>'[3]Total Proposed Rate Full Y1'!AG1647-Comparison!G1642</f>
        <v>0</v>
      </c>
      <c r="H1647" s="59"/>
      <c r="I1647" s="51">
        <f>'[4]Total Proposed Rate Full Y2'!AG1647-Comparison!I1642</f>
        <v>0.22370999999999999</v>
      </c>
    </row>
    <row r="1648" spans="1:9" x14ac:dyDescent="0.2">
      <c r="A1648" s="6">
        <f t="shared" si="71"/>
        <v>8</v>
      </c>
      <c r="B1648" s="1"/>
      <c r="C1648" s="1" t="s">
        <v>72</v>
      </c>
      <c r="D1648" s="1"/>
      <c r="E1648" s="13"/>
      <c r="F1648" s="21"/>
      <c r="G1648" s="51"/>
      <c r="H1648" s="59"/>
      <c r="I1648" s="51"/>
    </row>
    <row r="1649" spans="1:9" x14ac:dyDescent="0.2">
      <c r="A1649" s="6">
        <f t="shared" si="71"/>
        <v>9</v>
      </c>
      <c r="B1649" s="1"/>
      <c r="C1649" s="26" t="s">
        <v>70</v>
      </c>
      <c r="D1649" s="1"/>
      <c r="E1649" s="13" t="s">
        <v>21</v>
      </c>
      <c r="F1649" s="21"/>
      <c r="G1649" s="51">
        <f>'[3]Total Proposed Rate Full Y1'!AG1649-Comparison!G1644</f>
        <v>-0.28348000000000001</v>
      </c>
      <c r="H1649" s="59"/>
      <c r="I1649" s="51">
        <f>'[4]Total Proposed Rate Full Y2'!AG1649-Comparison!I1644</f>
        <v>-0.28076999999999996</v>
      </c>
    </row>
    <row r="1650" spans="1:9" x14ac:dyDescent="0.2">
      <c r="A1650" s="6">
        <f t="shared" si="71"/>
        <v>10</v>
      </c>
      <c r="B1650" s="1"/>
      <c r="C1650" s="26" t="s">
        <v>71</v>
      </c>
      <c r="D1650" s="1"/>
      <c r="E1650" s="13" t="s">
        <v>21</v>
      </c>
      <c r="F1650" s="21"/>
      <c r="G1650" s="51">
        <f>'[3]Total Proposed Rate Full Y1'!AG1650-Comparison!G1645</f>
        <v>-0.22641000000000003</v>
      </c>
      <c r="H1650" s="59"/>
      <c r="I1650" s="51">
        <f>'[4]Total Proposed Rate Full Y2'!AG1650-Comparison!I1645</f>
        <v>-0.22370999999999999</v>
      </c>
    </row>
    <row r="1651" spans="1:9" x14ac:dyDescent="0.2">
      <c r="A1651" s="6"/>
      <c r="B1651" s="1"/>
      <c r="C1651" s="1"/>
      <c r="D1651" s="1"/>
      <c r="E1651" s="1"/>
      <c r="F1651" s="16"/>
      <c r="G1651" s="51"/>
      <c r="H1651" s="59"/>
      <c r="I1651" s="51"/>
    </row>
    <row r="1652" spans="1:9" ht="10.5" x14ac:dyDescent="0.25">
      <c r="A1652" s="6">
        <v>1</v>
      </c>
      <c r="B1652" s="27"/>
      <c r="C1652" s="31" t="s">
        <v>114</v>
      </c>
      <c r="E1652" s="1"/>
      <c r="F1652" s="16"/>
      <c r="G1652" s="51"/>
      <c r="H1652" s="59"/>
      <c r="I1652" s="51"/>
    </row>
    <row r="1653" spans="1:9" x14ac:dyDescent="0.2">
      <c r="A1653" s="6">
        <f>+A1652+1</f>
        <v>2</v>
      </c>
      <c r="B1653" s="1"/>
      <c r="C1653" s="91" t="s">
        <v>12</v>
      </c>
      <c r="D1653" s="1"/>
      <c r="E1653" s="11"/>
      <c r="F1653" s="16"/>
      <c r="G1653" s="51"/>
      <c r="H1653" s="59"/>
      <c r="I1653" s="51"/>
    </row>
    <row r="1654" spans="1:9" x14ac:dyDescent="0.2">
      <c r="A1654" s="6">
        <f t="shared" ref="A1654:A1717" si="72">+A1653+1</f>
        <v>3</v>
      </c>
      <c r="B1654" s="1"/>
      <c r="C1654" s="33" t="s">
        <v>115</v>
      </c>
      <c r="E1654" s="34"/>
      <c r="F1654" s="16"/>
      <c r="G1654" s="51"/>
      <c r="H1654" s="59"/>
      <c r="I1654" s="51"/>
    </row>
    <row r="1655" spans="1:9" x14ac:dyDescent="0.2">
      <c r="A1655" s="6">
        <f t="shared" si="72"/>
        <v>4</v>
      </c>
      <c r="B1655" s="1"/>
      <c r="C1655" s="94" t="s">
        <v>107</v>
      </c>
      <c r="E1655" s="33" t="s">
        <v>13</v>
      </c>
      <c r="F1655" s="52"/>
      <c r="G1655" s="51">
        <f>'[3]Total Proposed Rate Full Y1'!AG1655-Comparison!G1650</f>
        <v>-223.56</v>
      </c>
      <c r="H1655" s="59"/>
      <c r="I1655" s="51">
        <f>'[4]Total Proposed Rate Full Y2'!AG1655-Comparison!I1650</f>
        <v>25899.66</v>
      </c>
    </row>
    <row r="1656" spans="1:9" x14ac:dyDescent="0.2">
      <c r="A1656" s="6">
        <f t="shared" si="72"/>
        <v>5</v>
      </c>
      <c r="B1656" s="1"/>
      <c r="C1656" s="94" t="s">
        <v>109</v>
      </c>
      <c r="E1656" s="33" t="s">
        <v>13</v>
      </c>
      <c r="F1656" s="52"/>
      <c r="G1656" s="51">
        <f>'[3]Total Proposed Rate Full Y1'!AG1656-Comparison!G1651</f>
        <v>-60.29</v>
      </c>
      <c r="H1656" s="59"/>
      <c r="I1656" s="51">
        <f>'[4]Total Proposed Rate Full Y2'!AG1656-Comparison!I1651</f>
        <v>317.82000000000005</v>
      </c>
    </row>
    <row r="1657" spans="1:9" x14ac:dyDescent="0.2">
      <c r="A1657" s="6">
        <f t="shared" si="72"/>
        <v>6</v>
      </c>
      <c r="B1657" s="1"/>
      <c r="C1657" s="94" t="s">
        <v>116</v>
      </c>
      <c r="E1657" s="33" t="s">
        <v>13</v>
      </c>
      <c r="F1657" s="52"/>
      <c r="G1657" s="51">
        <f>'[3]Total Proposed Rate Full Y1'!AG1657-Comparison!G1652</f>
        <v>-21806.62</v>
      </c>
      <c r="H1657" s="59"/>
      <c r="I1657" s="51">
        <f>'[4]Total Proposed Rate Full Y2'!AG1657-Comparison!I1652</f>
        <v>-26167.94</v>
      </c>
    </row>
    <row r="1658" spans="1:9" x14ac:dyDescent="0.2">
      <c r="A1658" s="6">
        <f t="shared" si="72"/>
        <v>7</v>
      </c>
      <c r="B1658" s="1"/>
      <c r="C1658" s="94" t="s">
        <v>117</v>
      </c>
      <c r="E1658" s="33" t="s">
        <v>13</v>
      </c>
      <c r="F1658" s="52"/>
      <c r="G1658" s="51">
        <f>'[3]Total Proposed Rate Full Y1'!AG1658-Comparison!G1653</f>
        <v>-21806.62</v>
      </c>
      <c r="H1658" s="59"/>
      <c r="I1658" s="51">
        <f>'[4]Total Proposed Rate Full Y2'!AG1658-Comparison!I1653</f>
        <v>-25369.17</v>
      </c>
    </row>
    <row r="1659" spans="1:9" x14ac:dyDescent="0.2">
      <c r="A1659" s="6">
        <f t="shared" si="72"/>
        <v>8</v>
      </c>
      <c r="B1659" s="1"/>
      <c r="C1659" s="94" t="s">
        <v>118</v>
      </c>
      <c r="E1659" s="33" t="s">
        <v>13</v>
      </c>
      <c r="F1659" s="52"/>
      <c r="G1659" s="51">
        <f>'[3]Total Proposed Rate Full Y1'!AG1659-Comparison!G1654</f>
        <v>-325.13</v>
      </c>
      <c r="H1659" s="59"/>
      <c r="I1659" s="51">
        <f>'[4]Total Proposed Rate Full Y2'!AG1659-Comparison!I1654</f>
        <v>-304.09000000000003</v>
      </c>
    </row>
    <row r="1660" spans="1:9" x14ac:dyDescent="0.2">
      <c r="A1660" s="6">
        <f t="shared" si="72"/>
        <v>9</v>
      </c>
      <c r="B1660" s="1"/>
      <c r="C1660" s="13" t="s">
        <v>119</v>
      </c>
      <c r="D1660" s="1"/>
      <c r="E1660" s="14"/>
      <c r="F1660" s="52"/>
      <c r="G1660" s="51"/>
      <c r="H1660" s="59"/>
      <c r="I1660" s="51"/>
    </row>
    <row r="1661" spans="1:9" x14ac:dyDescent="0.2">
      <c r="A1661" s="6">
        <f t="shared" si="72"/>
        <v>10</v>
      </c>
      <c r="B1661" s="1"/>
      <c r="C1661" s="40" t="s">
        <v>107</v>
      </c>
      <c r="D1661" s="1"/>
      <c r="E1661" s="13" t="s">
        <v>13</v>
      </c>
      <c r="F1661" s="52"/>
      <c r="G1661" s="51">
        <f>'[3]Total Proposed Rate Full Y1'!AG1661-Comparison!G1656</f>
        <v>-798.77</v>
      </c>
      <c r="H1661" s="59"/>
      <c r="I1661" s="51">
        <f>'[4]Total Proposed Rate Full Y2'!AG1661-Comparison!I1656</f>
        <v>25369.17</v>
      </c>
    </row>
    <row r="1662" spans="1:9" x14ac:dyDescent="0.2">
      <c r="A1662" s="6">
        <f t="shared" si="72"/>
        <v>11</v>
      </c>
      <c r="B1662" s="1"/>
      <c r="C1662" s="40" t="s">
        <v>109</v>
      </c>
      <c r="D1662" s="1"/>
      <c r="E1662" s="13" t="s">
        <v>13</v>
      </c>
      <c r="F1662" s="52"/>
      <c r="G1662" s="51">
        <f>'[3]Total Proposed Rate Full Y1'!AG1662-Comparison!G1657</f>
        <v>-71.72</v>
      </c>
      <c r="H1662" s="59"/>
      <c r="I1662" s="51">
        <f>'[4]Total Proposed Rate Full Y2'!AG1662-Comparison!I1657</f>
        <v>1474.98</v>
      </c>
    </row>
    <row r="1663" spans="1:9" x14ac:dyDescent="0.2">
      <c r="A1663" s="6">
        <f t="shared" si="72"/>
        <v>12</v>
      </c>
      <c r="B1663" s="1"/>
      <c r="C1663" s="40" t="s">
        <v>116</v>
      </c>
      <c r="D1663" s="1"/>
      <c r="E1663" s="13" t="s">
        <v>13</v>
      </c>
      <c r="F1663" s="52"/>
      <c r="G1663" s="51">
        <f>'[3]Total Proposed Rate Full Y1'!AG1663-Comparison!G1658</f>
        <v>-21806.62</v>
      </c>
      <c r="H1663" s="59"/>
      <c r="I1663" s="51">
        <f>'[4]Total Proposed Rate Full Y2'!AG1663-Comparison!I1658</f>
        <v>-26167.94</v>
      </c>
    </row>
    <row r="1664" spans="1:9" x14ac:dyDescent="0.2">
      <c r="A1664" s="6">
        <f t="shared" si="72"/>
        <v>13</v>
      </c>
      <c r="B1664" s="1"/>
      <c r="C1664" s="40" t="s">
        <v>117</v>
      </c>
      <c r="D1664" s="1"/>
      <c r="E1664" s="13" t="s">
        <v>13</v>
      </c>
      <c r="F1664" s="52"/>
      <c r="G1664" s="51">
        <f>'[3]Total Proposed Rate Full Y1'!AG1664-Comparison!G1659</f>
        <v>-21806.62</v>
      </c>
      <c r="H1664" s="59"/>
      <c r="I1664" s="51">
        <f>'[4]Total Proposed Rate Full Y2'!AG1664-Comparison!I1659</f>
        <v>17990.430000000004</v>
      </c>
    </row>
    <row r="1665" spans="1:9" x14ac:dyDescent="0.2">
      <c r="A1665" s="6">
        <f t="shared" si="72"/>
        <v>14</v>
      </c>
      <c r="B1665" s="1"/>
      <c r="C1665" s="40" t="s">
        <v>118</v>
      </c>
      <c r="D1665" s="1"/>
      <c r="E1665" s="13" t="s">
        <v>13</v>
      </c>
      <c r="F1665" s="52"/>
      <c r="G1665" s="51">
        <f>'[3]Total Proposed Rate Full Y1'!AG1665-Comparison!G1660</f>
        <v>-1300.8800000000001</v>
      </c>
      <c r="H1665" s="59"/>
      <c r="I1665" s="51">
        <f>'[4]Total Proposed Rate Full Y2'!AG1665-Comparison!I1660</f>
        <v>42679.34</v>
      </c>
    </row>
    <row r="1666" spans="1:9" x14ac:dyDescent="0.2">
      <c r="A1666" s="6">
        <f t="shared" si="72"/>
        <v>15</v>
      </c>
      <c r="B1666" s="1"/>
      <c r="C1666" s="35" t="s">
        <v>120</v>
      </c>
      <c r="D1666" s="1"/>
      <c r="E1666" s="13"/>
      <c r="F1666" s="52"/>
      <c r="G1666" s="51"/>
      <c r="H1666" s="59"/>
      <c r="I1666" s="51"/>
    </row>
    <row r="1667" spans="1:9" x14ac:dyDescent="0.2">
      <c r="A1667" s="6">
        <f t="shared" si="72"/>
        <v>16</v>
      </c>
      <c r="B1667" s="1"/>
      <c r="C1667" s="40" t="s">
        <v>116</v>
      </c>
      <c r="D1667" s="1"/>
      <c r="E1667" s="13" t="s">
        <v>13</v>
      </c>
      <c r="F1667" s="52"/>
      <c r="G1667" s="51">
        <f>'[3]Total Proposed Rate Full Y1'!AG1667-Comparison!G1662</f>
        <v>-36798.639999999999</v>
      </c>
      <c r="H1667" s="59"/>
      <c r="I1667" s="51">
        <f>'[4]Total Proposed Rate Full Y2'!AG1667-Comparison!I1662</f>
        <v>-44157.14</v>
      </c>
    </row>
    <row r="1668" spans="1:9" x14ac:dyDescent="0.2">
      <c r="A1668" s="6">
        <f t="shared" si="72"/>
        <v>17</v>
      </c>
      <c r="B1668" s="1"/>
      <c r="C1668" s="40" t="s">
        <v>117</v>
      </c>
      <c r="D1668" s="1"/>
      <c r="E1668" s="13" t="s">
        <v>13</v>
      </c>
      <c r="F1668" s="52"/>
      <c r="G1668" s="51">
        <f>'[3]Total Proposed Rate Full Y1'!AG1668-Comparison!G1663</f>
        <v>-36866.99</v>
      </c>
      <c r="H1668" s="59"/>
      <c r="I1668" s="51">
        <f>'[4]Total Proposed Rate Full Y2'!AG1668-Comparison!I1663</f>
        <v>-44237.22</v>
      </c>
    </row>
    <row r="1669" spans="1:9" x14ac:dyDescent="0.2">
      <c r="A1669" s="6">
        <f t="shared" si="72"/>
        <v>18</v>
      </c>
      <c r="B1669" s="1"/>
      <c r="C1669" s="35" t="s">
        <v>136</v>
      </c>
      <c r="D1669" s="1"/>
      <c r="E1669" s="13" t="s">
        <v>13</v>
      </c>
      <c r="F1669" s="52"/>
      <c r="G1669" s="51">
        <f>'[3]Total Proposed Rate Full Y1'!AG1669-Comparison!G1664</f>
        <v>-2999.75</v>
      </c>
      <c r="H1669" s="59"/>
      <c r="I1669" s="51">
        <f>'[4]Total Proposed Rate Full Y2'!AG1669-Comparison!I1664</f>
        <v>-2998.78</v>
      </c>
    </row>
    <row r="1670" spans="1:9" x14ac:dyDescent="0.2">
      <c r="A1670" s="6">
        <f t="shared" si="72"/>
        <v>19</v>
      </c>
      <c r="B1670" s="1"/>
      <c r="C1670" s="1" t="s">
        <v>121</v>
      </c>
      <c r="D1670" s="1"/>
      <c r="E1670" s="13" t="s">
        <v>122</v>
      </c>
      <c r="F1670" s="52"/>
      <c r="G1670" s="51">
        <f>'[3]Total Proposed Rate Full Y1'!AG1670-Comparison!G1665</f>
        <v>-0.98</v>
      </c>
      <c r="H1670" s="59"/>
      <c r="I1670" s="51">
        <f>'[4]Total Proposed Rate Full Y2'!AG1670-Comparison!I1665</f>
        <v>1.9</v>
      </c>
    </row>
    <row r="1671" spans="1:9" x14ac:dyDescent="0.2">
      <c r="A1671" s="6">
        <f t="shared" si="72"/>
        <v>20</v>
      </c>
      <c r="B1671" s="1"/>
      <c r="C1671" s="1" t="s">
        <v>123</v>
      </c>
      <c r="D1671" s="1"/>
      <c r="E1671" s="13" t="s">
        <v>122</v>
      </c>
      <c r="F1671" s="52"/>
      <c r="G1671" s="51">
        <f>'[3]Total Proposed Rate Full Y1'!AG1671-Comparison!G1666</f>
        <v>-2.92</v>
      </c>
      <c r="H1671" s="59"/>
      <c r="I1671" s="51">
        <f>'[4]Total Proposed Rate Full Y2'!AG1671-Comparison!I1666</f>
        <v>-3.17</v>
      </c>
    </row>
    <row r="1672" spans="1:9" x14ac:dyDescent="0.2">
      <c r="A1672" s="6">
        <f t="shared" si="72"/>
        <v>21</v>
      </c>
      <c r="B1672" s="1"/>
      <c r="C1672" s="1" t="s">
        <v>124</v>
      </c>
      <c r="D1672" s="1"/>
      <c r="E1672" s="13" t="s">
        <v>122</v>
      </c>
      <c r="F1672" s="52"/>
      <c r="G1672" s="51">
        <f>'[3]Total Proposed Rate Full Y1'!AG1672-Comparison!G1667</f>
        <v>-0.97</v>
      </c>
      <c r="H1672" s="59"/>
      <c r="I1672" s="51">
        <f>'[4]Total Proposed Rate Full Y2'!AG1672-Comparison!I1667</f>
        <v>22.71</v>
      </c>
    </row>
    <row r="1673" spans="1:9" x14ac:dyDescent="0.2">
      <c r="A1673" s="6">
        <f t="shared" si="72"/>
        <v>22</v>
      </c>
      <c r="B1673" s="1"/>
      <c r="C1673" s="1" t="s">
        <v>125</v>
      </c>
      <c r="D1673" s="1"/>
      <c r="E1673" s="13" t="s">
        <v>122</v>
      </c>
      <c r="F1673" s="52"/>
      <c r="G1673" s="51">
        <f>'[3]Total Proposed Rate Full Y1'!AG1673-Comparison!G1668</f>
        <v>-3.13</v>
      </c>
      <c r="H1673" s="59"/>
      <c r="I1673" s="51">
        <f>'[4]Total Proposed Rate Full Y2'!AG1673-Comparison!I1668</f>
        <v>20.260000000000002</v>
      </c>
    </row>
    <row r="1674" spans="1:9" x14ac:dyDescent="0.2">
      <c r="A1674" s="6">
        <f t="shared" si="72"/>
        <v>23</v>
      </c>
      <c r="B1674" s="1"/>
      <c r="C1674" s="86" t="s">
        <v>14</v>
      </c>
      <c r="D1674" s="1"/>
      <c r="E1674" s="1"/>
      <c r="F1674" s="52"/>
      <c r="G1674" s="51"/>
      <c r="H1674" s="59"/>
      <c r="I1674" s="51"/>
    </row>
    <row r="1675" spans="1:9" x14ac:dyDescent="0.2">
      <c r="A1675" s="6">
        <f t="shared" si="72"/>
        <v>24</v>
      </c>
      <c r="B1675" s="1"/>
      <c r="C1675" s="14" t="s">
        <v>111</v>
      </c>
      <c r="D1675" s="1"/>
      <c r="E1675" s="13" t="s">
        <v>15</v>
      </c>
      <c r="F1675" s="52"/>
      <c r="G1675" s="51">
        <f>'[3]Total Proposed Rate Full Y1'!AG1675-Comparison!G1670</f>
        <v>-24.04655</v>
      </c>
      <c r="H1675" s="59"/>
      <c r="I1675" s="51">
        <f>'[4]Total Proposed Rate Full Y2'!AG1675-Comparison!I1670</f>
        <v>-9.76</v>
      </c>
    </row>
    <row r="1676" spans="1:9" x14ac:dyDescent="0.2">
      <c r="A1676" s="6">
        <f t="shared" si="72"/>
        <v>25</v>
      </c>
      <c r="B1676" s="1"/>
      <c r="C1676" s="14" t="s">
        <v>112</v>
      </c>
      <c r="D1676" s="1"/>
      <c r="E1676" s="13" t="s">
        <v>15</v>
      </c>
      <c r="F1676" s="52"/>
      <c r="G1676" s="51">
        <f>'[3]Total Proposed Rate Full Y1'!AG1676-Comparison!G1671</f>
        <v>-23.517230000000001</v>
      </c>
      <c r="H1676" s="59"/>
      <c r="I1676" s="51">
        <f>'[4]Total Proposed Rate Full Y2'!AG1676-Comparison!I1671</f>
        <v>-9.2900000000000009</v>
      </c>
    </row>
    <row r="1677" spans="1:9" x14ac:dyDescent="0.2">
      <c r="A1677" s="6">
        <f t="shared" si="72"/>
        <v>26</v>
      </c>
      <c r="B1677" s="1"/>
      <c r="C1677" s="13" t="s">
        <v>127</v>
      </c>
      <c r="D1677" s="1"/>
      <c r="E1677" s="13" t="s">
        <v>15</v>
      </c>
      <c r="F1677" s="52"/>
      <c r="G1677" s="51">
        <f>'[3]Total Proposed Rate Full Y1'!AG1677-Comparison!G1672</f>
        <v>-14.498049999999999</v>
      </c>
      <c r="H1677" s="59"/>
      <c r="I1677" s="51">
        <f>'[4]Total Proposed Rate Full Y2'!AG1677-Comparison!I1672</f>
        <v>-14.649999999999999</v>
      </c>
    </row>
    <row r="1678" spans="1:9" x14ac:dyDescent="0.2">
      <c r="A1678" s="6">
        <f t="shared" si="72"/>
        <v>27</v>
      </c>
      <c r="B1678" s="1"/>
      <c r="C1678" s="13" t="s">
        <v>128</v>
      </c>
      <c r="D1678" s="1"/>
      <c r="E1678" s="13" t="s">
        <v>15</v>
      </c>
      <c r="F1678" s="52"/>
      <c r="G1678" s="51">
        <f>'[3]Total Proposed Rate Full Y1'!AG1678-Comparison!G1673</f>
        <v>-14.01873</v>
      </c>
      <c r="H1678" s="59"/>
      <c r="I1678" s="51">
        <f>'[4]Total Proposed Rate Full Y2'!AG1678-Comparison!I1673</f>
        <v>-14.17</v>
      </c>
    </row>
    <row r="1679" spans="1:9" x14ac:dyDescent="0.2">
      <c r="A1679" s="6">
        <f t="shared" si="72"/>
        <v>28</v>
      </c>
      <c r="B1679" s="1"/>
      <c r="C1679" s="14" t="s">
        <v>129</v>
      </c>
      <c r="D1679" s="1"/>
      <c r="E1679" s="13" t="s">
        <v>15</v>
      </c>
      <c r="F1679" s="52"/>
      <c r="G1679" s="51">
        <f>'[3]Total Proposed Rate Full Y1'!AG1679-Comparison!G1674</f>
        <v>-13.954739999999999</v>
      </c>
      <c r="H1679" s="59"/>
      <c r="I1679" s="51">
        <f>'[4]Total Proposed Rate Full Y2'!AG1679-Comparison!I1674</f>
        <v>-14.1</v>
      </c>
    </row>
    <row r="1680" spans="1:9" x14ac:dyDescent="0.2">
      <c r="A1680" s="6">
        <f t="shared" si="72"/>
        <v>29</v>
      </c>
      <c r="B1680" s="1"/>
      <c r="C1680" s="95" t="s">
        <v>165</v>
      </c>
      <c r="F1680" s="52"/>
      <c r="G1680" s="51"/>
      <c r="H1680" s="59"/>
      <c r="I1680" s="51"/>
    </row>
    <row r="1681" spans="1:9" x14ac:dyDescent="0.2">
      <c r="A1681" s="6">
        <f t="shared" si="72"/>
        <v>30</v>
      </c>
      <c r="B1681" s="1"/>
      <c r="C1681" s="14" t="s">
        <v>111</v>
      </c>
      <c r="D1681" s="1"/>
      <c r="E1681" s="13" t="s">
        <v>15</v>
      </c>
      <c r="F1681" s="52"/>
      <c r="G1681" s="51">
        <f>'[3]Total Proposed Rate Full Y1'!AG1681-Comparison!G1676</f>
        <v>9.9970000000000003E-2</v>
      </c>
      <c r="H1681" s="59"/>
      <c r="I1681" s="51">
        <f>'[4]Total Proposed Rate Full Y2'!AG1681-Comparison!I1676</f>
        <v>0</v>
      </c>
    </row>
    <row r="1682" spans="1:9" x14ac:dyDescent="0.2">
      <c r="A1682" s="6">
        <f t="shared" si="72"/>
        <v>31</v>
      </c>
      <c r="B1682" s="1"/>
      <c r="C1682" s="14" t="s">
        <v>112</v>
      </c>
      <c r="D1682" s="1"/>
      <c r="E1682" s="13" t="s">
        <v>15</v>
      </c>
      <c r="F1682" s="52"/>
      <c r="G1682" s="51">
        <f>'[3]Total Proposed Rate Full Y1'!AG1682-Comparison!G1677</f>
        <v>9.9569999999999992E-2</v>
      </c>
      <c r="H1682" s="59"/>
      <c r="I1682" s="51">
        <f>'[4]Total Proposed Rate Full Y2'!AG1682-Comparison!I1677</f>
        <v>0</v>
      </c>
    </row>
    <row r="1683" spans="1:9" x14ac:dyDescent="0.2">
      <c r="A1683" s="6">
        <f t="shared" si="72"/>
        <v>32</v>
      </c>
      <c r="B1683" s="1"/>
      <c r="C1683" s="13" t="s">
        <v>127</v>
      </c>
      <c r="D1683" s="1"/>
      <c r="E1683" s="13" t="s">
        <v>15</v>
      </c>
      <c r="F1683" s="52"/>
      <c r="G1683" s="51">
        <f>'[3]Total Proposed Rate Full Y1'!AG1683-Comparison!G1678</f>
        <v>9.8470000000000002E-2</v>
      </c>
      <c r="H1683" s="59"/>
      <c r="I1683" s="51">
        <f>'[4]Total Proposed Rate Full Y2'!AG1683-Comparison!I1678</f>
        <v>0</v>
      </c>
    </row>
    <row r="1684" spans="1:9" x14ac:dyDescent="0.2">
      <c r="A1684" s="6">
        <f t="shared" si="72"/>
        <v>33</v>
      </c>
      <c r="B1684" s="1"/>
      <c r="C1684" s="13" t="s">
        <v>128</v>
      </c>
      <c r="D1684" s="1"/>
      <c r="E1684" s="13" t="s">
        <v>15</v>
      </c>
      <c r="F1684" s="52"/>
      <c r="G1684" s="51">
        <f>'[3]Total Proposed Rate Full Y1'!AG1684-Comparison!G1679</f>
        <v>9.8069999999999991E-2</v>
      </c>
      <c r="H1684" s="59"/>
      <c r="I1684" s="51">
        <f>'[4]Total Proposed Rate Full Y2'!AG1684-Comparison!I1679</f>
        <v>28.419999999999998</v>
      </c>
    </row>
    <row r="1685" spans="1:9" x14ac:dyDescent="0.2">
      <c r="A1685" s="6">
        <f t="shared" si="72"/>
        <v>34</v>
      </c>
      <c r="B1685" s="1"/>
      <c r="C1685" s="14" t="s">
        <v>129</v>
      </c>
      <c r="D1685" s="1"/>
      <c r="E1685" s="13" t="s">
        <v>15</v>
      </c>
      <c r="F1685" s="52"/>
      <c r="G1685" s="51">
        <f>'[3]Total Proposed Rate Full Y1'!AG1685-Comparison!G1680</f>
        <v>9.4369999999999996E-2</v>
      </c>
      <c r="H1685" s="59"/>
      <c r="I1685" s="51">
        <f>'[4]Total Proposed Rate Full Y2'!AG1685-Comparison!I1680</f>
        <v>28.18</v>
      </c>
    </row>
    <row r="1686" spans="1:9" x14ac:dyDescent="0.2">
      <c r="A1686" s="6">
        <f t="shared" si="72"/>
        <v>35</v>
      </c>
      <c r="B1686" s="1"/>
      <c r="C1686" s="91" t="s">
        <v>259</v>
      </c>
      <c r="D1686" s="1"/>
      <c r="E1686" s="1"/>
      <c r="F1686" s="52"/>
      <c r="G1686" s="51"/>
      <c r="H1686" s="59"/>
      <c r="I1686" s="51"/>
    </row>
    <row r="1687" spans="1:9" x14ac:dyDescent="0.2">
      <c r="A1687" s="6">
        <f t="shared" si="72"/>
        <v>36</v>
      </c>
      <c r="B1687" s="1"/>
      <c r="C1687" s="14" t="s">
        <v>111</v>
      </c>
      <c r="D1687" s="1"/>
      <c r="E1687" s="13" t="s">
        <v>15</v>
      </c>
      <c r="F1687" s="52"/>
      <c r="G1687" s="51">
        <f>'[3]Total Proposed Rate Full Y1'!AG1687-Comparison!G1682</f>
        <v>-28.777280000000001</v>
      </c>
      <c r="H1687" s="59"/>
      <c r="I1687" s="51">
        <f>'[4]Total Proposed Rate Full Y2'!AG1687-Comparison!I1682</f>
        <v>-15.519999999999998</v>
      </c>
    </row>
    <row r="1688" spans="1:9" x14ac:dyDescent="0.2">
      <c r="A1688" s="6">
        <f t="shared" si="72"/>
        <v>37</v>
      </c>
      <c r="B1688" s="1"/>
      <c r="C1688" s="14" t="s">
        <v>112</v>
      </c>
      <c r="D1688" s="1"/>
      <c r="E1688" s="13" t="s">
        <v>15</v>
      </c>
      <c r="F1688" s="52"/>
      <c r="G1688" s="51">
        <f>'[3]Total Proposed Rate Full Y1'!AG1688-Comparison!G1683</f>
        <v>-28.527519999999999</v>
      </c>
      <c r="H1688" s="59"/>
      <c r="I1688" s="51">
        <f>'[4]Total Proposed Rate Full Y2'!AG1688-Comparison!I1683</f>
        <v>-15.719999999999999</v>
      </c>
    </row>
    <row r="1689" spans="1:9" x14ac:dyDescent="0.2">
      <c r="A1689" s="6">
        <f t="shared" si="72"/>
        <v>38</v>
      </c>
      <c r="B1689" s="1"/>
      <c r="C1689" s="13" t="s">
        <v>127</v>
      </c>
      <c r="D1689" s="1"/>
      <c r="E1689" s="13" t="s">
        <v>15</v>
      </c>
      <c r="F1689" s="52"/>
      <c r="G1689" s="51">
        <f>'[3]Total Proposed Rate Full Y1'!AG1689-Comparison!G1684</f>
        <v>-12.978779999999999</v>
      </c>
      <c r="H1689" s="59"/>
      <c r="I1689" s="51">
        <f>'[4]Total Proposed Rate Full Y2'!AG1689-Comparison!I1684</f>
        <v>-13.059999999999999</v>
      </c>
    </row>
    <row r="1690" spans="1:9" x14ac:dyDescent="0.2">
      <c r="A1690" s="6">
        <f t="shared" si="72"/>
        <v>39</v>
      </c>
      <c r="B1690" s="1"/>
      <c r="C1690" s="13" t="s">
        <v>128</v>
      </c>
      <c r="D1690" s="1"/>
      <c r="E1690" s="13" t="s">
        <v>15</v>
      </c>
      <c r="F1690" s="52"/>
      <c r="G1690" s="51">
        <f>'[3]Total Proposed Rate Full Y1'!AG1690-Comparison!G1685</f>
        <v>-12.81902</v>
      </c>
      <c r="H1690" s="59"/>
      <c r="I1690" s="51">
        <f>'[4]Total Proposed Rate Full Y2'!AG1690-Comparison!I1685</f>
        <v>5.6599999999999984</v>
      </c>
    </row>
    <row r="1691" spans="1:9" x14ac:dyDescent="0.2">
      <c r="A1691" s="6">
        <f t="shared" si="72"/>
        <v>40</v>
      </c>
      <c r="B1691" s="1"/>
      <c r="C1691" s="14" t="s">
        <v>129</v>
      </c>
      <c r="D1691" s="1"/>
      <c r="E1691" s="13" t="s">
        <v>15</v>
      </c>
      <c r="F1691" s="52"/>
      <c r="G1691" s="51">
        <f>'[3]Total Proposed Rate Full Y1'!AG1691-Comparison!G1686</f>
        <v>-12.381830000000001</v>
      </c>
      <c r="H1691" s="59"/>
      <c r="I1691" s="51">
        <f>'[4]Total Proposed Rate Full Y2'!AG1691-Comparison!I1686</f>
        <v>5.9899999999999984</v>
      </c>
    </row>
    <row r="1692" spans="1:9" x14ac:dyDescent="0.2">
      <c r="A1692" s="6">
        <f t="shared" si="72"/>
        <v>41</v>
      </c>
      <c r="B1692" s="1"/>
      <c r="C1692" s="91" t="s">
        <v>260</v>
      </c>
      <c r="D1692" s="1"/>
      <c r="E1692" s="1"/>
      <c r="F1692" s="52"/>
      <c r="G1692" s="51"/>
      <c r="H1692" s="59"/>
      <c r="I1692" s="51"/>
    </row>
    <row r="1693" spans="1:9" x14ac:dyDescent="0.2">
      <c r="A1693" s="6">
        <f t="shared" si="72"/>
        <v>42</v>
      </c>
      <c r="B1693" s="1"/>
      <c r="C1693" s="14" t="s">
        <v>111</v>
      </c>
      <c r="D1693" s="1"/>
      <c r="E1693" s="13" t="s">
        <v>15</v>
      </c>
      <c r="F1693" s="52"/>
      <c r="G1693" s="51">
        <f>'[3]Total Proposed Rate Full Y1'!AG1693-Comparison!G1688</f>
        <v>-18.910440000000001</v>
      </c>
      <c r="H1693" s="59"/>
      <c r="I1693" s="51">
        <f>'[4]Total Proposed Rate Full Y2'!AG1693-Comparison!I1688</f>
        <v>-17.97</v>
      </c>
    </row>
    <row r="1694" spans="1:9" x14ac:dyDescent="0.2">
      <c r="A1694" s="6">
        <f t="shared" si="72"/>
        <v>43</v>
      </c>
      <c r="B1694" s="1"/>
      <c r="C1694" s="14" t="s">
        <v>112</v>
      </c>
      <c r="D1694" s="1"/>
      <c r="E1694" s="13" t="s">
        <v>15</v>
      </c>
      <c r="F1694" s="52"/>
      <c r="G1694" s="51">
        <f>'[3]Total Proposed Rate Full Y1'!AG1694-Comparison!G1689</f>
        <v>-18.801110000000001</v>
      </c>
      <c r="H1694" s="59"/>
      <c r="I1694" s="51">
        <f>'[4]Total Proposed Rate Full Y2'!AG1694-Comparison!I1689</f>
        <v>-17.86</v>
      </c>
    </row>
    <row r="1695" spans="1:9" x14ac:dyDescent="0.2">
      <c r="A1695" s="6">
        <f t="shared" si="72"/>
        <v>44</v>
      </c>
      <c r="B1695" s="1"/>
      <c r="C1695" s="13" t="s">
        <v>127</v>
      </c>
      <c r="D1695" s="1"/>
      <c r="E1695" s="13" t="s">
        <v>15</v>
      </c>
      <c r="F1695" s="52"/>
      <c r="G1695" s="51">
        <f>'[3]Total Proposed Rate Full Y1'!AG1695-Comparison!G1690</f>
        <v>-0.45194000000000001</v>
      </c>
      <c r="H1695" s="59"/>
      <c r="I1695" s="51">
        <f>'[4]Total Proposed Rate Full Y2'!AG1695-Comparison!I1690</f>
        <v>-0.61</v>
      </c>
    </row>
    <row r="1696" spans="1:9" x14ac:dyDescent="0.2">
      <c r="A1696" s="6">
        <f t="shared" si="72"/>
        <v>45</v>
      </c>
      <c r="B1696" s="1"/>
      <c r="C1696" s="13" t="s">
        <v>128</v>
      </c>
      <c r="D1696" s="1"/>
      <c r="E1696" s="13" t="s">
        <v>15</v>
      </c>
      <c r="F1696" s="52"/>
      <c r="G1696" s="51">
        <f>'[3]Total Proposed Rate Full Y1'!AG1696-Comparison!G1691</f>
        <v>-0.43260999999999994</v>
      </c>
      <c r="H1696" s="59"/>
      <c r="I1696" s="51">
        <f>'[4]Total Proposed Rate Full Y2'!AG1696-Comparison!I1691</f>
        <v>-0.59</v>
      </c>
    </row>
    <row r="1697" spans="1:9" x14ac:dyDescent="0.2">
      <c r="A1697" s="6">
        <f t="shared" si="72"/>
        <v>46</v>
      </c>
      <c r="B1697" s="1"/>
      <c r="C1697" s="14" t="s">
        <v>129</v>
      </c>
      <c r="D1697" s="1"/>
      <c r="E1697" s="13" t="s">
        <v>15</v>
      </c>
      <c r="F1697" s="52"/>
      <c r="G1697" s="51">
        <f>'[3]Total Proposed Rate Full Y1'!AG1697-Comparison!G1692</f>
        <v>-0.43876999999999999</v>
      </c>
      <c r="H1697" s="59"/>
      <c r="I1697" s="51">
        <f>'[4]Total Proposed Rate Full Y2'!AG1697-Comparison!I1692</f>
        <v>-0.59</v>
      </c>
    </row>
    <row r="1698" spans="1:9" x14ac:dyDescent="0.2">
      <c r="A1698" s="6">
        <f t="shared" si="72"/>
        <v>47</v>
      </c>
      <c r="B1698" s="1"/>
      <c r="C1698" s="91" t="s">
        <v>130</v>
      </c>
      <c r="D1698" s="1"/>
      <c r="E1698" s="1"/>
      <c r="F1698" s="52"/>
      <c r="G1698" s="51"/>
      <c r="H1698" s="59"/>
      <c r="I1698" s="51"/>
    </row>
    <row r="1699" spans="1:9" x14ac:dyDescent="0.2">
      <c r="A1699" s="6">
        <f t="shared" si="72"/>
        <v>48</v>
      </c>
      <c r="B1699" s="1"/>
      <c r="C1699" s="14" t="s">
        <v>111</v>
      </c>
      <c r="D1699" s="1"/>
      <c r="E1699" s="13" t="s">
        <v>15</v>
      </c>
      <c r="F1699" s="52"/>
      <c r="G1699" s="51">
        <f>'[3]Total Proposed Rate Full Y1'!AG1699-Comparison!G1694</f>
        <v>9.5089999999999994E-2</v>
      </c>
      <c r="H1699" s="59"/>
      <c r="I1699" s="51">
        <f>'[4]Total Proposed Rate Full Y2'!AG1699-Comparison!I1694</f>
        <v>0</v>
      </c>
    </row>
    <row r="1700" spans="1:9" x14ac:dyDescent="0.2">
      <c r="A1700" s="6">
        <f t="shared" si="72"/>
        <v>49</v>
      </c>
      <c r="B1700" s="1"/>
      <c r="C1700" s="14" t="s">
        <v>112</v>
      </c>
      <c r="D1700" s="1"/>
      <c r="E1700" s="13" t="s">
        <v>15</v>
      </c>
      <c r="F1700" s="52"/>
      <c r="G1700" s="51">
        <f>'[3]Total Proposed Rate Full Y1'!AG1700-Comparison!G1695</f>
        <v>9.4750000000000001E-2</v>
      </c>
      <c r="H1700" s="59"/>
      <c r="I1700" s="51">
        <f>'[4]Total Proposed Rate Full Y2'!AG1700-Comparison!I1695</f>
        <v>0</v>
      </c>
    </row>
    <row r="1701" spans="1:9" x14ac:dyDescent="0.2">
      <c r="A1701" s="6">
        <f t="shared" si="72"/>
        <v>50</v>
      </c>
      <c r="B1701" s="1"/>
      <c r="C1701" s="13" t="s">
        <v>127</v>
      </c>
      <c r="D1701" s="1"/>
      <c r="E1701" s="13" t="s">
        <v>15</v>
      </c>
      <c r="F1701" s="52"/>
      <c r="G1701" s="51">
        <f>'[3]Total Proposed Rate Full Y1'!AG1701-Comparison!G1696</f>
        <v>9.3589999999999993E-2</v>
      </c>
      <c r="H1701" s="59"/>
      <c r="I1701" s="51">
        <f>'[4]Total Proposed Rate Full Y2'!AG1701-Comparison!I1696</f>
        <v>0</v>
      </c>
    </row>
    <row r="1702" spans="1:9" x14ac:dyDescent="0.2">
      <c r="A1702" s="6">
        <f t="shared" si="72"/>
        <v>51</v>
      </c>
      <c r="B1702" s="1"/>
      <c r="C1702" s="13" t="s">
        <v>128</v>
      </c>
      <c r="D1702" s="1"/>
      <c r="E1702" s="13" t="s">
        <v>15</v>
      </c>
      <c r="F1702" s="52"/>
      <c r="G1702" s="51">
        <f>'[3]Total Proposed Rate Full Y1'!AG1702-Comparison!G1697</f>
        <v>9.325E-2</v>
      </c>
      <c r="H1702" s="59"/>
      <c r="I1702" s="51">
        <f>'[4]Total Proposed Rate Full Y2'!AG1702-Comparison!I1697</f>
        <v>0</v>
      </c>
    </row>
    <row r="1703" spans="1:9" x14ac:dyDescent="0.2">
      <c r="A1703" s="6">
        <f t="shared" si="72"/>
        <v>52</v>
      </c>
      <c r="B1703" s="1"/>
      <c r="C1703" s="14" t="s">
        <v>129</v>
      </c>
      <c r="D1703" s="1"/>
      <c r="E1703" s="13" t="s">
        <v>15</v>
      </c>
      <c r="F1703" s="52"/>
      <c r="G1703" s="51">
        <f>'[3]Total Proposed Rate Full Y1'!AG1703-Comparison!G1698</f>
        <v>8.9880000000000002E-2</v>
      </c>
      <c r="H1703" s="59"/>
      <c r="I1703" s="51">
        <f>'[4]Total Proposed Rate Full Y2'!AG1703-Comparison!I1698</f>
        <v>0</v>
      </c>
    </row>
    <row r="1704" spans="1:9" x14ac:dyDescent="0.2">
      <c r="A1704" s="6">
        <f t="shared" si="72"/>
        <v>53</v>
      </c>
      <c r="B1704" s="1"/>
      <c r="C1704" s="91" t="s">
        <v>131</v>
      </c>
      <c r="D1704" s="1"/>
      <c r="E1704" s="1"/>
      <c r="F1704" s="52"/>
      <c r="G1704" s="51"/>
      <c r="H1704" s="59"/>
      <c r="I1704" s="51"/>
    </row>
    <row r="1705" spans="1:9" x14ac:dyDescent="0.2">
      <c r="A1705" s="6">
        <f t="shared" si="72"/>
        <v>54</v>
      </c>
      <c r="B1705" s="1"/>
      <c r="C1705" s="14" t="s">
        <v>111</v>
      </c>
      <c r="D1705" s="1"/>
      <c r="E1705" s="13" t="s">
        <v>15</v>
      </c>
      <c r="F1705" s="52"/>
      <c r="G1705" s="51">
        <f>'[3]Total Proposed Rate Full Y1'!AG1705-Comparison!G1700</f>
        <v>7.6380000000000003E-2</v>
      </c>
      <c r="H1705" s="59"/>
      <c r="I1705" s="51">
        <f>'[4]Total Proposed Rate Full Y2'!AG1705-Comparison!I1700</f>
        <v>0</v>
      </c>
    </row>
    <row r="1706" spans="1:9" x14ac:dyDescent="0.2">
      <c r="A1706" s="6">
        <f t="shared" si="72"/>
        <v>55</v>
      </c>
      <c r="B1706" s="1"/>
      <c r="C1706" s="14" t="s">
        <v>112</v>
      </c>
      <c r="D1706" s="1"/>
      <c r="E1706" s="13" t="s">
        <v>15</v>
      </c>
      <c r="F1706" s="52"/>
      <c r="G1706" s="51">
        <f>'[3]Total Proposed Rate Full Y1'!AG1706-Comparison!G1701</f>
        <v>7.6170000000000002E-2</v>
      </c>
      <c r="H1706" s="59"/>
      <c r="I1706" s="51">
        <f>'[4]Total Proposed Rate Full Y2'!AG1706-Comparison!I1701</f>
        <v>0</v>
      </c>
    </row>
    <row r="1707" spans="1:9" x14ac:dyDescent="0.2">
      <c r="A1707" s="6">
        <f t="shared" si="72"/>
        <v>56</v>
      </c>
      <c r="B1707" s="1"/>
      <c r="C1707" s="13" t="s">
        <v>127</v>
      </c>
      <c r="D1707" s="1"/>
      <c r="E1707" s="13" t="s">
        <v>15</v>
      </c>
      <c r="F1707" s="52"/>
      <c r="G1707" s="51">
        <f>'[3]Total Proposed Rate Full Y1'!AG1707-Comparison!G1702</f>
        <v>7.4880000000000002E-2</v>
      </c>
      <c r="H1707" s="59"/>
      <c r="I1707" s="51">
        <f>'[4]Total Proposed Rate Full Y2'!AG1707-Comparison!I1702</f>
        <v>0</v>
      </c>
    </row>
    <row r="1708" spans="1:9" x14ac:dyDescent="0.2">
      <c r="A1708" s="6">
        <f t="shared" si="72"/>
        <v>57</v>
      </c>
      <c r="B1708" s="1"/>
      <c r="C1708" s="13" t="s">
        <v>128</v>
      </c>
      <c r="D1708" s="1"/>
      <c r="E1708" s="13" t="s">
        <v>15</v>
      </c>
      <c r="F1708" s="52"/>
      <c r="G1708" s="51">
        <f>'[3]Total Proposed Rate Full Y1'!AG1708-Comparison!G1703</f>
        <v>7.467E-2</v>
      </c>
      <c r="H1708" s="59"/>
      <c r="I1708" s="51">
        <f>'[4]Total Proposed Rate Full Y2'!AG1708-Comparison!I1703</f>
        <v>0</v>
      </c>
    </row>
    <row r="1709" spans="1:9" x14ac:dyDescent="0.2">
      <c r="A1709" s="6">
        <f t="shared" si="72"/>
        <v>58</v>
      </c>
      <c r="B1709" s="1"/>
      <c r="C1709" s="14" t="s">
        <v>129</v>
      </c>
      <c r="D1709" s="1"/>
      <c r="E1709" s="13" t="s">
        <v>15</v>
      </c>
      <c r="F1709" s="52"/>
      <c r="G1709" s="51">
        <f>'[3]Total Proposed Rate Full Y1'!AG1709-Comparison!G1704</f>
        <v>7.2120000000000004E-2</v>
      </c>
      <c r="H1709" s="59"/>
      <c r="I1709" s="51">
        <f>'[4]Total Proposed Rate Full Y2'!AG1709-Comparison!I1704</f>
        <v>0</v>
      </c>
    </row>
    <row r="1710" spans="1:9" x14ac:dyDescent="0.2">
      <c r="A1710" s="6">
        <f t="shared" si="72"/>
        <v>59</v>
      </c>
      <c r="B1710" s="1"/>
      <c r="C1710" s="91" t="s">
        <v>246</v>
      </c>
      <c r="D1710" s="1"/>
      <c r="E1710" s="1"/>
      <c r="F1710" s="52"/>
      <c r="G1710" s="51" t="e">
        <f>'[3]Total Proposed Rate Full Y1'!AG1710-Comparison!G1705</f>
        <v>#VALUE!</v>
      </c>
      <c r="H1710" s="59"/>
      <c r="I1710" s="51" t="e">
        <f>'[4]Total Proposed Rate Full Y2'!AG1710-Comparison!I1705</f>
        <v>#VALUE!</v>
      </c>
    </row>
    <row r="1711" spans="1:9" x14ac:dyDescent="0.2">
      <c r="A1711" s="6">
        <f t="shared" si="72"/>
        <v>60</v>
      </c>
      <c r="B1711" s="1"/>
      <c r="C1711" s="14" t="s">
        <v>111</v>
      </c>
      <c r="D1711" s="1"/>
      <c r="E1711" s="13" t="s">
        <v>15</v>
      </c>
      <c r="F1711" s="52"/>
      <c r="G1711" s="51">
        <f>'[3]Total Proposed Rate Full Y1'!AG1711-Comparison!G1706</f>
        <v>0</v>
      </c>
      <c r="H1711" s="59"/>
      <c r="I1711" s="51">
        <f>'[4]Total Proposed Rate Full Y2'!AG1711-Comparison!I1706</f>
        <v>0</v>
      </c>
    </row>
    <row r="1712" spans="1:9" x14ac:dyDescent="0.2">
      <c r="A1712" s="6">
        <f t="shared" si="72"/>
        <v>61</v>
      </c>
      <c r="B1712" s="1"/>
      <c r="C1712" s="14" t="s">
        <v>112</v>
      </c>
      <c r="D1712" s="1"/>
      <c r="E1712" s="13" t="s">
        <v>15</v>
      </c>
      <c r="F1712" s="52"/>
      <c r="G1712" s="51"/>
      <c r="H1712" s="59"/>
      <c r="I1712" s="51"/>
    </row>
    <row r="1713" spans="1:9" x14ac:dyDescent="0.2">
      <c r="A1713" s="6">
        <f t="shared" si="72"/>
        <v>62</v>
      </c>
      <c r="B1713" s="1"/>
      <c r="C1713" s="13" t="s">
        <v>127</v>
      </c>
      <c r="D1713" s="1"/>
      <c r="E1713" s="13" t="s">
        <v>15</v>
      </c>
      <c r="F1713" s="52"/>
      <c r="G1713" s="51">
        <f>'[3]Total Proposed Rate Full Y1'!AG1713-Comparison!G1708</f>
        <v>0</v>
      </c>
      <c r="H1713" s="59"/>
      <c r="I1713" s="51">
        <f>'[4]Total Proposed Rate Full Y2'!AG1713-Comparison!I1708</f>
        <v>0</v>
      </c>
    </row>
    <row r="1714" spans="1:9" x14ac:dyDescent="0.2">
      <c r="A1714" s="6">
        <f t="shared" si="72"/>
        <v>63</v>
      </c>
      <c r="B1714" s="1"/>
      <c r="C1714" s="13" t="s">
        <v>128</v>
      </c>
      <c r="D1714" s="1"/>
      <c r="E1714" s="13" t="s">
        <v>15</v>
      </c>
      <c r="F1714" s="52"/>
      <c r="G1714" s="51">
        <f>'[3]Total Proposed Rate Full Y1'!AG1714-Comparison!G1709</f>
        <v>223.56</v>
      </c>
      <c r="H1714" s="59"/>
      <c r="I1714" s="51">
        <f>'[4]Total Proposed Rate Full Y2'!AG1714-Comparison!I1709</f>
        <v>0</v>
      </c>
    </row>
    <row r="1715" spans="1:9" x14ac:dyDescent="0.2">
      <c r="A1715" s="6">
        <f t="shared" si="72"/>
        <v>64</v>
      </c>
      <c r="B1715" s="1"/>
      <c r="C1715" s="14" t="s">
        <v>129</v>
      </c>
      <c r="D1715" s="1"/>
      <c r="E1715" s="13" t="s">
        <v>15</v>
      </c>
      <c r="F1715" s="52"/>
      <c r="G1715" s="51">
        <f>'[3]Total Proposed Rate Full Y1'!AG1715-Comparison!G1710</f>
        <v>60.29</v>
      </c>
      <c r="H1715" s="59"/>
      <c r="I1715" s="51">
        <f>'[4]Total Proposed Rate Full Y2'!AG1715-Comparison!I1710</f>
        <v>0</v>
      </c>
    </row>
    <row r="1716" spans="1:9" x14ac:dyDescent="0.2">
      <c r="A1716" s="6">
        <f t="shared" si="72"/>
        <v>65</v>
      </c>
      <c r="B1716" s="1"/>
      <c r="C1716" s="91" t="s">
        <v>247</v>
      </c>
      <c r="D1716" s="1"/>
      <c r="E1716" s="1"/>
      <c r="F1716" s="52"/>
      <c r="G1716" s="51" t="e">
        <f>'[3]Total Proposed Rate Full Y1'!AG1716-Comparison!G1711</f>
        <v>#VALUE!</v>
      </c>
      <c r="H1716" s="59"/>
      <c r="I1716" s="51" t="e">
        <f>'[4]Total Proposed Rate Full Y2'!AG1716-Comparison!I1711</f>
        <v>#VALUE!</v>
      </c>
    </row>
    <row r="1717" spans="1:9" x14ac:dyDescent="0.2">
      <c r="A1717" s="6">
        <f t="shared" si="72"/>
        <v>66</v>
      </c>
      <c r="B1717" s="1"/>
      <c r="C1717" s="14" t="s">
        <v>111</v>
      </c>
      <c r="D1717" s="1"/>
      <c r="E1717" s="13" t="s">
        <v>15</v>
      </c>
      <c r="F1717" s="52"/>
      <c r="G1717" s="51">
        <f>'[3]Total Proposed Rate Full Y1'!AG1717-Comparison!G1712</f>
        <v>21806.62</v>
      </c>
      <c r="H1717" s="59"/>
      <c r="I1717" s="51">
        <f>'[4]Total Proposed Rate Full Y2'!AG1717-Comparison!I1712</f>
        <v>0</v>
      </c>
    </row>
    <row r="1718" spans="1:9" x14ac:dyDescent="0.2">
      <c r="A1718" s="6">
        <f t="shared" ref="A1718:A1719" si="73">+A1717+1</f>
        <v>67</v>
      </c>
      <c r="B1718" s="1"/>
      <c r="C1718" s="14" t="s">
        <v>112</v>
      </c>
      <c r="D1718" s="1"/>
      <c r="E1718" s="13" t="s">
        <v>15</v>
      </c>
      <c r="F1718" s="52"/>
      <c r="G1718" s="51"/>
      <c r="H1718" s="59"/>
      <c r="I1718" s="51"/>
    </row>
    <row r="1719" spans="1:9" x14ac:dyDescent="0.2">
      <c r="A1719" s="6">
        <f t="shared" si="73"/>
        <v>68</v>
      </c>
      <c r="B1719" s="1"/>
      <c r="C1719" s="13" t="s">
        <v>127</v>
      </c>
      <c r="D1719" s="1"/>
      <c r="E1719" s="13" t="s">
        <v>15</v>
      </c>
      <c r="F1719" s="52"/>
      <c r="G1719" s="51">
        <f>'[3]Total Proposed Rate Full Y1'!AG1719-Comparison!G1714</f>
        <v>0</v>
      </c>
      <c r="H1719" s="59"/>
      <c r="I1719" s="51">
        <f>'[4]Total Proposed Rate Full Y2'!AG1719-Comparison!I1714</f>
        <v>0</v>
      </c>
    </row>
    <row r="1720" spans="1:9" x14ac:dyDescent="0.2">
      <c r="A1720" s="6"/>
      <c r="B1720" s="1"/>
      <c r="C1720" s="13" t="s">
        <v>128</v>
      </c>
      <c r="D1720" s="1"/>
      <c r="E1720" s="13" t="s">
        <v>15</v>
      </c>
      <c r="F1720" s="52"/>
      <c r="G1720" s="51">
        <f>'[3]Total Proposed Rate Full Y1'!AG1720-Comparison!G1715</f>
        <v>798.77</v>
      </c>
      <c r="H1720" s="59"/>
      <c r="I1720" s="51">
        <f>'[4]Total Proposed Rate Full Y2'!AG1720-Comparison!I1715</f>
        <v>0.25</v>
      </c>
    </row>
    <row r="1721" spans="1:9" ht="10.5" x14ac:dyDescent="0.25">
      <c r="A1721" s="6">
        <f>A1719+1</f>
        <v>69</v>
      </c>
      <c r="B1721" s="27"/>
      <c r="C1721" s="14" t="s">
        <v>129</v>
      </c>
      <c r="D1721" s="1"/>
      <c r="E1721" s="13" t="s">
        <v>15</v>
      </c>
      <c r="F1721" s="52"/>
      <c r="G1721" s="51">
        <f>'[3]Total Proposed Rate Full Y1'!AG1721-Comparison!G1716</f>
        <v>71.72</v>
      </c>
      <c r="H1721" s="59"/>
      <c r="I1721" s="51">
        <f>'[4]Total Proposed Rate Full Y2'!AG1721-Comparison!I1716</f>
        <v>0.25</v>
      </c>
    </row>
    <row r="1722" spans="1:9" x14ac:dyDescent="0.2">
      <c r="A1722" s="6">
        <f>A1721+1</f>
        <v>70</v>
      </c>
      <c r="B1722" s="1"/>
      <c r="C1722" s="91" t="s">
        <v>227</v>
      </c>
      <c r="D1722" s="1"/>
      <c r="E1722" s="1"/>
      <c r="F1722" s="52"/>
      <c r="G1722" s="51"/>
      <c r="H1722" s="59"/>
      <c r="I1722" s="51"/>
    </row>
    <row r="1723" spans="1:9" x14ac:dyDescent="0.2">
      <c r="A1723" s="6">
        <f t="shared" ref="A1723:A1765" si="74">A1722+1</f>
        <v>71</v>
      </c>
      <c r="B1723" s="1"/>
      <c r="C1723" s="14" t="s">
        <v>111</v>
      </c>
      <c r="D1723" s="1"/>
      <c r="E1723" s="13" t="s">
        <v>110</v>
      </c>
      <c r="F1723" s="52"/>
      <c r="G1723" s="51">
        <f>'[3]Total Proposed Rate Full Y1'!AG1723-Comparison!G1720</f>
        <v>21806.37</v>
      </c>
      <c r="H1723" s="59"/>
      <c r="I1723" s="51">
        <f>'[4]Total Proposed Rate Full Y2'!AG1723-Comparison!I1720</f>
        <v>0</v>
      </c>
    </row>
    <row r="1724" spans="1:9" x14ac:dyDescent="0.2">
      <c r="A1724" s="6">
        <f t="shared" si="74"/>
        <v>72</v>
      </c>
      <c r="B1724" s="1"/>
      <c r="C1724" s="14" t="s">
        <v>112</v>
      </c>
      <c r="D1724" s="1"/>
      <c r="E1724" s="13" t="s">
        <v>110</v>
      </c>
      <c r="F1724" s="52"/>
      <c r="G1724" s="51">
        <f>'[3]Total Proposed Rate Full Y1'!AG1724-Comparison!G1721</f>
        <v>1300.6300000000001</v>
      </c>
      <c r="H1724" s="59"/>
      <c r="I1724" s="51">
        <f>'[4]Total Proposed Rate Full Y2'!AG1724-Comparison!I1721</f>
        <v>-0.25</v>
      </c>
    </row>
    <row r="1725" spans="1:9" x14ac:dyDescent="0.2">
      <c r="A1725" s="6">
        <f t="shared" si="74"/>
        <v>73</v>
      </c>
      <c r="B1725" s="1"/>
      <c r="C1725" s="13" t="s">
        <v>127</v>
      </c>
      <c r="D1725" s="1"/>
      <c r="E1725" s="13" t="s">
        <v>110</v>
      </c>
      <c r="F1725" s="52"/>
      <c r="G1725" s="51">
        <f>'[3]Total Proposed Rate Full Y1'!AG1725-Comparison!G1722</f>
        <v>-0.25</v>
      </c>
      <c r="H1725" s="59"/>
      <c r="I1725" s="51">
        <f>'[4]Total Proposed Rate Full Y2'!AG1725-Comparison!I1722</f>
        <v>-0.25</v>
      </c>
    </row>
    <row r="1726" spans="1:9" x14ac:dyDescent="0.2">
      <c r="A1726" s="6">
        <f t="shared" si="74"/>
        <v>74</v>
      </c>
      <c r="B1726" s="1"/>
      <c r="C1726" s="13" t="s">
        <v>128</v>
      </c>
      <c r="D1726" s="1"/>
      <c r="E1726" s="13" t="s">
        <v>110</v>
      </c>
      <c r="F1726" s="52"/>
      <c r="G1726" s="51">
        <f>'[3]Total Proposed Rate Full Y1'!AG1726-Comparison!G1723</f>
        <v>36798.39</v>
      </c>
      <c r="H1726" s="59"/>
      <c r="I1726" s="51">
        <f>'[4]Total Proposed Rate Full Y2'!AG1726-Comparison!I1723</f>
        <v>-0.25</v>
      </c>
    </row>
    <row r="1727" spans="1:9" x14ac:dyDescent="0.2">
      <c r="A1727" s="6">
        <f t="shared" si="74"/>
        <v>75</v>
      </c>
      <c r="B1727" s="1"/>
      <c r="C1727" s="14" t="s">
        <v>129</v>
      </c>
      <c r="D1727" s="1"/>
      <c r="E1727" s="13" t="s">
        <v>110</v>
      </c>
      <c r="F1727" s="52"/>
      <c r="G1727" s="51">
        <f>'[3]Total Proposed Rate Full Y1'!AG1727-Comparison!G1724</f>
        <v>36866.99</v>
      </c>
      <c r="H1727" s="59"/>
      <c r="I1727" s="51">
        <f>'[4]Total Proposed Rate Full Y2'!AG1727-Comparison!I1724</f>
        <v>0</v>
      </c>
    </row>
    <row r="1728" spans="1:9" x14ac:dyDescent="0.2">
      <c r="A1728" s="6"/>
      <c r="B1728" s="1"/>
      <c r="C1728" s="14"/>
      <c r="D1728" s="1"/>
      <c r="E1728" s="13"/>
      <c r="F1728" s="21"/>
      <c r="G1728" s="51"/>
      <c r="H1728" s="59"/>
      <c r="I1728" s="51"/>
    </row>
    <row r="1729" spans="1:9" ht="10.5" x14ac:dyDescent="0.25">
      <c r="A1729" s="6">
        <f>A1727+1</f>
        <v>76</v>
      </c>
      <c r="B1729" s="1"/>
      <c r="C1729" s="31" t="s">
        <v>132</v>
      </c>
      <c r="E1729" s="13"/>
      <c r="F1729" s="20"/>
      <c r="G1729" s="51"/>
      <c r="H1729" s="59"/>
      <c r="I1729" s="51"/>
    </row>
    <row r="1730" spans="1:9" x14ac:dyDescent="0.2">
      <c r="A1730" s="6">
        <f t="shared" si="74"/>
        <v>77</v>
      </c>
      <c r="B1730" s="1"/>
      <c r="C1730" s="91" t="s">
        <v>261</v>
      </c>
      <c r="D1730" s="1"/>
      <c r="E1730" s="1"/>
      <c r="F1730" s="21"/>
      <c r="G1730" s="51"/>
      <c r="H1730" s="59"/>
      <c r="I1730" s="51"/>
    </row>
    <row r="1731" spans="1:9" x14ac:dyDescent="0.2">
      <c r="A1731" s="6">
        <f t="shared" si="74"/>
        <v>78</v>
      </c>
      <c r="B1731" s="1"/>
      <c r="C1731" s="14" t="s">
        <v>111</v>
      </c>
      <c r="D1731" s="1"/>
      <c r="E1731" s="13" t="s">
        <v>21</v>
      </c>
      <c r="F1731" s="21"/>
      <c r="G1731" s="51">
        <f>'[3]Total Proposed Rate Full Y1'!AG1731-Comparison!G1726</f>
        <v>1.0665499999999999</v>
      </c>
      <c r="H1731" s="59"/>
      <c r="I1731" s="51">
        <f>'[4]Total Proposed Rate Full Y2'!AG1731-Comparison!I1726</f>
        <v>-2.1800000000000153E-3</v>
      </c>
    </row>
    <row r="1732" spans="1:9" x14ac:dyDescent="0.2">
      <c r="A1732" s="6">
        <f t="shared" si="74"/>
        <v>79</v>
      </c>
      <c r="B1732" s="1"/>
      <c r="C1732" s="14" t="s">
        <v>112</v>
      </c>
      <c r="D1732" s="1"/>
      <c r="E1732" s="13" t="s">
        <v>21</v>
      </c>
      <c r="F1732" s="21"/>
      <c r="G1732" s="51">
        <f>'[3]Total Proposed Rate Full Y1'!AG1732-Comparison!G1727</f>
        <v>2.97723</v>
      </c>
      <c r="H1732" s="59"/>
      <c r="I1732" s="51">
        <f>'[4]Total Proposed Rate Full Y2'!AG1732-Comparison!I1727</f>
        <v>-7.5099999999999889E-3</v>
      </c>
    </row>
    <row r="1733" spans="1:9" x14ac:dyDescent="0.2">
      <c r="A1733" s="6">
        <f t="shared" si="74"/>
        <v>80</v>
      </c>
      <c r="B1733" s="1"/>
      <c r="C1733" s="13" t="s">
        <v>127</v>
      </c>
      <c r="D1733" s="1"/>
      <c r="E1733" s="13" t="s">
        <v>21</v>
      </c>
      <c r="F1733" s="21"/>
      <c r="G1733" s="51">
        <f>'[3]Total Proposed Rate Full Y1'!AG1733-Comparison!G1728</f>
        <v>-0.15195</v>
      </c>
      <c r="H1733" s="59"/>
      <c r="I1733" s="51">
        <f>'[4]Total Proposed Rate Full Y2'!AG1733-Comparison!I1728</f>
        <v>-0.15193000000000001</v>
      </c>
    </row>
    <row r="1734" spans="1:9" x14ac:dyDescent="0.2">
      <c r="A1734" s="6">
        <f t="shared" si="74"/>
        <v>81</v>
      </c>
      <c r="B1734" s="1"/>
      <c r="C1734" s="13" t="s">
        <v>128</v>
      </c>
      <c r="D1734" s="1"/>
      <c r="E1734" s="13" t="s">
        <v>21</v>
      </c>
      <c r="F1734" s="21"/>
      <c r="G1734" s="51">
        <f>'[3]Total Proposed Rate Full Y1'!AG1734-Comparison!G1729</f>
        <v>23.958729999999999</v>
      </c>
      <c r="H1734" s="59"/>
      <c r="I1734" s="51">
        <f>'[4]Total Proposed Rate Full Y2'!AG1734-Comparison!I1729</f>
        <v>-5.1290000000000002E-2</v>
      </c>
    </row>
    <row r="1735" spans="1:9" x14ac:dyDescent="0.2">
      <c r="A1735" s="6">
        <f t="shared" si="74"/>
        <v>82</v>
      </c>
      <c r="B1735" s="1"/>
      <c r="C1735" s="14" t="s">
        <v>129</v>
      </c>
      <c r="D1735" s="1"/>
      <c r="E1735" s="13" t="s">
        <v>21</v>
      </c>
      <c r="F1735" s="21"/>
      <c r="G1735" s="51">
        <f>'[3]Total Proposed Rate Full Y1'!AG1735-Comparison!G1730</f>
        <v>23.42474</v>
      </c>
      <c r="H1735" s="59"/>
      <c r="I1735" s="51">
        <f>'[4]Total Proposed Rate Full Y2'!AG1735-Comparison!I1730</f>
        <v>-4.5690000000000008E-2</v>
      </c>
    </row>
    <row r="1736" spans="1:9" x14ac:dyDescent="0.2">
      <c r="A1736" s="6">
        <f t="shared" si="74"/>
        <v>83</v>
      </c>
      <c r="B1736" s="1"/>
      <c r="C1736" s="86" t="s">
        <v>262</v>
      </c>
      <c r="D1736" s="1"/>
      <c r="E1736" s="1"/>
      <c r="F1736" s="21"/>
      <c r="G1736" s="51"/>
      <c r="H1736" s="59"/>
      <c r="I1736" s="51"/>
    </row>
    <row r="1737" spans="1:9" x14ac:dyDescent="0.2">
      <c r="A1737" s="6">
        <f t="shared" si="74"/>
        <v>84</v>
      </c>
      <c r="B1737" s="1"/>
      <c r="C1737" s="14" t="s">
        <v>111</v>
      </c>
      <c r="D1737" s="1"/>
      <c r="E1737" s="13" t="s">
        <v>21</v>
      </c>
      <c r="F1737" s="21"/>
      <c r="G1737" s="51">
        <f>'[3]Total Proposed Rate Full Y1'!AG1737-Comparison!G1732</f>
        <v>14.070029999999999</v>
      </c>
      <c r="H1737" s="59"/>
      <c r="I1737" s="51">
        <f>'[4]Total Proposed Rate Full Y2'!AG1737-Comparison!I1732</f>
        <v>-1.909999999999995E-3</v>
      </c>
    </row>
    <row r="1738" spans="1:9" x14ac:dyDescent="0.2">
      <c r="A1738" s="6">
        <f t="shared" si="74"/>
        <v>85</v>
      </c>
      <c r="B1738" s="1"/>
      <c r="C1738" s="14" t="s">
        <v>112</v>
      </c>
      <c r="D1738" s="1"/>
      <c r="E1738" s="13" t="s">
        <v>21</v>
      </c>
      <c r="F1738" s="21"/>
      <c r="G1738" s="51">
        <f>'[3]Total Proposed Rate Full Y1'!AG1738-Comparison!G1733</f>
        <v>14.00043</v>
      </c>
      <c r="H1738" s="59"/>
      <c r="I1738" s="51">
        <f>'[4]Total Proposed Rate Full Y2'!AG1738-Comparison!I1733</f>
        <v>-5.1900000000000002E-3</v>
      </c>
    </row>
    <row r="1739" spans="1:9" x14ac:dyDescent="0.2">
      <c r="A1739" s="6">
        <f t="shared" si="74"/>
        <v>86</v>
      </c>
      <c r="B1739" s="1"/>
      <c r="C1739" s="13" t="s">
        <v>127</v>
      </c>
      <c r="D1739" s="1"/>
      <c r="E1739" s="13" t="s">
        <v>21</v>
      </c>
      <c r="F1739" s="21"/>
      <c r="G1739" s="51">
        <f>'[3]Total Proposed Rate Full Y1'!AG1739-Comparison!G1734</f>
        <v>-9.8470000000000002E-2</v>
      </c>
      <c r="H1739" s="59"/>
      <c r="I1739" s="51">
        <f>'[4]Total Proposed Rate Full Y2'!AG1739-Comparison!I1734</f>
        <v>-9.8459999999999992E-2</v>
      </c>
    </row>
    <row r="1740" spans="1:9" x14ac:dyDescent="0.2">
      <c r="A1740" s="6">
        <f t="shared" si="74"/>
        <v>87</v>
      </c>
      <c r="B1740" s="1"/>
      <c r="C1740" s="13" t="s">
        <v>128</v>
      </c>
      <c r="D1740" s="1"/>
      <c r="E1740" s="13" t="s">
        <v>21</v>
      </c>
      <c r="F1740" s="21"/>
      <c r="G1740" s="51">
        <f>'[3]Total Proposed Rate Full Y1'!AG1740-Comparison!G1735</f>
        <v>-9.8069999999999991E-2</v>
      </c>
      <c r="H1740" s="59"/>
      <c r="I1740" s="51">
        <f>'[4]Total Proposed Rate Full Y2'!AG1740-Comparison!I1735</f>
        <v>-1.5340000000000006E-2</v>
      </c>
    </row>
    <row r="1741" spans="1:9" x14ac:dyDescent="0.2">
      <c r="A1741" s="6">
        <f t="shared" si="74"/>
        <v>88</v>
      </c>
      <c r="B1741" s="1"/>
      <c r="C1741" s="14" t="s">
        <v>129</v>
      </c>
      <c r="D1741" s="1"/>
      <c r="E1741" s="13" t="s">
        <v>21</v>
      </c>
      <c r="F1741" s="21"/>
      <c r="G1741" s="51">
        <f>'[3]Total Proposed Rate Full Y1'!AG1741-Comparison!G1736</f>
        <v>-9.4369999999999996E-2</v>
      </c>
      <c r="H1741" s="59"/>
      <c r="I1741" s="51">
        <f>'[4]Total Proposed Rate Full Y2'!AG1741-Comparison!I1736</f>
        <v>-1.1889999999999998E-2</v>
      </c>
    </row>
    <row r="1742" spans="1:9" x14ac:dyDescent="0.2">
      <c r="A1742" s="6">
        <f t="shared" si="74"/>
        <v>89</v>
      </c>
      <c r="B1742" s="1"/>
      <c r="C1742" s="86" t="s">
        <v>263</v>
      </c>
      <c r="D1742" s="1"/>
      <c r="E1742" s="1"/>
      <c r="F1742" s="21"/>
      <c r="G1742" s="51"/>
      <c r="H1742" s="59"/>
      <c r="I1742" s="51"/>
    </row>
    <row r="1743" spans="1:9" x14ac:dyDescent="0.2">
      <c r="A1743" s="6">
        <f t="shared" si="74"/>
        <v>90</v>
      </c>
      <c r="B1743" s="1"/>
      <c r="C1743" s="14" t="s">
        <v>111</v>
      </c>
      <c r="D1743" s="1"/>
      <c r="E1743" s="13" t="s">
        <v>21</v>
      </c>
      <c r="F1743" s="21"/>
      <c r="G1743" s="51">
        <f>'[3]Total Proposed Rate Full Y1'!AG1743-Comparison!G1738</f>
        <v>-8.2720000000000002E-2</v>
      </c>
      <c r="H1743" s="59"/>
      <c r="I1743" s="51">
        <f>'[4]Total Proposed Rate Full Y2'!AG1743-Comparison!I1738</f>
        <v>-1.7399999999999916E-3</v>
      </c>
    </row>
    <row r="1744" spans="1:9" x14ac:dyDescent="0.2">
      <c r="A1744" s="6">
        <f t="shared" si="74"/>
        <v>91</v>
      </c>
      <c r="B1744" s="1"/>
      <c r="C1744" s="14" t="s">
        <v>112</v>
      </c>
      <c r="D1744" s="1"/>
      <c r="E1744" s="13" t="s">
        <v>21</v>
      </c>
      <c r="F1744" s="21"/>
      <c r="G1744" s="51">
        <f>'[3]Total Proposed Rate Full Y1'!AG1744-Comparison!G1739</f>
        <v>-8.2479999999999998E-2</v>
      </c>
      <c r="H1744" s="59"/>
      <c r="I1744" s="51">
        <f>'[4]Total Proposed Rate Full Y2'!AG1744-Comparison!I1739</f>
        <v>-4.3100000000000083E-3</v>
      </c>
    </row>
    <row r="1745" spans="1:9" x14ac:dyDescent="0.2">
      <c r="A1745" s="6">
        <f t="shared" si="74"/>
        <v>92</v>
      </c>
      <c r="B1745" s="1"/>
      <c r="C1745" s="13" t="s">
        <v>127</v>
      </c>
      <c r="D1745" s="1"/>
      <c r="E1745" s="13" t="s">
        <v>21</v>
      </c>
      <c r="F1745" s="21"/>
      <c r="G1745" s="51">
        <f>'[3]Total Proposed Rate Full Y1'!AG1745-Comparison!G1740</f>
        <v>-8.1220000000000001E-2</v>
      </c>
      <c r="H1745" s="59"/>
      <c r="I1745" s="51">
        <f>'[4]Total Proposed Rate Full Y2'!AG1745-Comparison!I1740</f>
        <v>-8.1209999999999991E-2</v>
      </c>
    </row>
    <row r="1746" spans="1:9" x14ac:dyDescent="0.2">
      <c r="A1746" s="6">
        <f t="shared" si="74"/>
        <v>93</v>
      </c>
      <c r="B1746" s="1"/>
      <c r="C1746" s="13" t="s">
        <v>128</v>
      </c>
      <c r="D1746" s="1"/>
      <c r="E1746" s="13" t="s">
        <v>21</v>
      </c>
      <c r="F1746" s="21"/>
      <c r="G1746" s="51">
        <f>'[3]Total Proposed Rate Full Y1'!AG1746-Comparison!G1741</f>
        <v>28.71902</v>
      </c>
      <c r="H1746" s="59"/>
      <c r="I1746" s="51">
        <f>'[4]Total Proposed Rate Full Y2'!AG1746-Comparison!I1741</f>
        <v>7.8569999999999987E-2</v>
      </c>
    </row>
    <row r="1747" spans="1:9" x14ac:dyDescent="0.2">
      <c r="A1747" s="6">
        <f t="shared" si="74"/>
        <v>94</v>
      </c>
      <c r="B1747" s="1"/>
      <c r="C1747" s="14" t="s">
        <v>129</v>
      </c>
      <c r="D1747" s="1"/>
      <c r="E1747" s="13" t="s">
        <v>21</v>
      </c>
      <c r="F1747" s="21"/>
      <c r="G1747" s="51">
        <f>'[3]Total Proposed Rate Full Y1'!AG1747-Comparison!G1742</f>
        <v>28.471830000000004</v>
      </c>
      <c r="H1747" s="59"/>
      <c r="I1747" s="51">
        <f>'[4]Total Proposed Rate Full Y2'!AG1747-Comparison!I1742</f>
        <v>8.0710000000000018E-2</v>
      </c>
    </row>
    <row r="1748" spans="1:9" x14ac:dyDescent="0.2">
      <c r="A1748" s="6">
        <f t="shared" si="74"/>
        <v>95</v>
      </c>
      <c r="B1748" s="1"/>
      <c r="C1748" s="91" t="s">
        <v>264</v>
      </c>
      <c r="D1748" s="1"/>
      <c r="E1748" s="1"/>
      <c r="F1748" s="21"/>
      <c r="G1748" s="51"/>
      <c r="H1748" s="59"/>
      <c r="I1748" s="51"/>
    </row>
    <row r="1749" spans="1:9" x14ac:dyDescent="0.2">
      <c r="A1749" s="6">
        <f t="shared" si="74"/>
        <v>96</v>
      </c>
      <c r="B1749" s="1"/>
      <c r="C1749" s="14" t="s">
        <v>111</v>
      </c>
      <c r="D1749" s="1"/>
      <c r="E1749" s="13" t="s">
        <v>21</v>
      </c>
      <c r="F1749" s="21"/>
      <c r="G1749" s="51">
        <f>'[3]Total Proposed Rate Full Y1'!AG1749-Comparison!G1744</f>
        <v>12.74044</v>
      </c>
      <c r="H1749" s="59"/>
      <c r="I1749" s="51">
        <f>'[4]Total Proposed Rate Full Y2'!AG1749-Comparison!I1744</f>
        <v>-2.1699999999999775E-3</v>
      </c>
    </row>
    <row r="1750" spans="1:9" x14ac:dyDescent="0.2">
      <c r="A1750" s="6">
        <f t="shared" si="74"/>
        <v>97</v>
      </c>
      <c r="B1750" s="1"/>
      <c r="C1750" s="14" t="s">
        <v>112</v>
      </c>
      <c r="D1750" s="1"/>
      <c r="E1750" s="13" t="s">
        <v>21</v>
      </c>
      <c r="F1750" s="21"/>
      <c r="G1750" s="51">
        <f>'[3]Total Proposed Rate Full Y1'!AG1750-Comparison!G1745</f>
        <v>12.301110000000001</v>
      </c>
      <c r="H1750" s="59"/>
      <c r="I1750" s="51">
        <f>'[4]Total Proposed Rate Full Y2'!AG1750-Comparison!I1745</f>
        <v>-7.6600000000000279E-3</v>
      </c>
    </row>
    <row r="1751" spans="1:9" x14ac:dyDescent="0.2">
      <c r="A1751" s="6">
        <f t="shared" si="74"/>
        <v>98</v>
      </c>
      <c r="B1751" s="1"/>
      <c r="C1751" s="13" t="s">
        <v>127</v>
      </c>
      <c r="D1751" s="1"/>
      <c r="E1751" s="13" t="s">
        <v>21</v>
      </c>
      <c r="F1751" s="21"/>
      <c r="G1751" s="51">
        <f>'[3]Total Proposed Rate Full Y1'!AG1751-Comparison!G1746</f>
        <v>-0.15806000000000001</v>
      </c>
      <c r="H1751" s="59"/>
      <c r="I1751" s="51">
        <f>'[4]Total Proposed Rate Full Y2'!AG1751-Comparison!I1746</f>
        <v>-0.15803999999999999</v>
      </c>
    </row>
    <row r="1752" spans="1:9" x14ac:dyDescent="0.2">
      <c r="A1752" s="6">
        <f t="shared" si="74"/>
        <v>99</v>
      </c>
      <c r="B1752" s="1"/>
      <c r="C1752" s="13" t="s">
        <v>128</v>
      </c>
      <c r="D1752" s="1"/>
      <c r="E1752" s="13" t="s">
        <v>21</v>
      </c>
      <c r="F1752" s="21"/>
      <c r="G1752" s="51">
        <f>'[3]Total Proposed Rate Full Y1'!AG1752-Comparison!G1747</f>
        <v>18.86261</v>
      </c>
      <c r="H1752" s="59"/>
      <c r="I1752" s="51">
        <f>'[4]Total Proposed Rate Full Y2'!AG1752-Comparison!I1747</f>
        <v>-6.2300000000000008E-2</v>
      </c>
    </row>
    <row r="1753" spans="1:9" x14ac:dyDescent="0.2">
      <c r="A1753" s="6">
        <f t="shared" si="74"/>
        <v>100</v>
      </c>
      <c r="B1753" s="1"/>
      <c r="C1753" s="14" t="s">
        <v>129</v>
      </c>
      <c r="D1753" s="1"/>
      <c r="E1753" s="13" t="s">
        <v>21</v>
      </c>
      <c r="F1753" s="21"/>
      <c r="G1753" s="51">
        <f>'[3]Total Proposed Rate Full Y1'!AG1753-Comparison!G1748</f>
        <v>18.758769999999998</v>
      </c>
      <c r="H1753" s="59"/>
      <c r="I1753" s="51">
        <f>'[4]Total Proposed Rate Full Y2'!AG1753-Comparison!I1748</f>
        <v>-5.6479999999999989E-2</v>
      </c>
    </row>
    <row r="1754" spans="1:9" x14ac:dyDescent="0.2">
      <c r="A1754" s="6">
        <f t="shared" si="74"/>
        <v>101</v>
      </c>
      <c r="B1754" s="1"/>
      <c r="C1754" s="86" t="s">
        <v>248</v>
      </c>
      <c r="D1754" s="1"/>
      <c r="E1754" s="1"/>
      <c r="F1754" s="21"/>
      <c r="G1754" s="51"/>
      <c r="H1754" s="59"/>
      <c r="I1754" s="51"/>
    </row>
    <row r="1755" spans="1:9" x14ac:dyDescent="0.2">
      <c r="A1755" s="6">
        <f t="shared" si="74"/>
        <v>102</v>
      </c>
      <c r="B1755" s="1"/>
      <c r="C1755" s="14" t="s">
        <v>111</v>
      </c>
      <c r="D1755" s="1"/>
      <c r="E1755" s="13" t="s">
        <v>21</v>
      </c>
      <c r="F1755" s="21"/>
      <c r="G1755" s="51">
        <f>'[3]Total Proposed Rate Full Y1'!AG1755-Comparison!G1750</f>
        <v>0.49490999999999996</v>
      </c>
      <c r="H1755" s="59"/>
      <c r="I1755" s="51">
        <f>'[4]Total Proposed Rate Full Y2'!AG1755-Comparison!I1750</f>
        <v>-1.8400000000000083E-3</v>
      </c>
    </row>
    <row r="1756" spans="1:9" x14ac:dyDescent="0.2">
      <c r="A1756" s="6">
        <f t="shared" si="74"/>
        <v>103</v>
      </c>
      <c r="B1756" s="1"/>
      <c r="C1756" s="14" t="s">
        <v>112</v>
      </c>
      <c r="D1756" s="1"/>
      <c r="E1756" s="13" t="s">
        <v>21</v>
      </c>
      <c r="F1756" s="21"/>
      <c r="G1756" s="51">
        <f>'[3]Total Proposed Rate Full Y1'!AG1756-Comparison!G1751</f>
        <v>0.49524999999999997</v>
      </c>
      <c r="H1756" s="59"/>
      <c r="I1756" s="51">
        <f>'[4]Total Proposed Rate Full Y2'!AG1756-Comparison!I1751</f>
        <v>-4.8600000000000032E-3</v>
      </c>
    </row>
    <row r="1757" spans="1:9" x14ac:dyDescent="0.2">
      <c r="A1757" s="6">
        <f t="shared" si="74"/>
        <v>104</v>
      </c>
      <c r="B1757" s="1"/>
      <c r="C1757" s="13" t="s">
        <v>127</v>
      </c>
      <c r="D1757" s="1"/>
      <c r="E1757" s="13" t="s">
        <v>21</v>
      </c>
      <c r="F1757" s="21"/>
      <c r="G1757" s="51">
        <f>'[3]Total Proposed Rate Full Y1'!AG1757-Comparison!G1752</f>
        <v>-9.3589999999999993E-2</v>
      </c>
      <c r="H1757" s="59"/>
      <c r="I1757" s="51">
        <f>'[4]Total Proposed Rate Full Y2'!AG1757-Comparison!I1752</f>
        <v>-9.357E-2</v>
      </c>
    </row>
    <row r="1758" spans="1:9" x14ac:dyDescent="0.2">
      <c r="A1758" s="6">
        <f t="shared" si="74"/>
        <v>105</v>
      </c>
      <c r="B1758" s="1"/>
      <c r="C1758" s="13" t="s">
        <v>128</v>
      </c>
      <c r="D1758" s="1"/>
      <c r="E1758" s="13" t="s">
        <v>21</v>
      </c>
      <c r="F1758" s="21"/>
      <c r="G1758" s="51">
        <f>'[3]Total Proposed Rate Full Y1'!AG1758-Comparison!G1753</f>
        <v>-9.325E-2</v>
      </c>
      <c r="H1758" s="59"/>
      <c r="I1758" s="51">
        <f>'[4]Total Proposed Rate Full Y2'!AG1758-Comparison!I1753</f>
        <v>-1.686E-2</v>
      </c>
    </row>
    <row r="1759" spans="1:9" x14ac:dyDescent="0.2">
      <c r="A1759" s="6">
        <f t="shared" si="74"/>
        <v>106</v>
      </c>
      <c r="B1759" s="1"/>
      <c r="C1759" s="14" t="s">
        <v>129</v>
      </c>
      <c r="D1759" s="1"/>
      <c r="E1759" s="13" t="s">
        <v>21</v>
      </c>
      <c r="F1759" s="21"/>
      <c r="G1759" s="51">
        <f>'[3]Total Proposed Rate Full Y1'!AG1759-Comparison!G1754</f>
        <v>-8.9880000000000002E-2</v>
      </c>
      <c r="H1759" s="59"/>
      <c r="I1759" s="51">
        <f>'[4]Total Proposed Rate Full Y2'!AG1759-Comparison!I1754</f>
        <v>-1.371E-2</v>
      </c>
    </row>
    <row r="1760" spans="1:9" x14ac:dyDescent="0.2">
      <c r="A1760" s="6">
        <f t="shared" si="74"/>
        <v>107</v>
      </c>
      <c r="B1760" s="1"/>
      <c r="C1760" s="86" t="s">
        <v>265</v>
      </c>
      <c r="D1760" s="1"/>
      <c r="E1760" s="1"/>
      <c r="F1760" s="21"/>
      <c r="G1760" s="51"/>
      <c r="H1760" s="59"/>
      <c r="I1760" s="51"/>
    </row>
    <row r="1761" spans="1:9" x14ac:dyDescent="0.2">
      <c r="A1761" s="6">
        <f t="shared" si="74"/>
        <v>108</v>
      </c>
      <c r="B1761" s="1"/>
      <c r="C1761" s="14" t="s">
        <v>111</v>
      </c>
      <c r="D1761" s="1"/>
      <c r="E1761" s="13" t="s">
        <v>21</v>
      </c>
      <c r="F1761" s="21"/>
      <c r="G1761" s="51">
        <f>'[3]Total Proposed Rate Full Y1'!AG1761-Comparison!G1756</f>
        <v>-7.6380000000000003E-2</v>
      </c>
      <c r="H1761" s="59"/>
      <c r="I1761" s="51">
        <f>'[4]Total Proposed Rate Full Y2'!AG1761-Comparison!I1756</f>
        <v>-1.7100000000000032E-3</v>
      </c>
    </row>
    <row r="1762" spans="1:9" x14ac:dyDescent="0.2">
      <c r="A1762" s="6">
        <f t="shared" si="74"/>
        <v>109</v>
      </c>
      <c r="B1762" s="1"/>
      <c r="C1762" s="14" t="s">
        <v>112</v>
      </c>
      <c r="D1762" s="1"/>
      <c r="E1762" s="13" t="s">
        <v>21</v>
      </c>
      <c r="F1762" s="21"/>
      <c r="G1762" s="51">
        <f>'[3]Total Proposed Rate Full Y1'!AG1762-Comparison!G1757</f>
        <v>-7.6170000000000002E-2</v>
      </c>
      <c r="H1762" s="59"/>
      <c r="I1762" s="51">
        <f>'[4]Total Proposed Rate Full Y2'!AG1762-Comparison!I1757</f>
        <v>-4.049999999999998E-3</v>
      </c>
    </row>
    <row r="1763" spans="1:9" x14ac:dyDescent="0.2">
      <c r="A1763" s="6">
        <f t="shared" si="74"/>
        <v>110</v>
      </c>
      <c r="B1763" s="1"/>
      <c r="C1763" s="13" t="s">
        <v>127</v>
      </c>
      <c r="D1763" s="1"/>
      <c r="E1763" s="13" t="s">
        <v>21</v>
      </c>
      <c r="F1763" s="21"/>
      <c r="G1763" s="51">
        <f>'[3]Total Proposed Rate Full Y1'!AG1763-Comparison!G1758</f>
        <v>-7.4880000000000002E-2</v>
      </c>
      <c r="H1763" s="59"/>
      <c r="I1763" s="51">
        <f>'[4]Total Proposed Rate Full Y2'!AG1763-Comparison!I1758</f>
        <v>-7.4869999999999992E-2</v>
      </c>
    </row>
    <row r="1764" spans="1:9" x14ac:dyDescent="0.2">
      <c r="A1764" s="6">
        <f t="shared" si="74"/>
        <v>111</v>
      </c>
      <c r="B1764" s="1"/>
      <c r="C1764" s="13" t="s">
        <v>128</v>
      </c>
      <c r="D1764" s="1"/>
      <c r="E1764" s="13" t="s">
        <v>21</v>
      </c>
      <c r="F1764" s="21"/>
      <c r="G1764" s="51">
        <f>'[3]Total Proposed Rate Full Y1'!AG1764-Comparison!G1759</f>
        <v>-7.467E-2</v>
      </c>
      <c r="H1764" s="59"/>
      <c r="I1764" s="51">
        <f>'[4]Total Proposed Rate Full Y2'!AG1764-Comparison!I1759</f>
        <v>-7.465999999999999E-2</v>
      </c>
    </row>
    <row r="1765" spans="1:9" x14ac:dyDescent="0.2">
      <c r="A1765" s="6">
        <f t="shared" si="74"/>
        <v>112</v>
      </c>
      <c r="B1765" s="1"/>
      <c r="C1765" s="14" t="s">
        <v>129</v>
      </c>
      <c r="D1765" s="1"/>
      <c r="E1765" s="13" t="s">
        <v>21</v>
      </c>
      <c r="F1765" s="21"/>
      <c r="G1765" s="51">
        <f>'[3]Total Proposed Rate Full Y1'!AG1765-Comparison!G1760</f>
        <v>-7.2120000000000004E-2</v>
      </c>
      <c r="H1765" s="59"/>
      <c r="I1765" s="51">
        <f>'[4]Total Proposed Rate Full Y2'!AG1765-Comparison!I1760</f>
        <v>-7.2109999999999994E-2</v>
      </c>
    </row>
    <row r="1766" spans="1:9" x14ac:dyDescent="0.2">
      <c r="A1766" s="6"/>
      <c r="B1766" s="1"/>
      <c r="C1766" s="14"/>
      <c r="D1766" s="1"/>
      <c r="E1766" s="13"/>
      <c r="F1766" s="21"/>
      <c r="G1766" s="51"/>
      <c r="H1766" s="59"/>
      <c r="I1766" s="51"/>
    </row>
    <row r="1767" spans="1:9" ht="10.5" x14ac:dyDescent="0.25">
      <c r="A1767" s="6">
        <v>1</v>
      </c>
      <c r="B1767" s="27"/>
      <c r="C1767" s="31" t="s">
        <v>133</v>
      </c>
      <c r="E1767" s="1"/>
      <c r="F1767" s="16"/>
      <c r="G1767" s="51"/>
      <c r="H1767" s="59"/>
      <c r="I1767" s="51"/>
    </row>
    <row r="1768" spans="1:9" x14ac:dyDescent="0.2">
      <c r="A1768" s="6">
        <f>+A1767+1</f>
        <v>2</v>
      </c>
      <c r="B1768" s="1"/>
      <c r="C1768" s="91" t="s">
        <v>12</v>
      </c>
      <c r="D1768" s="1"/>
      <c r="E1768" s="11"/>
      <c r="F1768" s="16"/>
      <c r="G1768" s="51"/>
      <c r="H1768" s="59"/>
      <c r="I1768" s="51"/>
    </row>
    <row r="1769" spans="1:9" x14ac:dyDescent="0.2">
      <c r="A1769" s="6">
        <f t="shared" ref="A1769:A1832" si="75">+A1768+1</f>
        <v>3</v>
      </c>
      <c r="B1769" s="1"/>
      <c r="C1769" s="33" t="s">
        <v>115</v>
      </c>
      <c r="E1769" s="34"/>
      <c r="F1769" s="16"/>
      <c r="G1769" s="51"/>
      <c r="H1769" s="59"/>
      <c r="I1769" s="51"/>
    </row>
    <row r="1770" spans="1:9" x14ac:dyDescent="0.2">
      <c r="A1770" s="6">
        <f t="shared" si="75"/>
        <v>4</v>
      </c>
      <c r="B1770" s="1"/>
      <c r="C1770" s="94" t="s">
        <v>107</v>
      </c>
      <c r="E1770" s="33" t="s">
        <v>13</v>
      </c>
      <c r="F1770" s="16"/>
      <c r="G1770" s="51">
        <f>'[3]Total Proposed Rate Full Y1'!AG1770-Comparison!G1765</f>
        <v>-223.56</v>
      </c>
      <c r="H1770" s="59"/>
      <c r="I1770" s="51">
        <f>'[4]Total Proposed Rate Full Y2'!AG1770-Comparison!I1765</f>
        <v>25899.66</v>
      </c>
    </row>
    <row r="1771" spans="1:9" x14ac:dyDescent="0.2">
      <c r="A1771" s="6">
        <f t="shared" si="75"/>
        <v>5</v>
      </c>
      <c r="B1771" s="1"/>
      <c r="C1771" s="94" t="s">
        <v>109</v>
      </c>
      <c r="E1771" s="33" t="s">
        <v>13</v>
      </c>
      <c r="F1771" s="16"/>
      <c r="G1771" s="51">
        <f>'[3]Total Proposed Rate Full Y1'!AG1771-Comparison!G1766</f>
        <v>-60.29</v>
      </c>
      <c r="H1771" s="59"/>
      <c r="I1771" s="51">
        <f>'[4]Total Proposed Rate Full Y2'!AG1771-Comparison!I1766</f>
        <v>317.82000000000005</v>
      </c>
    </row>
    <row r="1772" spans="1:9" x14ac:dyDescent="0.2">
      <c r="A1772" s="6">
        <f t="shared" si="75"/>
        <v>6</v>
      </c>
      <c r="B1772" s="1"/>
      <c r="C1772" s="94" t="s">
        <v>116</v>
      </c>
      <c r="E1772" s="33" t="s">
        <v>13</v>
      </c>
      <c r="F1772" s="52"/>
      <c r="G1772" s="51">
        <f>'[3]Total Proposed Rate Full Y1'!AG1772-Comparison!G1767</f>
        <v>-21806.62</v>
      </c>
      <c r="H1772" s="59"/>
      <c r="I1772" s="51">
        <f>'[4]Total Proposed Rate Full Y2'!AG1772-Comparison!I1767</f>
        <v>-26167.94</v>
      </c>
    </row>
    <row r="1773" spans="1:9" x14ac:dyDescent="0.2">
      <c r="A1773" s="6">
        <f t="shared" si="75"/>
        <v>7</v>
      </c>
      <c r="B1773" s="1"/>
      <c r="C1773" s="94" t="s">
        <v>117</v>
      </c>
      <c r="E1773" s="33" t="s">
        <v>13</v>
      </c>
      <c r="F1773" s="52"/>
      <c r="G1773" s="51">
        <f>'[3]Total Proposed Rate Full Y1'!AG1773-Comparison!G1768</f>
        <v>-21806.62</v>
      </c>
      <c r="H1773" s="59"/>
      <c r="I1773" s="51">
        <f>'[4]Total Proposed Rate Full Y2'!AG1773-Comparison!I1768</f>
        <v>-25369.17</v>
      </c>
    </row>
    <row r="1774" spans="1:9" x14ac:dyDescent="0.2">
      <c r="A1774" s="6">
        <f t="shared" si="75"/>
        <v>8</v>
      </c>
      <c r="B1774" s="1"/>
      <c r="C1774" s="94" t="s">
        <v>118</v>
      </c>
      <c r="E1774" s="33" t="s">
        <v>13</v>
      </c>
      <c r="F1774" s="52"/>
      <c r="G1774" s="51">
        <f>'[3]Total Proposed Rate Full Y1'!AG1774-Comparison!G1769</f>
        <v>-325.13</v>
      </c>
      <c r="H1774" s="59"/>
      <c r="I1774" s="51">
        <f>'[4]Total Proposed Rate Full Y2'!AG1774-Comparison!I1769</f>
        <v>-304.09000000000003</v>
      </c>
    </row>
    <row r="1775" spans="1:9" x14ac:dyDescent="0.2">
      <c r="A1775" s="6">
        <f t="shared" si="75"/>
        <v>9</v>
      </c>
      <c r="B1775" s="1"/>
      <c r="C1775" s="13" t="s">
        <v>119</v>
      </c>
      <c r="D1775" s="1"/>
      <c r="E1775" s="14"/>
      <c r="F1775" s="52"/>
      <c r="G1775" s="51"/>
      <c r="H1775" s="59"/>
      <c r="I1775" s="51"/>
    </row>
    <row r="1776" spans="1:9" x14ac:dyDescent="0.2">
      <c r="A1776" s="6">
        <f t="shared" si="75"/>
        <v>10</v>
      </c>
      <c r="B1776" s="1"/>
      <c r="C1776" s="40" t="s">
        <v>107</v>
      </c>
      <c r="D1776" s="1"/>
      <c r="E1776" s="13" t="s">
        <v>13</v>
      </c>
      <c r="F1776" s="52"/>
      <c r="G1776" s="51">
        <f>'[3]Total Proposed Rate Full Y1'!AG1776-Comparison!G1771</f>
        <v>-798.77</v>
      </c>
      <c r="H1776" s="59"/>
      <c r="I1776" s="51">
        <f>'[4]Total Proposed Rate Full Y2'!AG1776-Comparison!I1771</f>
        <v>25369.17</v>
      </c>
    </row>
    <row r="1777" spans="1:9" x14ac:dyDescent="0.2">
      <c r="A1777" s="6">
        <f t="shared" si="75"/>
        <v>11</v>
      </c>
      <c r="B1777" s="1"/>
      <c r="C1777" s="40" t="s">
        <v>109</v>
      </c>
      <c r="D1777" s="1"/>
      <c r="E1777" s="13" t="s">
        <v>13</v>
      </c>
      <c r="F1777" s="52"/>
      <c r="G1777" s="51">
        <f>'[3]Total Proposed Rate Full Y1'!AG1777-Comparison!G1772</f>
        <v>-71.72</v>
      </c>
      <c r="H1777" s="59"/>
      <c r="I1777" s="51">
        <f>'[4]Total Proposed Rate Full Y2'!AG1777-Comparison!I1772</f>
        <v>1474.98</v>
      </c>
    </row>
    <row r="1778" spans="1:9" x14ac:dyDescent="0.2">
      <c r="A1778" s="6">
        <f t="shared" si="75"/>
        <v>12</v>
      </c>
      <c r="B1778" s="1"/>
      <c r="C1778" s="40" t="s">
        <v>116</v>
      </c>
      <c r="D1778" s="1"/>
      <c r="E1778" s="13" t="s">
        <v>13</v>
      </c>
      <c r="F1778" s="52"/>
      <c r="G1778" s="51">
        <f>'[3]Total Proposed Rate Full Y1'!AG1778-Comparison!G1773</f>
        <v>-21806.62</v>
      </c>
      <c r="H1778" s="59"/>
      <c r="I1778" s="51">
        <f>'[4]Total Proposed Rate Full Y2'!AG1778-Comparison!I1773</f>
        <v>-26167.94</v>
      </c>
    </row>
    <row r="1779" spans="1:9" x14ac:dyDescent="0.2">
      <c r="A1779" s="6">
        <f t="shared" si="75"/>
        <v>13</v>
      </c>
      <c r="B1779" s="1"/>
      <c r="C1779" s="40" t="s">
        <v>117</v>
      </c>
      <c r="D1779" s="1"/>
      <c r="E1779" s="13" t="s">
        <v>13</v>
      </c>
      <c r="F1779" s="52"/>
      <c r="G1779" s="51">
        <f>'[3]Total Proposed Rate Full Y1'!AG1779-Comparison!G1774</f>
        <v>-21806.62</v>
      </c>
      <c r="H1779" s="59"/>
      <c r="I1779" s="51">
        <f>'[4]Total Proposed Rate Full Y2'!AG1779-Comparison!I1774</f>
        <v>17990.430000000004</v>
      </c>
    </row>
    <row r="1780" spans="1:9" x14ac:dyDescent="0.2">
      <c r="A1780" s="6">
        <f t="shared" si="75"/>
        <v>14</v>
      </c>
      <c r="B1780" s="1"/>
      <c r="C1780" s="40" t="s">
        <v>118</v>
      </c>
      <c r="D1780" s="1"/>
      <c r="E1780" s="13" t="s">
        <v>13</v>
      </c>
      <c r="F1780" s="52"/>
      <c r="G1780" s="51">
        <f>'[3]Total Proposed Rate Full Y1'!AG1780-Comparison!G1775</f>
        <v>-1300.8800000000001</v>
      </c>
      <c r="H1780" s="59"/>
      <c r="I1780" s="51">
        <f>'[4]Total Proposed Rate Full Y2'!AG1780-Comparison!I1775</f>
        <v>42679.34</v>
      </c>
    </row>
    <row r="1781" spans="1:9" x14ac:dyDescent="0.2">
      <c r="A1781" s="6">
        <f t="shared" si="75"/>
        <v>15</v>
      </c>
      <c r="B1781" s="1"/>
      <c r="C1781" s="35" t="s">
        <v>120</v>
      </c>
      <c r="D1781" s="1"/>
      <c r="E1781" s="13"/>
      <c r="F1781" s="52"/>
      <c r="G1781" s="51"/>
      <c r="H1781" s="59"/>
      <c r="I1781" s="51"/>
    </row>
    <row r="1782" spans="1:9" x14ac:dyDescent="0.2">
      <c r="A1782" s="6">
        <f t="shared" si="75"/>
        <v>16</v>
      </c>
      <c r="B1782" s="1"/>
      <c r="C1782" s="40" t="s">
        <v>116</v>
      </c>
      <c r="D1782" s="1"/>
      <c r="E1782" s="13" t="s">
        <v>13</v>
      </c>
      <c r="F1782" s="52"/>
      <c r="G1782" s="51">
        <f>'[3]Total Proposed Rate Full Y1'!AG1782-Comparison!G1777</f>
        <v>-36798.639999999999</v>
      </c>
      <c r="H1782" s="59"/>
      <c r="I1782" s="51">
        <f>'[4]Total Proposed Rate Full Y2'!AG1782-Comparison!I1777</f>
        <v>-44157.14</v>
      </c>
    </row>
    <row r="1783" spans="1:9" x14ac:dyDescent="0.2">
      <c r="A1783" s="6">
        <f t="shared" si="75"/>
        <v>17</v>
      </c>
      <c r="B1783" s="1"/>
      <c r="C1783" s="40" t="s">
        <v>117</v>
      </c>
      <c r="D1783" s="1"/>
      <c r="E1783" s="13" t="s">
        <v>13</v>
      </c>
      <c r="F1783" s="52"/>
      <c r="G1783" s="51">
        <f>'[3]Total Proposed Rate Full Y1'!AG1783-Comparison!G1778</f>
        <v>-36866.99</v>
      </c>
      <c r="H1783" s="59"/>
      <c r="I1783" s="51">
        <f>'[4]Total Proposed Rate Full Y2'!AG1783-Comparison!I1778</f>
        <v>-44237.22</v>
      </c>
    </row>
    <row r="1784" spans="1:9" x14ac:dyDescent="0.2">
      <c r="A1784" s="6">
        <f t="shared" si="75"/>
        <v>18</v>
      </c>
      <c r="B1784" s="1"/>
      <c r="C1784" s="35" t="s">
        <v>136</v>
      </c>
      <c r="D1784" s="1"/>
      <c r="E1784" s="13" t="s">
        <v>13</v>
      </c>
      <c r="F1784" s="52"/>
      <c r="G1784" s="51">
        <f>'[3]Total Proposed Rate Full Y1'!AG1784-Comparison!G1779</f>
        <v>-2999.75</v>
      </c>
      <c r="H1784" s="59"/>
      <c r="I1784" s="51">
        <f>'[4]Total Proposed Rate Full Y2'!AG1784-Comparison!I1779</f>
        <v>-2998.78</v>
      </c>
    </row>
    <row r="1785" spans="1:9" x14ac:dyDescent="0.2">
      <c r="A1785" s="6">
        <f t="shared" si="75"/>
        <v>19</v>
      </c>
      <c r="B1785" s="1"/>
      <c r="C1785" s="1" t="s">
        <v>121</v>
      </c>
      <c r="D1785" s="1"/>
      <c r="E1785" s="13" t="s">
        <v>122</v>
      </c>
      <c r="F1785" s="52"/>
      <c r="G1785" s="51">
        <f>'[3]Total Proposed Rate Full Y1'!AG1785-Comparison!G1780</f>
        <v>-0.98</v>
      </c>
      <c r="H1785" s="59"/>
      <c r="I1785" s="51">
        <f>'[4]Total Proposed Rate Full Y2'!AG1785-Comparison!I1780</f>
        <v>1.9</v>
      </c>
    </row>
    <row r="1786" spans="1:9" x14ac:dyDescent="0.2">
      <c r="A1786" s="6">
        <f t="shared" si="75"/>
        <v>20</v>
      </c>
      <c r="B1786" s="1"/>
      <c r="C1786" s="1" t="s">
        <v>123</v>
      </c>
      <c r="D1786" s="1"/>
      <c r="E1786" s="13" t="s">
        <v>122</v>
      </c>
      <c r="F1786" s="52"/>
      <c r="G1786" s="51">
        <f>'[3]Total Proposed Rate Full Y1'!AG1786-Comparison!G1781</f>
        <v>-2.92</v>
      </c>
      <c r="H1786" s="59"/>
      <c r="I1786" s="51">
        <f>'[4]Total Proposed Rate Full Y2'!AG1786-Comparison!I1781</f>
        <v>-3.17</v>
      </c>
    </row>
    <row r="1787" spans="1:9" x14ac:dyDescent="0.2">
      <c r="A1787" s="6">
        <f t="shared" si="75"/>
        <v>21</v>
      </c>
      <c r="B1787" s="1"/>
      <c r="C1787" s="1" t="s">
        <v>124</v>
      </c>
      <c r="D1787" s="1"/>
      <c r="E1787" s="13" t="s">
        <v>122</v>
      </c>
      <c r="F1787" s="52"/>
      <c r="G1787" s="51">
        <f>'[3]Total Proposed Rate Full Y1'!AG1787-Comparison!G1782</f>
        <v>-0.97</v>
      </c>
      <c r="H1787" s="59"/>
      <c r="I1787" s="51">
        <f>'[4]Total Proposed Rate Full Y2'!AG1787-Comparison!I1782</f>
        <v>22.61</v>
      </c>
    </row>
    <row r="1788" spans="1:9" x14ac:dyDescent="0.2">
      <c r="A1788" s="6">
        <f t="shared" si="75"/>
        <v>22</v>
      </c>
      <c r="B1788" s="1"/>
      <c r="C1788" s="1" t="s">
        <v>125</v>
      </c>
      <c r="D1788" s="1"/>
      <c r="E1788" s="13" t="s">
        <v>122</v>
      </c>
      <c r="F1788" s="52"/>
      <c r="G1788" s="51">
        <f>'[3]Total Proposed Rate Full Y1'!AG1788-Comparison!G1783</f>
        <v>-3.13</v>
      </c>
      <c r="H1788" s="59"/>
      <c r="I1788" s="51">
        <f>'[4]Total Proposed Rate Full Y2'!AG1788-Comparison!I1783</f>
        <v>20.170000000000002</v>
      </c>
    </row>
    <row r="1789" spans="1:9" x14ac:dyDescent="0.2">
      <c r="A1789" s="6">
        <f t="shared" si="75"/>
        <v>23</v>
      </c>
      <c r="B1789" s="1"/>
      <c r="C1789" s="86" t="s">
        <v>14</v>
      </c>
      <c r="D1789" s="1"/>
      <c r="E1789" s="1"/>
      <c r="F1789" s="52"/>
      <c r="G1789" s="51"/>
      <c r="H1789" s="59"/>
      <c r="I1789" s="51"/>
    </row>
    <row r="1790" spans="1:9" x14ac:dyDescent="0.2">
      <c r="A1790" s="6">
        <f t="shared" si="75"/>
        <v>24</v>
      </c>
      <c r="B1790" s="1"/>
      <c r="C1790" s="14" t="s">
        <v>111</v>
      </c>
      <c r="D1790" s="1"/>
      <c r="E1790" s="13" t="s">
        <v>15</v>
      </c>
      <c r="F1790" s="52"/>
      <c r="G1790" s="51">
        <f>'[3]Total Proposed Rate Full Y1'!AG1790-Comparison!G1785</f>
        <v>-24.03698</v>
      </c>
      <c r="H1790" s="59"/>
      <c r="I1790" s="51">
        <f>'[4]Total Proposed Rate Full Y2'!AG1790-Comparison!I1785</f>
        <v>-9.6599999999999984</v>
      </c>
    </row>
    <row r="1791" spans="1:9" x14ac:dyDescent="0.2">
      <c r="A1791" s="6">
        <f t="shared" si="75"/>
        <v>25</v>
      </c>
      <c r="B1791" s="1"/>
      <c r="C1791" s="14" t="s">
        <v>112</v>
      </c>
      <c r="D1791" s="1"/>
      <c r="E1791" s="13" t="s">
        <v>15</v>
      </c>
      <c r="F1791" s="52"/>
      <c r="G1791" s="51">
        <f>'[3]Total Proposed Rate Full Y1'!AG1791-Comparison!G1786</f>
        <v>-23.496980000000001</v>
      </c>
      <c r="H1791" s="59"/>
      <c r="I1791" s="51">
        <f>'[4]Total Proposed Rate Full Y2'!AG1791-Comparison!I1786</f>
        <v>-9.2000000000000011</v>
      </c>
    </row>
    <row r="1792" spans="1:9" x14ac:dyDescent="0.2">
      <c r="A1792" s="6">
        <f t="shared" si="75"/>
        <v>26</v>
      </c>
      <c r="B1792" s="1"/>
      <c r="C1792" s="13" t="s">
        <v>127</v>
      </c>
      <c r="D1792" s="1"/>
      <c r="E1792" s="13" t="s">
        <v>15</v>
      </c>
      <c r="F1792" s="52"/>
      <c r="G1792" s="51">
        <f>'[3]Total Proposed Rate Full Y1'!AG1792-Comparison!G1787</f>
        <v>-14.578479999999999</v>
      </c>
      <c r="H1792" s="59"/>
      <c r="I1792" s="51">
        <f>'[4]Total Proposed Rate Full Y2'!AG1792-Comparison!I1787</f>
        <v>-14.649999999999999</v>
      </c>
    </row>
    <row r="1793" spans="1:9" x14ac:dyDescent="0.2">
      <c r="A1793" s="6">
        <f t="shared" si="75"/>
        <v>27</v>
      </c>
      <c r="B1793" s="1"/>
      <c r="C1793" s="13" t="s">
        <v>128</v>
      </c>
      <c r="D1793" s="1"/>
      <c r="E1793" s="13" t="s">
        <v>15</v>
      </c>
      <c r="F1793" s="52"/>
      <c r="G1793" s="51">
        <f>'[3]Total Proposed Rate Full Y1'!AG1793-Comparison!G1788</f>
        <v>-14.09848</v>
      </c>
      <c r="H1793" s="59"/>
      <c r="I1793" s="51">
        <f>'[4]Total Proposed Rate Full Y2'!AG1793-Comparison!I1788</f>
        <v>-14.17</v>
      </c>
    </row>
    <row r="1794" spans="1:9" x14ac:dyDescent="0.2">
      <c r="A1794" s="6">
        <f t="shared" si="75"/>
        <v>28</v>
      </c>
      <c r="B1794" s="1"/>
      <c r="C1794" s="14" t="s">
        <v>129</v>
      </c>
      <c r="D1794" s="1"/>
      <c r="E1794" s="13" t="s">
        <v>15</v>
      </c>
      <c r="F1794" s="52"/>
      <c r="G1794" s="51">
        <f>'[3]Total Proposed Rate Full Y1'!AG1794-Comparison!G1789</f>
        <v>-14.02848</v>
      </c>
      <c r="H1794" s="59"/>
      <c r="I1794" s="51">
        <f>'[4]Total Proposed Rate Full Y2'!AG1794-Comparison!I1789</f>
        <v>-14.1</v>
      </c>
    </row>
    <row r="1795" spans="1:9" x14ac:dyDescent="0.2">
      <c r="A1795" s="6">
        <f t="shared" si="75"/>
        <v>29</v>
      </c>
      <c r="B1795" s="1"/>
      <c r="C1795" s="95" t="s">
        <v>165</v>
      </c>
      <c r="F1795" s="52"/>
      <c r="G1795" s="51"/>
      <c r="H1795" s="59"/>
      <c r="I1795" s="51"/>
    </row>
    <row r="1796" spans="1:9" x14ac:dyDescent="0.2">
      <c r="A1796" s="6">
        <f t="shared" si="75"/>
        <v>30</v>
      </c>
      <c r="B1796" s="1"/>
      <c r="C1796" s="14" t="s">
        <v>111</v>
      </c>
      <c r="D1796" s="1"/>
      <c r="E1796" s="13" t="s">
        <v>15</v>
      </c>
      <c r="F1796" s="52"/>
      <c r="G1796" s="51">
        <f>'[3]Total Proposed Rate Full Y1'!AG1796-Comparison!G1791</f>
        <v>7.3020000000000002E-2</v>
      </c>
      <c r="H1796" s="59"/>
      <c r="I1796" s="51">
        <f>'[4]Total Proposed Rate Full Y2'!AG1796-Comparison!I1791</f>
        <v>0</v>
      </c>
    </row>
    <row r="1797" spans="1:9" x14ac:dyDescent="0.2">
      <c r="A1797" s="6">
        <f t="shared" si="75"/>
        <v>31</v>
      </c>
      <c r="B1797" s="1"/>
      <c r="C1797" s="14" t="s">
        <v>112</v>
      </c>
      <c r="D1797" s="1"/>
      <c r="E1797" s="13" t="s">
        <v>15</v>
      </c>
      <c r="F1797" s="52"/>
      <c r="G1797" s="51">
        <f>'[3]Total Proposed Rate Full Y1'!AG1797-Comparison!G1792</f>
        <v>7.3020000000000002E-2</v>
      </c>
      <c r="H1797" s="59"/>
      <c r="I1797" s="51">
        <f>'[4]Total Proposed Rate Full Y2'!AG1797-Comparison!I1792</f>
        <v>0</v>
      </c>
    </row>
    <row r="1798" spans="1:9" x14ac:dyDescent="0.2">
      <c r="A1798" s="6">
        <f t="shared" si="75"/>
        <v>32</v>
      </c>
      <c r="B1798" s="1"/>
      <c r="C1798" s="13" t="s">
        <v>127</v>
      </c>
      <c r="D1798" s="1"/>
      <c r="E1798" s="13" t="s">
        <v>15</v>
      </c>
      <c r="F1798" s="52"/>
      <c r="G1798" s="51">
        <f>'[3]Total Proposed Rate Full Y1'!AG1798-Comparison!G1793</f>
        <v>7.152E-2</v>
      </c>
      <c r="H1798" s="59"/>
      <c r="I1798" s="51">
        <f>'[4]Total Proposed Rate Full Y2'!AG1798-Comparison!I1793</f>
        <v>0</v>
      </c>
    </row>
    <row r="1799" spans="1:9" x14ac:dyDescent="0.2">
      <c r="A1799" s="6">
        <f t="shared" si="75"/>
        <v>33</v>
      </c>
      <c r="B1799" s="1"/>
      <c r="C1799" s="13" t="s">
        <v>128</v>
      </c>
      <c r="D1799" s="1"/>
      <c r="E1799" s="13" t="s">
        <v>15</v>
      </c>
      <c r="F1799" s="52"/>
      <c r="G1799" s="51">
        <f>'[3]Total Proposed Rate Full Y1'!AG1799-Comparison!G1794</f>
        <v>7.152E-2</v>
      </c>
      <c r="H1799" s="59"/>
      <c r="I1799" s="51">
        <f>'[4]Total Proposed Rate Full Y2'!AG1799-Comparison!I1794</f>
        <v>28.36</v>
      </c>
    </row>
    <row r="1800" spans="1:9" x14ac:dyDescent="0.2">
      <c r="A1800" s="6">
        <f t="shared" si="75"/>
        <v>34</v>
      </c>
      <c r="B1800" s="1"/>
      <c r="C1800" s="14" t="s">
        <v>129</v>
      </c>
      <c r="D1800" s="1"/>
      <c r="E1800" s="13" t="s">
        <v>15</v>
      </c>
      <c r="F1800" s="52"/>
      <c r="G1800" s="51">
        <f>'[3]Total Proposed Rate Full Y1'!AG1800-Comparison!G1795</f>
        <v>7.152E-2</v>
      </c>
      <c r="H1800" s="59"/>
      <c r="I1800" s="51">
        <f>'[4]Total Proposed Rate Full Y2'!AG1800-Comparison!I1795</f>
        <v>28.120000000000005</v>
      </c>
    </row>
    <row r="1801" spans="1:9" x14ac:dyDescent="0.2">
      <c r="A1801" s="6">
        <f t="shared" si="75"/>
        <v>35</v>
      </c>
      <c r="B1801" s="1"/>
      <c r="C1801" s="91" t="s">
        <v>259</v>
      </c>
      <c r="D1801" s="1"/>
      <c r="E1801" s="1"/>
      <c r="F1801" s="52"/>
      <c r="G1801" s="51"/>
      <c r="H1801" s="59"/>
      <c r="I1801" s="51"/>
    </row>
    <row r="1802" spans="1:9" x14ac:dyDescent="0.2">
      <c r="A1802" s="6">
        <f t="shared" si="75"/>
        <v>36</v>
      </c>
      <c r="B1802" s="1"/>
      <c r="C1802" s="14" t="s">
        <v>111</v>
      </c>
      <c r="D1802" s="1"/>
      <c r="E1802" s="13" t="s">
        <v>15</v>
      </c>
      <c r="F1802" s="52"/>
      <c r="G1802" s="51">
        <f>'[3]Total Proposed Rate Full Y1'!AG1802-Comparison!G1797</f>
        <v>-28.726980000000001</v>
      </c>
      <c r="H1802" s="59"/>
      <c r="I1802" s="51">
        <f>'[4]Total Proposed Rate Full Y2'!AG1802-Comparison!I1797</f>
        <v>-15.459999999999999</v>
      </c>
    </row>
    <row r="1803" spans="1:9" x14ac:dyDescent="0.2">
      <c r="A1803" s="6">
        <f t="shared" si="75"/>
        <v>37</v>
      </c>
      <c r="B1803" s="1"/>
      <c r="C1803" s="14" t="s">
        <v>112</v>
      </c>
      <c r="D1803" s="1"/>
      <c r="E1803" s="13" t="s">
        <v>15</v>
      </c>
      <c r="F1803" s="52"/>
      <c r="G1803" s="51">
        <f>'[3]Total Proposed Rate Full Y1'!AG1803-Comparison!G1798</f>
        <v>-28.476980000000005</v>
      </c>
      <c r="H1803" s="59"/>
      <c r="I1803" s="51">
        <f>'[4]Total Proposed Rate Full Y2'!AG1803-Comparison!I1798</f>
        <v>-15.660000000000004</v>
      </c>
    </row>
    <row r="1804" spans="1:9" x14ac:dyDescent="0.2">
      <c r="A1804" s="6">
        <f t="shared" si="75"/>
        <v>38</v>
      </c>
      <c r="B1804" s="1"/>
      <c r="C1804" s="13" t="s">
        <v>127</v>
      </c>
      <c r="D1804" s="1"/>
      <c r="E1804" s="13" t="s">
        <v>15</v>
      </c>
      <c r="F1804" s="52"/>
      <c r="G1804" s="51">
        <f>'[3]Total Proposed Rate Full Y1'!AG1804-Comparison!G1799</f>
        <v>-12.988479999999999</v>
      </c>
      <c r="H1804" s="59"/>
      <c r="I1804" s="51">
        <f>'[4]Total Proposed Rate Full Y2'!AG1804-Comparison!I1799</f>
        <v>-13.059999999999999</v>
      </c>
    </row>
    <row r="1805" spans="1:9" x14ac:dyDescent="0.2">
      <c r="A1805" s="6">
        <f t="shared" si="75"/>
        <v>39</v>
      </c>
      <c r="B1805" s="1"/>
      <c r="C1805" s="13" t="s">
        <v>128</v>
      </c>
      <c r="D1805" s="1"/>
      <c r="E1805" s="13" t="s">
        <v>15</v>
      </c>
      <c r="F1805" s="52"/>
      <c r="G1805" s="51">
        <f>'[3]Total Proposed Rate Full Y1'!AG1805-Comparison!G1800</f>
        <v>-12.828480000000001</v>
      </c>
      <c r="H1805" s="59"/>
      <c r="I1805" s="51">
        <f>'[4]Total Proposed Rate Full Y2'!AG1805-Comparison!I1800</f>
        <v>5.6099999999999977</v>
      </c>
    </row>
    <row r="1806" spans="1:9" x14ac:dyDescent="0.2">
      <c r="A1806" s="6">
        <f t="shared" si="75"/>
        <v>40</v>
      </c>
      <c r="B1806" s="1"/>
      <c r="C1806" s="14" t="s">
        <v>129</v>
      </c>
      <c r="D1806" s="1"/>
      <c r="E1806" s="13" t="s">
        <v>15</v>
      </c>
      <c r="F1806" s="52"/>
      <c r="G1806" s="51">
        <f>'[3]Total Proposed Rate Full Y1'!AG1806-Comparison!G1801</f>
        <v>-12.388480000000001</v>
      </c>
      <c r="H1806" s="59"/>
      <c r="I1806" s="51">
        <f>'[4]Total Proposed Rate Full Y2'!AG1806-Comparison!I1801</f>
        <v>5.9399999999999977</v>
      </c>
    </row>
    <row r="1807" spans="1:9" x14ac:dyDescent="0.2">
      <c r="A1807" s="6">
        <f t="shared" si="75"/>
        <v>41</v>
      </c>
      <c r="B1807" s="1"/>
      <c r="C1807" s="91" t="s">
        <v>260</v>
      </c>
      <c r="D1807" s="1"/>
      <c r="E1807" s="1"/>
      <c r="F1807" s="52"/>
      <c r="G1807" s="51"/>
      <c r="H1807" s="59"/>
      <c r="I1807" s="51"/>
    </row>
    <row r="1808" spans="1:9" x14ac:dyDescent="0.2">
      <c r="A1808" s="6">
        <f t="shared" si="75"/>
        <v>42</v>
      </c>
      <c r="B1808" s="1"/>
      <c r="C1808" s="14" t="s">
        <v>111</v>
      </c>
      <c r="D1808" s="1"/>
      <c r="E1808" s="13" t="s">
        <v>15</v>
      </c>
      <c r="F1808" s="52"/>
      <c r="G1808" s="51">
        <f>'[3]Total Proposed Rate Full Y1'!AG1808-Comparison!G1803</f>
        <v>-18.95242</v>
      </c>
      <c r="H1808" s="59"/>
      <c r="I1808" s="51">
        <f>'[4]Total Proposed Rate Full Y2'!AG1808-Comparison!I1803</f>
        <v>-17.919999999999998</v>
      </c>
    </row>
    <row r="1809" spans="1:9" x14ac:dyDescent="0.2">
      <c r="A1809" s="6">
        <f t="shared" si="75"/>
        <v>43</v>
      </c>
      <c r="B1809" s="1"/>
      <c r="C1809" s="14" t="s">
        <v>112</v>
      </c>
      <c r="D1809" s="1"/>
      <c r="E1809" s="13" t="s">
        <v>15</v>
      </c>
      <c r="F1809" s="52"/>
      <c r="G1809" s="51">
        <f>'[3]Total Proposed Rate Full Y1'!AG1809-Comparison!G1804</f>
        <v>-18.842420000000001</v>
      </c>
      <c r="H1809" s="59"/>
      <c r="I1809" s="51">
        <f>'[4]Total Proposed Rate Full Y2'!AG1809-Comparison!I1804</f>
        <v>-17.809999999999999</v>
      </c>
    </row>
    <row r="1810" spans="1:9" x14ac:dyDescent="0.2">
      <c r="A1810" s="6">
        <f t="shared" si="75"/>
        <v>44</v>
      </c>
      <c r="B1810" s="1"/>
      <c r="C1810" s="13" t="s">
        <v>127</v>
      </c>
      <c r="D1810" s="1"/>
      <c r="E1810" s="13" t="s">
        <v>15</v>
      </c>
      <c r="F1810" s="52"/>
      <c r="G1810" s="51">
        <f>'[3]Total Proposed Rate Full Y1'!AG1810-Comparison!G1805</f>
        <v>-0.54391999999999996</v>
      </c>
      <c r="H1810" s="59"/>
      <c r="I1810" s="51">
        <f>'[4]Total Proposed Rate Full Y2'!AG1810-Comparison!I1805</f>
        <v>-0.61</v>
      </c>
    </row>
    <row r="1811" spans="1:9" x14ac:dyDescent="0.2">
      <c r="A1811" s="6">
        <f t="shared" si="75"/>
        <v>45</v>
      </c>
      <c r="B1811" s="1"/>
      <c r="C1811" s="13" t="s">
        <v>128</v>
      </c>
      <c r="D1811" s="1"/>
      <c r="E1811" s="13" t="s">
        <v>15</v>
      </c>
      <c r="F1811" s="52"/>
      <c r="G1811" s="51">
        <f>'[3]Total Proposed Rate Full Y1'!AG1811-Comparison!G1806</f>
        <v>-0.52391999999999994</v>
      </c>
      <c r="H1811" s="59"/>
      <c r="I1811" s="51">
        <f>'[4]Total Proposed Rate Full Y2'!AG1811-Comparison!I1806</f>
        <v>-0.59</v>
      </c>
    </row>
    <row r="1812" spans="1:9" x14ac:dyDescent="0.2">
      <c r="A1812" s="6">
        <f t="shared" si="75"/>
        <v>46</v>
      </c>
      <c r="B1812" s="1"/>
      <c r="C1812" s="14" t="s">
        <v>129</v>
      </c>
      <c r="D1812" s="1"/>
      <c r="E1812" s="13" t="s">
        <v>15</v>
      </c>
      <c r="F1812" s="52"/>
      <c r="G1812" s="51">
        <f>'[3]Total Proposed Rate Full Y1'!AG1812-Comparison!G1807</f>
        <v>-0.52391999999999994</v>
      </c>
      <c r="H1812" s="59"/>
      <c r="I1812" s="51">
        <f>'[4]Total Proposed Rate Full Y2'!AG1812-Comparison!I1807</f>
        <v>-0.59</v>
      </c>
    </row>
    <row r="1813" spans="1:9" x14ac:dyDescent="0.2">
      <c r="A1813" s="6">
        <f t="shared" si="75"/>
        <v>47</v>
      </c>
      <c r="B1813" s="1"/>
      <c r="C1813" s="91" t="s">
        <v>130</v>
      </c>
      <c r="D1813" s="1"/>
      <c r="E1813" s="1"/>
      <c r="F1813" s="52"/>
      <c r="G1813" s="51"/>
      <c r="H1813" s="59"/>
      <c r="I1813" s="51"/>
    </row>
    <row r="1814" spans="1:9" x14ac:dyDescent="0.2">
      <c r="A1814" s="6">
        <f t="shared" si="75"/>
        <v>48</v>
      </c>
      <c r="B1814" s="1"/>
      <c r="C1814" s="14" t="s">
        <v>111</v>
      </c>
      <c r="D1814" s="1"/>
      <c r="E1814" s="13" t="s">
        <v>15</v>
      </c>
      <c r="F1814" s="52"/>
      <c r="G1814" s="51">
        <f>'[3]Total Proposed Rate Full Y1'!AG1814-Comparison!G1809</f>
        <v>6.7580000000000001E-2</v>
      </c>
      <c r="H1814" s="59"/>
      <c r="I1814" s="51">
        <f>'[4]Total Proposed Rate Full Y2'!AG1814-Comparison!I1809</f>
        <v>0</v>
      </c>
    </row>
    <row r="1815" spans="1:9" x14ac:dyDescent="0.2">
      <c r="A1815" s="6">
        <f t="shared" si="75"/>
        <v>49</v>
      </c>
      <c r="B1815" s="1"/>
      <c r="C1815" s="14" t="s">
        <v>112</v>
      </c>
      <c r="D1815" s="1"/>
      <c r="E1815" s="13" t="s">
        <v>15</v>
      </c>
      <c r="F1815" s="52"/>
      <c r="G1815" s="51">
        <f>'[3]Total Proposed Rate Full Y1'!AG1815-Comparison!G1810</f>
        <v>6.7580000000000001E-2</v>
      </c>
      <c r="H1815" s="59"/>
      <c r="I1815" s="51">
        <f>'[4]Total Proposed Rate Full Y2'!AG1815-Comparison!I1810</f>
        <v>0</v>
      </c>
    </row>
    <row r="1816" spans="1:9" x14ac:dyDescent="0.2">
      <c r="A1816" s="6">
        <f t="shared" si="75"/>
        <v>50</v>
      </c>
      <c r="B1816" s="1"/>
      <c r="C1816" s="13" t="s">
        <v>127</v>
      </c>
      <c r="D1816" s="1"/>
      <c r="E1816" s="13" t="s">
        <v>15</v>
      </c>
      <c r="F1816" s="52"/>
      <c r="G1816" s="51">
        <f>'[3]Total Proposed Rate Full Y1'!AG1816-Comparison!G1811</f>
        <v>6.608E-2</v>
      </c>
      <c r="H1816" s="59"/>
      <c r="I1816" s="51">
        <f>'[4]Total Proposed Rate Full Y2'!AG1816-Comparison!I1811</f>
        <v>0</v>
      </c>
    </row>
    <row r="1817" spans="1:9" x14ac:dyDescent="0.2">
      <c r="A1817" s="6">
        <f t="shared" si="75"/>
        <v>51</v>
      </c>
      <c r="B1817" s="1"/>
      <c r="C1817" s="13" t="s">
        <v>128</v>
      </c>
      <c r="D1817" s="1"/>
      <c r="E1817" s="13" t="s">
        <v>15</v>
      </c>
      <c r="F1817" s="52"/>
      <c r="G1817" s="51">
        <f>'[3]Total Proposed Rate Full Y1'!AG1817-Comparison!G1812</f>
        <v>6.608E-2</v>
      </c>
      <c r="H1817" s="59"/>
      <c r="I1817" s="51">
        <f>'[4]Total Proposed Rate Full Y2'!AG1817-Comparison!I1812</f>
        <v>0</v>
      </c>
    </row>
    <row r="1818" spans="1:9" x14ac:dyDescent="0.2">
      <c r="A1818" s="6">
        <f t="shared" si="75"/>
        <v>52</v>
      </c>
      <c r="B1818" s="1"/>
      <c r="C1818" s="14" t="s">
        <v>129</v>
      </c>
      <c r="D1818" s="1"/>
      <c r="E1818" s="13" t="s">
        <v>15</v>
      </c>
      <c r="F1818" s="52"/>
      <c r="G1818" s="51">
        <f>'[3]Total Proposed Rate Full Y1'!AG1818-Comparison!G1813</f>
        <v>6.608E-2</v>
      </c>
      <c r="H1818" s="59"/>
      <c r="I1818" s="51">
        <f>'[4]Total Proposed Rate Full Y2'!AG1818-Comparison!I1813</f>
        <v>0</v>
      </c>
    </row>
    <row r="1819" spans="1:9" x14ac:dyDescent="0.2">
      <c r="A1819" s="6">
        <f t="shared" si="75"/>
        <v>53</v>
      </c>
      <c r="B1819" s="1"/>
      <c r="C1819" s="91" t="s">
        <v>131</v>
      </c>
      <c r="D1819" s="1"/>
      <c r="E1819" s="1"/>
      <c r="F1819" s="52"/>
      <c r="G1819" s="51"/>
      <c r="H1819" s="59"/>
      <c r="I1819" s="51"/>
    </row>
    <row r="1820" spans="1:9" x14ac:dyDescent="0.2">
      <c r="A1820" s="6">
        <f t="shared" si="75"/>
        <v>54</v>
      </c>
      <c r="B1820" s="1"/>
      <c r="C1820" s="14" t="s">
        <v>111</v>
      </c>
      <c r="D1820" s="1"/>
      <c r="E1820" s="13" t="s">
        <v>15</v>
      </c>
      <c r="F1820" s="52"/>
      <c r="G1820" s="51">
        <f>'[3]Total Proposed Rate Full Y1'!AG1820-Comparison!G1815</f>
        <v>6.7580000000000001E-2</v>
      </c>
      <c r="H1820" s="59"/>
      <c r="I1820" s="51">
        <f>'[4]Total Proposed Rate Full Y2'!AG1820-Comparison!I1815</f>
        <v>0</v>
      </c>
    </row>
    <row r="1821" spans="1:9" x14ac:dyDescent="0.2">
      <c r="A1821" s="6">
        <f t="shared" si="75"/>
        <v>55</v>
      </c>
      <c r="B1821" s="1"/>
      <c r="C1821" s="14" t="s">
        <v>112</v>
      </c>
      <c r="D1821" s="1"/>
      <c r="E1821" s="13" t="s">
        <v>15</v>
      </c>
      <c r="F1821" s="52"/>
      <c r="G1821" s="51">
        <f>'[3]Total Proposed Rate Full Y1'!AG1821-Comparison!G1816</f>
        <v>6.7580000000000001E-2</v>
      </c>
      <c r="H1821" s="59"/>
      <c r="I1821" s="51">
        <f>'[4]Total Proposed Rate Full Y2'!AG1821-Comparison!I1816</f>
        <v>0</v>
      </c>
    </row>
    <row r="1822" spans="1:9" x14ac:dyDescent="0.2">
      <c r="A1822" s="6">
        <f t="shared" si="75"/>
        <v>56</v>
      </c>
      <c r="B1822" s="1"/>
      <c r="C1822" s="13" t="s">
        <v>127</v>
      </c>
      <c r="D1822" s="1"/>
      <c r="E1822" s="13" t="s">
        <v>15</v>
      </c>
      <c r="F1822" s="52"/>
      <c r="G1822" s="51">
        <f>'[3]Total Proposed Rate Full Y1'!AG1822-Comparison!G1817</f>
        <v>6.608E-2</v>
      </c>
      <c r="H1822" s="59"/>
      <c r="I1822" s="51">
        <f>'[4]Total Proposed Rate Full Y2'!AG1822-Comparison!I1817</f>
        <v>0</v>
      </c>
    </row>
    <row r="1823" spans="1:9" x14ac:dyDescent="0.2">
      <c r="A1823" s="6">
        <f t="shared" si="75"/>
        <v>57</v>
      </c>
      <c r="B1823" s="1"/>
      <c r="C1823" s="13" t="s">
        <v>128</v>
      </c>
      <c r="D1823" s="1"/>
      <c r="E1823" s="13" t="s">
        <v>15</v>
      </c>
      <c r="F1823" s="52"/>
      <c r="G1823" s="51">
        <f>'[3]Total Proposed Rate Full Y1'!AG1823-Comparison!G1818</f>
        <v>6.608E-2</v>
      </c>
      <c r="H1823" s="59"/>
      <c r="I1823" s="51">
        <f>'[4]Total Proposed Rate Full Y2'!AG1823-Comparison!I1818</f>
        <v>0</v>
      </c>
    </row>
    <row r="1824" spans="1:9" x14ac:dyDescent="0.2">
      <c r="A1824" s="6">
        <f t="shared" si="75"/>
        <v>58</v>
      </c>
      <c r="B1824" s="1"/>
      <c r="C1824" s="14" t="s">
        <v>129</v>
      </c>
      <c r="D1824" s="1"/>
      <c r="E1824" s="13" t="s">
        <v>15</v>
      </c>
      <c r="F1824" s="52"/>
      <c r="G1824" s="51">
        <f>'[3]Total Proposed Rate Full Y1'!AG1824-Comparison!G1819</f>
        <v>6.608E-2</v>
      </c>
      <c r="H1824" s="59"/>
      <c r="I1824" s="51">
        <f>'[4]Total Proposed Rate Full Y2'!AG1824-Comparison!I1819</f>
        <v>0</v>
      </c>
    </row>
    <row r="1825" spans="1:9" x14ac:dyDescent="0.2">
      <c r="A1825" s="6">
        <f t="shared" si="75"/>
        <v>59</v>
      </c>
      <c r="B1825" s="1"/>
      <c r="C1825" s="91" t="s">
        <v>246</v>
      </c>
      <c r="D1825" s="1"/>
      <c r="E1825" s="1"/>
      <c r="F1825" s="52"/>
      <c r="G1825" s="51" t="e">
        <f>'[3]Total Proposed Rate Full Y1'!AG1825-Comparison!G1820</f>
        <v>#VALUE!</v>
      </c>
      <c r="H1825" s="59"/>
      <c r="I1825" s="51" t="e">
        <f>'[4]Total Proposed Rate Full Y2'!AG1825-Comparison!I1820</f>
        <v>#VALUE!</v>
      </c>
    </row>
    <row r="1826" spans="1:9" x14ac:dyDescent="0.2">
      <c r="A1826" s="6">
        <f t="shared" si="75"/>
        <v>60</v>
      </c>
      <c r="B1826" s="1"/>
      <c r="C1826" s="14" t="s">
        <v>111</v>
      </c>
      <c r="D1826" s="1"/>
      <c r="E1826" s="13" t="s">
        <v>15</v>
      </c>
      <c r="F1826" s="52"/>
      <c r="G1826" s="51">
        <f>'[3]Total Proposed Rate Full Y1'!AG1826-Comparison!G1821</f>
        <v>0</v>
      </c>
      <c r="H1826" s="59"/>
      <c r="I1826" s="51">
        <f>'[4]Total Proposed Rate Full Y2'!AG1826-Comparison!I1821</f>
        <v>0</v>
      </c>
    </row>
    <row r="1827" spans="1:9" x14ac:dyDescent="0.2">
      <c r="A1827" s="6">
        <f t="shared" si="75"/>
        <v>61</v>
      </c>
      <c r="B1827" s="1"/>
      <c r="C1827" s="14" t="s">
        <v>112</v>
      </c>
      <c r="D1827" s="1"/>
      <c r="E1827" s="13" t="s">
        <v>15</v>
      </c>
      <c r="F1827" s="52"/>
      <c r="G1827" s="51"/>
      <c r="H1827" s="59"/>
      <c r="I1827" s="51"/>
    </row>
    <row r="1828" spans="1:9" x14ac:dyDescent="0.2">
      <c r="A1828" s="6">
        <f t="shared" si="75"/>
        <v>62</v>
      </c>
      <c r="B1828" s="1"/>
      <c r="C1828" s="13" t="s">
        <v>127</v>
      </c>
      <c r="D1828" s="1"/>
      <c r="E1828" s="13" t="s">
        <v>15</v>
      </c>
      <c r="F1828" s="52"/>
      <c r="G1828" s="51">
        <f>'[3]Total Proposed Rate Full Y1'!AG1828-Comparison!G1823</f>
        <v>0</v>
      </c>
      <c r="H1828" s="59"/>
      <c r="I1828" s="51">
        <f>'[4]Total Proposed Rate Full Y2'!AG1828-Comparison!I1823</f>
        <v>0</v>
      </c>
    </row>
    <row r="1829" spans="1:9" x14ac:dyDescent="0.2">
      <c r="A1829" s="6">
        <f t="shared" si="75"/>
        <v>63</v>
      </c>
      <c r="B1829" s="1"/>
      <c r="C1829" s="13" t="s">
        <v>128</v>
      </c>
      <c r="D1829" s="1"/>
      <c r="E1829" s="13" t="s">
        <v>15</v>
      </c>
      <c r="F1829" s="52"/>
      <c r="G1829" s="51">
        <f>'[3]Total Proposed Rate Full Y1'!AG1829-Comparison!G1824</f>
        <v>0</v>
      </c>
      <c r="H1829" s="59"/>
      <c r="I1829" s="51">
        <f>'[4]Total Proposed Rate Full Y2'!AG1829-Comparison!I1824</f>
        <v>0</v>
      </c>
    </row>
    <row r="1830" spans="1:9" x14ac:dyDescent="0.2">
      <c r="A1830" s="6">
        <f t="shared" si="75"/>
        <v>64</v>
      </c>
      <c r="B1830" s="1"/>
      <c r="C1830" s="14" t="s">
        <v>129</v>
      </c>
      <c r="D1830" s="1"/>
      <c r="E1830" s="13" t="s">
        <v>15</v>
      </c>
      <c r="F1830" s="52"/>
      <c r="G1830" s="51">
        <f>'[3]Total Proposed Rate Full Y1'!AG1830-Comparison!G1825</f>
        <v>332.06</v>
      </c>
      <c r="H1830" s="59"/>
      <c r="I1830" s="51">
        <f>'[4]Total Proposed Rate Full Y2'!AG1830-Comparison!I1825</f>
        <v>0</v>
      </c>
    </row>
    <row r="1831" spans="1:9" x14ac:dyDescent="0.2">
      <c r="A1831" s="6">
        <f t="shared" si="75"/>
        <v>65</v>
      </c>
      <c r="B1831" s="1"/>
      <c r="C1831" s="91" t="s">
        <v>247</v>
      </c>
      <c r="D1831" s="1"/>
      <c r="E1831" s="1"/>
      <c r="F1831" s="52"/>
      <c r="G1831" s="51" t="e">
        <f>'[3]Total Proposed Rate Full Y1'!AG1831-Comparison!G1826</f>
        <v>#VALUE!</v>
      </c>
      <c r="H1831" s="59"/>
      <c r="I1831" s="51" t="e">
        <f>'[4]Total Proposed Rate Full Y2'!AG1831-Comparison!I1826</f>
        <v>#VALUE!</v>
      </c>
    </row>
    <row r="1832" spans="1:9" x14ac:dyDescent="0.2">
      <c r="A1832" s="6">
        <f t="shared" si="75"/>
        <v>66</v>
      </c>
      <c r="B1832" s="1"/>
      <c r="C1832" s="14" t="s">
        <v>111</v>
      </c>
      <c r="D1832" s="1"/>
      <c r="E1832" s="13" t="s">
        <v>15</v>
      </c>
      <c r="F1832" s="52"/>
      <c r="G1832" s="51">
        <f>'[3]Total Proposed Rate Full Y1'!AG1832-Comparison!G1827</f>
        <v>50067.8</v>
      </c>
      <c r="H1832" s="59"/>
      <c r="I1832" s="51">
        <f>'[4]Total Proposed Rate Full Y2'!AG1832-Comparison!I1827</f>
        <v>0</v>
      </c>
    </row>
    <row r="1833" spans="1:9" x14ac:dyDescent="0.2">
      <c r="A1833" s="6">
        <f t="shared" ref="A1833:A1880" si="76">+A1832+1</f>
        <v>67</v>
      </c>
      <c r="B1833" s="1"/>
      <c r="C1833" s="14" t="s">
        <v>112</v>
      </c>
      <c r="D1833" s="1"/>
      <c r="E1833" s="13" t="s">
        <v>15</v>
      </c>
      <c r="F1833" s="52"/>
      <c r="G1833" s="51"/>
      <c r="H1833" s="59"/>
      <c r="I1833" s="51"/>
    </row>
    <row r="1834" spans="1:9" x14ac:dyDescent="0.2">
      <c r="A1834" s="6">
        <f t="shared" si="76"/>
        <v>68</v>
      </c>
      <c r="B1834" s="1"/>
      <c r="C1834" s="13" t="s">
        <v>127</v>
      </c>
      <c r="D1834" s="1"/>
      <c r="E1834" s="13" t="s">
        <v>15</v>
      </c>
      <c r="F1834" s="52"/>
      <c r="G1834" s="51">
        <f>'[3]Total Proposed Rate Full Y1'!AG1834-Comparison!G1829</f>
        <v>1152.92</v>
      </c>
      <c r="H1834" s="59"/>
      <c r="I1834" s="51">
        <f>'[4]Total Proposed Rate Full Y2'!AG1834-Comparison!I1829</f>
        <v>0</v>
      </c>
    </row>
    <row r="1835" spans="1:9" x14ac:dyDescent="0.2">
      <c r="A1835" s="6">
        <f t="shared" si="76"/>
        <v>69</v>
      </c>
      <c r="B1835" s="1"/>
      <c r="C1835" s="13" t="s">
        <v>128</v>
      </c>
      <c r="D1835" s="1"/>
      <c r="E1835" s="13" t="s">
        <v>15</v>
      </c>
      <c r="F1835" s="52"/>
      <c r="G1835" s="51">
        <f>'[3]Total Proposed Rate Full Y1'!AG1835-Comparison!G1830</f>
        <v>0</v>
      </c>
      <c r="H1835" s="59"/>
      <c r="I1835" s="51">
        <f>'[4]Total Proposed Rate Full Y2'!AG1835-Comparison!I1830</f>
        <v>0.25</v>
      </c>
    </row>
    <row r="1836" spans="1:9" ht="10.5" x14ac:dyDescent="0.25">
      <c r="A1836" s="6">
        <f t="shared" si="76"/>
        <v>70</v>
      </c>
      <c r="B1836" s="27"/>
      <c r="C1836" s="14" t="s">
        <v>129</v>
      </c>
      <c r="D1836" s="1"/>
      <c r="E1836" s="13" t="s">
        <v>15</v>
      </c>
      <c r="F1836" s="52"/>
      <c r="G1836" s="51">
        <f>'[3]Total Proposed Rate Full Y1'!AG1836-Comparison!G1831</f>
        <v>798.77</v>
      </c>
      <c r="H1836" s="59"/>
      <c r="I1836" s="51">
        <f>'[4]Total Proposed Rate Full Y2'!AG1836-Comparison!I1831</f>
        <v>0.25</v>
      </c>
    </row>
    <row r="1837" spans="1:9" x14ac:dyDescent="0.2">
      <c r="A1837" s="6">
        <f t="shared" si="76"/>
        <v>71</v>
      </c>
      <c r="B1837" s="1"/>
      <c r="C1837" s="91" t="s">
        <v>227</v>
      </c>
      <c r="D1837" s="1"/>
      <c r="E1837" s="1"/>
      <c r="F1837" s="52"/>
      <c r="G1837" s="51"/>
      <c r="H1837" s="59"/>
      <c r="I1837" s="51"/>
    </row>
    <row r="1838" spans="1:9" x14ac:dyDescent="0.2">
      <c r="A1838" s="6">
        <f t="shared" si="76"/>
        <v>72</v>
      </c>
      <c r="B1838" s="1"/>
      <c r="C1838" s="14" t="s">
        <v>111</v>
      </c>
      <c r="D1838" s="1"/>
      <c r="E1838" s="13" t="s">
        <v>110</v>
      </c>
      <c r="F1838" s="52"/>
      <c r="G1838" s="51">
        <f>'[3]Total Proposed Rate Full Y1'!AG1838-Comparison!G1836</f>
        <v>50534.26</v>
      </c>
      <c r="H1838" s="59"/>
      <c r="I1838" s="51">
        <f>'[4]Total Proposed Rate Full Y2'!AG1838-Comparison!I1836</f>
        <v>0</v>
      </c>
    </row>
    <row r="1839" spans="1:9" x14ac:dyDescent="0.2">
      <c r="A1839" s="6">
        <f t="shared" si="76"/>
        <v>73</v>
      </c>
      <c r="B1839" s="1"/>
      <c r="C1839" s="14" t="s">
        <v>112</v>
      </c>
      <c r="D1839" s="1"/>
      <c r="E1839" s="13" t="s">
        <v>110</v>
      </c>
      <c r="F1839" s="52"/>
      <c r="G1839" s="51">
        <f>'[3]Total Proposed Rate Full Y1'!AG1839-Comparison!G1837</f>
        <v>49917.75</v>
      </c>
      <c r="H1839" s="59"/>
      <c r="I1839" s="51">
        <f>'[4]Total Proposed Rate Full Y2'!AG1839-Comparison!I1837</f>
        <v>-0.25</v>
      </c>
    </row>
    <row r="1840" spans="1:9" x14ac:dyDescent="0.2">
      <c r="A1840" s="6">
        <f>+A1839+1</f>
        <v>74</v>
      </c>
      <c r="B1840" s="1"/>
      <c r="C1840" s="13" t="s">
        <v>127</v>
      </c>
      <c r="D1840" s="1"/>
      <c r="E1840" s="13" t="s">
        <v>110</v>
      </c>
      <c r="F1840" s="52"/>
      <c r="G1840" s="51">
        <f>'[3]Total Proposed Rate Full Y1'!AG1840-Comparison!G1838</f>
        <v>1715.52</v>
      </c>
      <c r="H1840" s="59"/>
      <c r="I1840" s="51">
        <f>'[4]Total Proposed Rate Full Y2'!AG1840-Comparison!I1838</f>
        <v>-0.25</v>
      </c>
    </row>
    <row r="1841" spans="1:9" x14ac:dyDescent="0.2">
      <c r="A1841" s="6">
        <f t="shared" si="76"/>
        <v>75</v>
      </c>
      <c r="B1841" s="1"/>
      <c r="C1841" s="13" t="s">
        <v>128</v>
      </c>
      <c r="D1841" s="1"/>
      <c r="E1841" s="13" t="s">
        <v>110</v>
      </c>
      <c r="F1841" s="52"/>
      <c r="G1841" s="51">
        <f>'[3]Total Proposed Rate Full Y1'!AG1841-Comparison!G1839</f>
        <v>-0.25</v>
      </c>
      <c r="H1841" s="59"/>
      <c r="I1841" s="51">
        <f>'[4]Total Proposed Rate Full Y2'!AG1841-Comparison!I1839</f>
        <v>-0.25</v>
      </c>
    </row>
    <row r="1842" spans="1:9" x14ac:dyDescent="0.2">
      <c r="A1842" s="6">
        <f t="shared" si="76"/>
        <v>76</v>
      </c>
      <c r="B1842" s="1"/>
      <c r="C1842" s="14" t="s">
        <v>129</v>
      </c>
      <c r="D1842" s="1"/>
      <c r="E1842" s="13" t="s">
        <v>110</v>
      </c>
      <c r="F1842" s="52"/>
      <c r="G1842" s="51">
        <f>'[3]Total Proposed Rate Full Y1'!AG1842-Comparison!G1840</f>
        <v>62726.09</v>
      </c>
      <c r="H1842" s="59"/>
      <c r="I1842" s="51">
        <f>'[4]Total Proposed Rate Full Y2'!AG1842-Comparison!I1840</f>
        <v>0</v>
      </c>
    </row>
    <row r="1843" spans="1:9" x14ac:dyDescent="0.2">
      <c r="A1843" s="6"/>
      <c r="B1843" s="1"/>
      <c r="C1843" s="14"/>
      <c r="D1843" s="1"/>
      <c r="E1843" s="13"/>
      <c r="F1843" s="52"/>
      <c r="G1843" s="51"/>
      <c r="H1843" s="59"/>
      <c r="I1843" s="51"/>
    </row>
    <row r="1844" spans="1:9" ht="10.5" x14ac:dyDescent="0.25">
      <c r="A1844" s="6">
        <f>+A1842+1</f>
        <v>77</v>
      </c>
      <c r="B1844" s="1"/>
      <c r="C1844" s="31" t="s">
        <v>134</v>
      </c>
      <c r="E1844" s="13"/>
      <c r="F1844" s="52"/>
      <c r="G1844" s="51"/>
      <c r="H1844" s="59"/>
      <c r="I1844" s="51"/>
    </row>
    <row r="1845" spans="1:9" x14ac:dyDescent="0.2">
      <c r="A1845" s="6">
        <f t="shared" si="76"/>
        <v>78</v>
      </c>
      <c r="B1845" s="1"/>
      <c r="C1845" s="91" t="s">
        <v>261</v>
      </c>
      <c r="D1845" s="1"/>
      <c r="E1845" s="1"/>
      <c r="F1845" s="21"/>
      <c r="G1845" s="51"/>
      <c r="H1845" s="59"/>
      <c r="I1845" s="51"/>
    </row>
    <row r="1846" spans="1:9" x14ac:dyDescent="0.2">
      <c r="A1846" s="6">
        <f t="shared" si="76"/>
        <v>79</v>
      </c>
      <c r="B1846" s="1"/>
      <c r="C1846" s="14" t="s">
        <v>111</v>
      </c>
      <c r="D1846" s="1"/>
      <c r="E1846" s="13" t="s">
        <v>21</v>
      </c>
      <c r="F1846" s="20"/>
      <c r="G1846" s="51">
        <f>'[3]Total Proposed Rate Full Y1'!AG1846-Comparison!G1842</f>
        <v>3.0969799999999998</v>
      </c>
      <c r="H1846" s="59"/>
      <c r="I1846" s="51">
        <f>'[4]Total Proposed Rate Full Y2'!AG1846-Comparison!I1842</f>
        <v>-1.5000000000000013E-3</v>
      </c>
    </row>
    <row r="1847" spans="1:9" x14ac:dyDescent="0.2">
      <c r="A1847" s="6">
        <f t="shared" si="76"/>
        <v>80</v>
      </c>
      <c r="B1847" s="1"/>
      <c r="C1847" s="14" t="s">
        <v>112</v>
      </c>
      <c r="D1847" s="1"/>
      <c r="E1847" s="13" t="s">
        <v>21</v>
      </c>
      <c r="F1847" s="21"/>
      <c r="G1847" s="51">
        <f>'[3]Total Proposed Rate Full Y1'!AG1847-Comparison!G1843</f>
        <v>1.1469799999999999</v>
      </c>
      <c r="H1847" s="59"/>
      <c r="I1847" s="51">
        <f>'[4]Total Proposed Rate Full Y2'!AG1847-Comparison!I1843</f>
        <v>-1.5000000000000013E-3</v>
      </c>
    </row>
    <row r="1848" spans="1:9" x14ac:dyDescent="0.2">
      <c r="A1848" s="6">
        <f t="shared" si="76"/>
        <v>81</v>
      </c>
      <c r="B1848" s="1"/>
      <c r="C1848" s="13" t="s">
        <v>127</v>
      </c>
      <c r="D1848" s="1"/>
      <c r="E1848" s="13" t="s">
        <v>21</v>
      </c>
      <c r="F1848" s="21"/>
      <c r="G1848" s="51">
        <f>'[3]Total Proposed Rate Full Y1'!AG1848-Comparison!G1844</f>
        <v>3.0584799999999999</v>
      </c>
      <c r="H1848" s="59"/>
      <c r="I1848" s="51">
        <f>'[4]Total Proposed Rate Full Y2'!AG1848-Comparison!I1844</f>
        <v>-8.8529999999999998E-2</v>
      </c>
    </row>
    <row r="1849" spans="1:9" x14ac:dyDescent="0.2">
      <c r="A1849" s="6">
        <f t="shared" si="76"/>
        <v>82</v>
      </c>
      <c r="B1849" s="1"/>
      <c r="C1849" s="13" t="s">
        <v>128</v>
      </c>
      <c r="D1849" s="1"/>
      <c r="E1849" s="13" t="s">
        <v>21</v>
      </c>
      <c r="F1849" s="21"/>
      <c r="G1849" s="51">
        <f>'[3]Total Proposed Rate Full Y1'!AG1849-Comparison!G1845</f>
        <v>-7.152E-2</v>
      </c>
      <c r="H1849" s="59"/>
      <c r="I1849" s="51">
        <f>'[4]Total Proposed Rate Full Y2'!AG1849-Comparison!I1845</f>
        <v>1.5000000000000013E-3</v>
      </c>
    </row>
    <row r="1850" spans="1:9" x14ac:dyDescent="0.2">
      <c r="A1850" s="6">
        <f t="shared" si="76"/>
        <v>83</v>
      </c>
      <c r="B1850" s="1"/>
      <c r="C1850" s="14" t="s">
        <v>129</v>
      </c>
      <c r="D1850" s="1"/>
      <c r="E1850" s="13" t="s">
        <v>21</v>
      </c>
      <c r="F1850" s="21"/>
      <c r="G1850" s="51">
        <f>'[3]Total Proposed Rate Full Y1'!AG1850-Comparison!G1846</f>
        <v>14.03848</v>
      </c>
      <c r="H1850" s="59"/>
      <c r="I1850" s="51">
        <f>'[4]Total Proposed Rate Full Y2'!AG1850-Comparison!I1846</f>
        <v>1.5000000000000013E-3</v>
      </c>
    </row>
    <row r="1851" spans="1:9" x14ac:dyDescent="0.2">
      <c r="A1851" s="6">
        <f t="shared" si="76"/>
        <v>84</v>
      </c>
      <c r="B1851" s="1"/>
      <c r="C1851" s="86" t="s">
        <v>262</v>
      </c>
      <c r="D1851" s="1"/>
      <c r="E1851" s="1"/>
      <c r="F1851" s="21"/>
      <c r="G1851" s="51"/>
      <c r="H1851" s="59"/>
      <c r="I1851" s="51"/>
    </row>
    <row r="1852" spans="1:9" x14ac:dyDescent="0.2">
      <c r="A1852" s="6">
        <f t="shared" si="76"/>
        <v>85</v>
      </c>
      <c r="B1852" s="1"/>
      <c r="C1852" s="14" t="s">
        <v>111</v>
      </c>
      <c r="D1852" s="1"/>
      <c r="E1852" s="13" t="s">
        <v>21</v>
      </c>
      <c r="F1852" s="21"/>
      <c r="G1852" s="51">
        <f>'[3]Total Proposed Rate Full Y1'!AG1852-Comparison!G1848</f>
        <v>14.326979999999999</v>
      </c>
      <c r="H1852" s="59"/>
      <c r="I1852" s="51">
        <f>'[4]Total Proposed Rate Full Y2'!AG1852-Comparison!I1848</f>
        <v>-1.5000000000000013E-3</v>
      </c>
    </row>
    <row r="1853" spans="1:9" x14ac:dyDescent="0.2">
      <c r="A1853" s="6">
        <f t="shared" si="76"/>
        <v>86</v>
      </c>
      <c r="B1853" s="1"/>
      <c r="C1853" s="14" t="s">
        <v>112</v>
      </c>
      <c r="D1853" s="1"/>
      <c r="E1853" s="13" t="s">
        <v>21</v>
      </c>
      <c r="F1853" s="21"/>
      <c r="G1853" s="51">
        <f>'[3]Total Proposed Rate Full Y1'!AG1853-Comparison!G1849</f>
        <v>13.84698</v>
      </c>
      <c r="H1853" s="59"/>
      <c r="I1853" s="51">
        <f>'[4]Total Proposed Rate Full Y2'!AG1853-Comparison!I1849</f>
        <v>-1.5000000000000013E-3</v>
      </c>
    </row>
    <row r="1854" spans="1:9" x14ac:dyDescent="0.2">
      <c r="A1854" s="6">
        <f t="shared" si="76"/>
        <v>87</v>
      </c>
      <c r="B1854" s="1"/>
      <c r="C1854" s="13" t="s">
        <v>127</v>
      </c>
      <c r="D1854" s="1"/>
      <c r="E1854" s="13" t="s">
        <v>21</v>
      </c>
      <c r="F1854" s="21"/>
      <c r="G1854" s="51">
        <f>'[3]Total Proposed Rate Full Y1'!AG1854-Comparison!G1850</f>
        <v>13.77848</v>
      </c>
      <c r="H1854" s="59"/>
      <c r="I1854" s="51">
        <f>'[4]Total Proposed Rate Full Y2'!AG1854-Comparison!I1850</f>
        <v>-8.8529999999999998E-2</v>
      </c>
    </row>
    <row r="1855" spans="1:9" x14ac:dyDescent="0.2">
      <c r="A1855" s="6">
        <f t="shared" si="76"/>
        <v>88</v>
      </c>
      <c r="B1855" s="1"/>
      <c r="C1855" s="13" t="s">
        <v>128</v>
      </c>
      <c r="D1855" s="1"/>
      <c r="E1855" s="13" t="s">
        <v>21</v>
      </c>
      <c r="F1855" s="21"/>
      <c r="G1855" s="51">
        <f>'[3]Total Proposed Rate Full Y1'!AG1855-Comparison!G1851</f>
        <v>-7.152E-2</v>
      </c>
      <c r="H1855" s="59"/>
      <c r="I1855" s="51">
        <f>'[4]Total Proposed Rate Full Y2'!AG1855-Comparison!I1851</f>
        <v>1.5000000000000013E-3</v>
      </c>
    </row>
    <row r="1856" spans="1:9" x14ac:dyDescent="0.2">
      <c r="A1856" s="6">
        <f t="shared" si="76"/>
        <v>89</v>
      </c>
      <c r="B1856" s="1"/>
      <c r="C1856" s="14" t="s">
        <v>129</v>
      </c>
      <c r="D1856" s="1"/>
      <c r="E1856" s="13" t="s">
        <v>21</v>
      </c>
      <c r="F1856" s="21"/>
      <c r="G1856" s="51">
        <f>'[3]Total Proposed Rate Full Y1'!AG1856-Comparison!G1852</f>
        <v>24.888480000000001</v>
      </c>
      <c r="H1856" s="59"/>
      <c r="I1856" s="51">
        <f>'[4]Total Proposed Rate Full Y2'!AG1856-Comparison!I1852</f>
        <v>1.5000000000000013E-3</v>
      </c>
    </row>
    <row r="1857" spans="1:9" x14ac:dyDescent="0.2">
      <c r="A1857" s="6">
        <f t="shared" si="76"/>
        <v>90</v>
      </c>
      <c r="B1857" s="1"/>
      <c r="C1857" s="86" t="s">
        <v>263</v>
      </c>
      <c r="D1857" s="1"/>
      <c r="E1857" s="1"/>
      <c r="F1857" s="21"/>
      <c r="G1857" s="51"/>
      <c r="H1857" s="59"/>
      <c r="I1857" s="51"/>
    </row>
    <row r="1858" spans="1:9" x14ac:dyDescent="0.2">
      <c r="A1858" s="6">
        <f t="shared" si="76"/>
        <v>91</v>
      </c>
      <c r="B1858" s="1"/>
      <c r="C1858" s="14" t="s">
        <v>111</v>
      </c>
      <c r="D1858" s="1"/>
      <c r="E1858" s="13" t="s">
        <v>21</v>
      </c>
      <c r="F1858" s="21"/>
      <c r="G1858" s="51">
        <f>'[3]Total Proposed Rate Full Y1'!AG1858-Comparison!G1854</f>
        <v>0.17698</v>
      </c>
      <c r="H1858" s="59"/>
      <c r="I1858" s="51">
        <f>'[4]Total Proposed Rate Full Y2'!AG1858-Comparison!I1854</f>
        <v>-1.5000000000000013E-3</v>
      </c>
    </row>
    <row r="1859" spans="1:9" x14ac:dyDescent="0.2">
      <c r="A1859" s="6">
        <f t="shared" si="76"/>
        <v>92</v>
      </c>
      <c r="B1859" s="1"/>
      <c r="C1859" s="14" t="s">
        <v>112</v>
      </c>
      <c r="D1859" s="1"/>
      <c r="E1859" s="13" t="s">
        <v>21</v>
      </c>
      <c r="F1859" s="21"/>
      <c r="G1859" s="51">
        <f>'[3]Total Proposed Rate Full Y1'!AG1859-Comparison!G1855</f>
        <v>0.17698</v>
      </c>
      <c r="H1859" s="59"/>
      <c r="I1859" s="51">
        <f>'[4]Total Proposed Rate Full Y2'!AG1859-Comparison!I1855</f>
        <v>-1.5000000000000013E-3</v>
      </c>
    </row>
    <row r="1860" spans="1:9" x14ac:dyDescent="0.2">
      <c r="A1860" s="6">
        <f t="shared" si="76"/>
        <v>93</v>
      </c>
      <c r="B1860" s="1"/>
      <c r="C1860" s="13" t="s">
        <v>127</v>
      </c>
      <c r="D1860" s="1"/>
      <c r="E1860" s="13" t="s">
        <v>21</v>
      </c>
      <c r="F1860" s="21"/>
      <c r="G1860" s="51">
        <f>'[3]Total Proposed Rate Full Y1'!AG1860-Comparison!G1856</f>
        <v>0.17848</v>
      </c>
      <c r="H1860" s="59"/>
      <c r="I1860" s="51">
        <f>'[4]Total Proposed Rate Full Y2'!AG1860-Comparison!I1856</f>
        <v>-8.8529999999999998E-2</v>
      </c>
    </row>
    <row r="1861" spans="1:9" x14ac:dyDescent="0.2">
      <c r="A1861" s="6">
        <f t="shared" si="76"/>
        <v>94</v>
      </c>
      <c r="B1861" s="1"/>
      <c r="C1861" s="13" t="s">
        <v>128</v>
      </c>
      <c r="D1861" s="1"/>
      <c r="E1861" s="13" t="s">
        <v>21</v>
      </c>
      <c r="F1861" s="21"/>
      <c r="G1861" s="51">
        <f>'[3]Total Proposed Rate Full Y1'!AG1861-Comparison!G1857</f>
        <v>-7.152E-2</v>
      </c>
      <c r="H1861" s="59"/>
      <c r="I1861" s="51">
        <f>'[4]Total Proposed Rate Full Y2'!AG1861-Comparison!I1857</f>
        <v>-2.2249999999999992E-2</v>
      </c>
    </row>
    <row r="1862" spans="1:9" x14ac:dyDescent="0.2">
      <c r="A1862" s="6">
        <f t="shared" si="76"/>
        <v>95</v>
      </c>
      <c r="B1862" s="1"/>
      <c r="C1862" s="14" t="s">
        <v>129</v>
      </c>
      <c r="D1862" s="1"/>
      <c r="E1862" s="13" t="s">
        <v>21</v>
      </c>
      <c r="F1862" s="21"/>
      <c r="G1862" s="51">
        <f>'[3]Total Proposed Rate Full Y1'!AG1862-Comparison!G1858</f>
        <v>20.588480000000001</v>
      </c>
      <c r="H1862" s="59"/>
      <c r="I1862" s="51">
        <f>'[4]Total Proposed Rate Full Y2'!AG1862-Comparison!I1858</f>
        <v>-2.2249999999999992E-2</v>
      </c>
    </row>
    <row r="1863" spans="1:9" x14ac:dyDescent="0.2">
      <c r="A1863" s="6">
        <f t="shared" si="76"/>
        <v>96</v>
      </c>
      <c r="B1863" s="1"/>
      <c r="C1863" s="91" t="s">
        <v>264</v>
      </c>
      <c r="D1863" s="1"/>
      <c r="E1863" s="1"/>
      <c r="F1863" s="21"/>
      <c r="G1863" s="51"/>
      <c r="H1863" s="59"/>
      <c r="I1863" s="51"/>
    </row>
    <row r="1864" spans="1:9" x14ac:dyDescent="0.2">
      <c r="A1864" s="6">
        <f t="shared" si="76"/>
        <v>97</v>
      </c>
      <c r="B1864" s="1"/>
      <c r="C1864" s="14" t="s">
        <v>111</v>
      </c>
      <c r="D1864" s="1"/>
      <c r="E1864" s="13" t="s">
        <v>21</v>
      </c>
      <c r="F1864" s="21"/>
      <c r="G1864" s="51">
        <f>'[3]Total Proposed Rate Full Y1'!AG1864-Comparison!G1860</f>
        <v>20.402419999999999</v>
      </c>
      <c r="H1864" s="59"/>
      <c r="I1864" s="51">
        <f>'[4]Total Proposed Rate Full Y2'!AG1864-Comparison!I1860</f>
        <v>-1.5000000000000013E-3</v>
      </c>
    </row>
    <row r="1865" spans="1:9" x14ac:dyDescent="0.2">
      <c r="A1865" s="6">
        <f t="shared" si="76"/>
        <v>98</v>
      </c>
      <c r="B1865" s="1"/>
      <c r="C1865" s="14" t="s">
        <v>112</v>
      </c>
      <c r="D1865" s="1"/>
      <c r="E1865" s="13" t="s">
        <v>21</v>
      </c>
      <c r="F1865" s="21"/>
      <c r="G1865" s="51">
        <f>'[3]Total Proposed Rate Full Y1'!AG1865-Comparison!G1861</f>
        <v>20.20242</v>
      </c>
      <c r="H1865" s="59"/>
      <c r="I1865" s="51">
        <f>'[4]Total Proposed Rate Full Y2'!AG1865-Comparison!I1861</f>
        <v>-1.5000000000000013E-3</v>
      </c>
    </row>
    <row r="1866" spans="1:9" x14ac:dyDescent="0.2">
      <c r="A1866" s="6">
        <f t="shared" si="76"/>
        <v>99</v>
      </c>
      <c r="B1866" s="1"/>
      <c r="C1866" s="13" t="s">
        <v>127</v>
      </c>
      <c r="D1866" s="1"/>
      <c r="E1866" s="13" t="s">
        <v>21</v>
      </c>
      <c r="F1866" s="21"/>
      <c r="G1866" s="51">
        <f>'[3]Total Proposed Rate Full Y1'!AG1866-Comparison!G1862</f>
        <v>19.443919999999999</v>
      </c>
      <c r="H1866" s="59"/>
      <c r="I1866" s="51">
        <f>'[4]Total Proposed Rate Full Y2'!AG1866-Comparison!I1862</f>
        <v>-6.4780000000000004E-2</v>
      </c>
    </row>
    <row r="1867" spans="1:9" x14ac:dyDescent="0.2">
      <c r="A1867" s="6">
        <f t="shared" si="76"/>
        <v>100</v>
      </c>
      <c r="B1867" s="1"/>
      <c r="C1867" s="13" t="s">
        <v>128</v>
      </c>
      <c r="D1867" s="1"/>
      <c r="E1867" s="13" t="s">
        <v>21</v>
      </c>
      <c r="F1867" s="21"/>
      <c r="G1867" s="51">
        <f>'[3]Total Proposed Rate Full Y1'!AG1867-Comparison!G1863</f>
        <v>-6.608E-2</v>
      </c>
      <c r="H1867" s="59"/>
      <c r="I1867" s="51">
        <f>'[4]Total Proposed Rate Full Y2'!AG1867-Comparison!I1863</f>
        <v>1.5000000000000013E-3</v>
      </c>
    </row>
    <row r="1868" spans="1:9" x14ac:dyDescent="0.2">
      <c r="A1868" s="6">
        <f t="shared" si="76"/>
        <v>101</v>
      </c>
      <c r="B1868" s="1"/>
      <c r="C1868" s="14" t="s">
        <v>129</v>
      </c>
      <c r="D1868" s="1"/>
      <c r="E1868" s="13" t="s">
        <v>21</v>
      </c>
      <c r="F1868" s="21"/>
      <c r="G1868" s="51">
        <f>'[3]Total Proposed Rate Full Y1'!AG1868-Comparison!G1864</f>
        <v>0.70391999999999999</v>
      </c>
      <c r="H1868" s="59"/>
      <c r="I1868" s="51">
        <f>'[4]Total Proposed Rate Full Y2'!AG1868-Comparison!I1864</f>
        <v>1.5000000000000013E-3</v>
      </c>
    </row>
    <row r="1869" spans="1:9" x14ac:dyDescent="0.2">
      <c r="A1869" s="6">
        <f t="shared" si="76"/>
        <v>102</v>
      </c>
      <c r="B1869" s="1"/>
      <c r="C1869" s="86" t="s">
        <v>248</v>
      </c>
      <c r="D1869" s="1"/>
      <c r="E1869" s="1"/>
      <c r="F1869" s="21"/>
      <c r="G1869" s="51"/>
      <c r="H1869" s="59"/>
      <c r="I1869" s="51"/>
    </row>
    <row r="1870" spans="1:9" x14ac:dyDescent="0.2">
      <c r="A1870" s="6">
        <f t="shared" si="76"/>
        <v>103</v>
      </c>
      <c r="B1870" s="1"/>
      <c r="C1870" s="14" t="s">
        <v>111</v>
      </c>
      <c r="D1870" s="1"/>
      <c r="E1870" s="13" t="s">
        <v>21</v>
      </c>
      <c r="F1870" s="21"/>
      <c r="G1870" s="51">
        <f>'[3]Total Proposed Rate Full Y1'!AG1870-Comparison!G1866</f>
        <v>0.54242000000000001</v>
      </c>
      <c r="H1870" s="59"/>
      <c r="I1870" s="51">
        <f>'[4]Total Proposed Rate Full Y2'!AG1870-Comparison!I1866</f>
        <v>-1.5000000000000013E-3</v>
      </c>
    </row>
    <row r="1871" spans="1:9" x14ac:dyDescent="0.2">
      <c r="A1871" s="6">
        <f t="shared" si="76"/>
        <v>104</v>
      </c>
      <c r="B1871" s="1"/>
      <c r="C1871" s="14" t="s">
        <v>112</v>
      </c>
      <c r="D1871" s="1"/>
      <c r="E1871" s="13" t="s">
        <v>21</v>
      </c>
      <c r="F1871" s="21"/>
      <c r="G1871" s="51">
        <f>'[3]Total Proposed Rate Full Y1'!AG1871-Comparison!G1867</f>
        <v>0.52242</v>
      </c>
      <c r="H1871" s="59"/>
      <c r="I1871" s="51">
        <f>'[4]Total Proposed Rate Full Y2'!AG1871-Comparison!I1867</f>
        <v>-1.5000000000000013E-3</v>
      </c>
    </row>
    <row r="1872" spans="1:9" x14ac:dyDescent="0.2">
      <c r="A1872" s="6">
        <f t="shared" si="76"/>
        <v>105</v>
      </c>
      <c r="B1872" s="1"/>
      <c r="C1872" s="13" t="s">
        <v>127</v>
      </c>
      <c r="D1872" s="1"/>
      <c r="E1872" s="13" t="s">
        <v>21</v>
      </c>
      <c r="F1872" s="21"/>
      <c r="G1872" s="51">
        <f>'[3]Total Proposed Rate Full Y1'!AG1872-Comparison!G1868</f>
        <v>0.52391999999999994</v>
      </c>
      <c r="H1872" s="59"/>
      <c r="I1872" s="51">
        <f>'[4]Total Proposed Rate Full Y2'!AG1872-Comparison!I1868</f>
        <v>-6.4780000000000004E-2</v>
      </c>
    </row>
    <row r="1873" spans="1:9" x14ac:dyDescent="0.2">
      <c r="A1873" s="6">
        <f t="shared" si="76"/>
        <v>106</v>
      </c>
      <c r="B1873" s="1"/>
      <c r="C1873" s="13" t="s">
        <v>128</v>
      </c>
      <c r="D1873" s="1"/>
      <c r="E1873" s="13" t="s">
        <v>21</v>
      </c>
      <c r="F1873" s="21"/>
      <c r="G1873" s="51">
        <f>'[3]Total Proposed Rate Full Y1'!AG1873-Comparison!G1869</f>
        <v>-6.608E-2</v>
      </c>
      <c r="H1873" s="59"/>
      <c r="I1873" s="51">
        <f>'[4]Total Proposed Rate Full Y2'!AG1873-Comparison!I1869</f>
        <v>1.5000000000000013E-3</v>
      </c>
    </row>
    <row r="1874" spans="1:9" x14ac:dyDescent="0.2">
      <c r="A1874" s="6">
        <f t="shared" si="76"/>
        <v>107</v>
      </c>
      <c r="B1874" s="1"/>
      <c r="C1874" s="14" t="s">
        <v>129</v>
      </c>
      <c r="D1874" s="1"/>
      <c r="E1874" s="13" t="s">
        <v>21</v>
      </c>
      <c r="F1874" s="21"/>
      <c r="G1874" s="51">
        <f>'[3]Total Proposed Rate Full Y1'!AG1874-Comparison!G1870</f>
        <v>-6.608E-2</v>
      </c>
      <c r="H1874" s="59"/>
      <c r="I1874" s="51">
        <f>'[4]Total Proposed Rate Full Y2'!AG1874-Comparison!I1870</f>
        <v>1.5000000000000013E-3</v>
      </c>
    </row>
    <row r="1875" spans="1:9" x14ac:dyDescent="0.2">
      <c r="A1875" s="6">
        <f t="shared" si="76"/>
        <v>108</v>
      </c>
      <c r="B1875" s="1"/>
      <c r="C1875" s="86" t="s">
        <v>265</v>
      </c>
      <c r="D1875" s="1"/>
      <c r="E1875" s="1"/>
      <c r="F1875" s="21"/>
      <c r="G1875" s="51"/>
      <c r="H1875" s="59"/>
      <c r="I1875" s="51"/>
    </row>
    <row r="1876" spans="1:9" x14ac:dyDescent="0.2">
      <c r="A1876" s="6">
        <f t="shared" si="76"/>
        <v>109</v>
      </c>
      <c r="B1876" s="1"/>
      <c r="C1876" s="14" t="s">
        <v>111</v>
      </c>
      <c r="D1876" s="1"/>
      <c r="E1876" s="13" t="s">
        <v>21</v>
      </c>
      <c r="F1876" s="21"/>
      <c r="G1876" s="51">
        <f>'[3]Total Proposed Rate Full Y1'!AG1876-Comparison!G1872</f>
        <v>-6.7580000000000001E-2</v>
      </c>
      <c r="H1876" s="59"/>
      <c r="I1876" s="51">
        <f>'[4]Total Proposed Rate Full Y2'!AG1876-Comparison!I1872</f>
        <v>-1.5000000000000013E-3</v>
      </c>
    </row>
    <row r="1877" spans="1:9" x14ac:dyDescent="0.2">
      <c r="A1877" s="6">
        <f t="shared" si="76"/>
        <v>110</v>
      </c>
      <c r="B1877" s="1"/>
      <c r="C1877" s="14" t="s">
        <v>112</v>
      </c>
      <c r="D1877" s="1"/>
      <c r="E1877" s="13" t="s">
        <v>21</v>
      </c>
      <c r="F1877" s="21"/>
      <c r="G1877" s="51">
        <f>'[3]Total Proposed Rate Full Y1'!AG1877-Comparison!G1873</f>
        <v>-6.7580000000000001E-2</v>
      </c>
      <c r="H1877" s="59"/>
      <c r="I1877" s="51">
        <f>'[4]Total Proposed Rate Full Y2'!AG1877-Comparison!I1873</f>
        <v>-1.5000000000000013E-3</v>
      </c>
    </row>
    <row r="1878" spans="1:9" x14ac:dyDescent="0.2">
      <c r="A1878" s="6">
        <f t="shared" si="76"/>
        <v>111</v>
      </c>
      <c r="B1878" s="1"/>
      <c r="C1878" s="13" t="s">
        <v>127</v>
      </c>
      <c r="D1878" s="1"/>
      <c r="E1878" s="13" t="s">
        <v>21</v>
      </c>
      <c r="F1878" s="21"/>
      <c r="G1878" s="51">
        <f>'[3]Total Proposed Rate Full Y1'!AG1878-Comparison!G1874</f>
        <v>-6.608E-2</v>
      </c>
      <c r="H1878" s="59"/>
      <c r="I1878" s="51">
        <f>'[4]Total Proposed Rate Full Y2'!AG1878-Comparison!I1874</f>
        <v>-6.4780000000000004E-2</v>
      </c>
    </row>
    <row r="1879" spans="1:9" x14ac:dyDescent="0.2">
      <c r="A1879" s="6">
        <f t="shared" si="76"/>
        <v>112</v>
      </c>
      <c r="B1879" s="1"/>
      <c r="C1879" s="13" t="s">
        <v>128</v>
      </c>
      <c r="D1879" s="1"/>
      <c r="E1879" s="13" t="s">
        <v>21</v>
      </c>
      <c r="F1879" s="21"/>
      <c r="G1879" s="51">
        <f>'[3]Total Proposed Rate Full Y1'!AG1879-Comparison!G1875</f>
        <v>-6.608E-2</v>
      </c>
      <c r="H1879" s="59"/>
      <c r="I1879" s="51">
        <f>'[4]Total Proposed Rate Full Y2'!AG1879-Comparison!I1875</f>
        <v>-6.4780000000000004E-2</v>
      </c>
    </row>
    <row r="1880" spans="1:9" x14ac:dyDescent="0.2">
      <c r="A1880" s="6">
        <f t="shared" si="76"/>
        <v>113</v>
      </c>
      <c r="B1880" s="1"/>
      <c r="C1880" s="14" t="s">
        <v>129</v>
      </c>
      <c r="D1880" s="1"/>
      <c r="E1880" s="13" t="s">
        <v>21</v>
      </c>
      <c r="F1880" s="21"/>
      <c r="G1880" s="51">
        <f>'[3]Total Proposed Rate Full Y1'!AG1880-Comparison!G1876</f>
        <v>-6.608E-2</v>
      </c>
      <c r="H1880" s="59"/>
      <c r="I1880" s="51">
        <f>'[4]Total Proposed Rate Full Y2'!AG1880-Comparison!I1876</f>
        <v>-6.4780000000000004E-2</v>
      </c>
    </row>
    <row r="1881" spans="1:9" x14ac:dyDescent="0.2">
      <c r="A1881" s="6"/>
      <c r="B1881" s="1"/>
      <c r="C1881" s="14"/>
      <c r="D1881" s="1"/>
      <c r="E1881" s="13"/>
      <c r="F1881" s="21"/>
      <c r="G1881" s="51"/>
      <c r="H1881" s="59"/>
      <c r="I1881" s="51"/>
    </row>
    <row r="1882" spans="1:9" x14ac:dyDescent="0.2">
      <c r="A1882" s="76"/>
      <c r="B1882" s="35"/>
      <c r="C1882" s="36"/>
      <c r="D1882" s="19"/>
      <c r="E1882" s="36"/>
      <c r="F1882" s="21"/>
      <c r="G1882" s="51"/>
      <c r="H1882" s="59"/>
      <c r="I1882" s="51"/>
    </row>
    <row r="1883" spans="1:9" ht="10.5" x14ac:dyDescent="0.25">
      <c r="A1883" s="6">
        <v>1</v>
      </c>
      <c r="B1883" s="27"/>
      <c r="C1883" s="31" t="s">
        <v>195</v>
      </c>
      <c r="E1883" s="1"/>
      <c r="F1883" s="21"/>
      <c r="G1883" s="51"/>
      <c r="H1883" s="59"/>
      <c r="I1883" s="51"/>
    </row>
    <row r="1884" spans="1:9" x14ac:dyDescent="0.2">
      <c r="A1884" s="6">
        <f>+A1883+1</f>
        <v>2</v>
      </c>
      <c r="B1884" s="1"/>
      <c r="C1884" s="91" t="s">
        <v>12</v>
      </c>
      <c r="D1884" s="1"/>
      <c r="E1884" s="11"/>
      <c r="F1884" s="16"/>
      <c r="G1884" s="51"/>
      <c r="H1884" s="59"/>
      <c r="I1884" s="51"/>
    </row>
    <row r="1885" spans="1:9" x14ac:dyDescent="0.2">
      <c r="A1885" s="6">
        <f t="shared" ref="A1885:A1948" si="77">+A1884+1</f>
        <v>3</v>
      </c>
      <c r="B1885" s="1"/>
      <c r="C1885" s="33" t="s">
        <v>115</v>
      </c>
      <c r="E1885" s="34"/>
      <c r="F1885" s="16"/>
      <c r="G1885" s="51"/>
      <c r="H1885" s="59"/>
      <c r="I1885" s="51"/>
    </row>
    <row r="1886" spans="1:9" x14ac:dyDescent="0.2">
      <c r="A1886" s="6">
        <f t="shared" si="77"/>
        <v>4</v>
      </c>
      <c r="B1886" s="1"/>
      <c r="C1886" s="94" t="s">
        <v>107</v>
      </c>
      <c r="E1886" s="33" t="s">
        <v>13</v>
      </c>
      <c r="F1886" s="16"/>
      <c r="G1886" s="51">
        <f>'[3]Total Proposed Rate Full Y1'!AG1886-Comparison!G1882</f>
        <v>-332.06</v>
      </c>
      <c r="H1886" s="59"/>
      <c r="I1886" s="51">
        <f>'[4]Total Proposed Rate Full Y2'!AG1886-Comparison!I1882</f>
        <v>49568.23</v>
      </c>
    </row>
    <row r="1887" spans="1:9" x14ac:dyDescent="0.2">
      <c r="A1887" s="6">
        <f t="shared" si="77"/>
        <v>5</v>
      </c>
      <c r="B1887" s="1"/>
      <c r="C1887" s="94" t="s">
        <v>109</v>
      </c>
      <c r="E1887" s="33" t="s">
        <v>13</v>
      </c>
      <c r="F1887" s="16"/>
      <c r="G1887" s="51">
        <f>'[3]Total Proposed Rate Full Y1'!AG1887-Comparison!G1883</f>
        <v>-164.55</v>
      </c>
      <c r="H1887" s="59"/>
      <c r="I1887" s="51">
        <f>'[4]Total Proposed Rate Full Y2'!AG1887-Comparison!I1883</f>
        <v>988.37000000000012</v>
      </c>
    </row>
    <row r="1888" spans="1:9" x14ac:dyDescent="0.2">
      <c r="A1888" s="6">
        <f t="shared" si="77"/>
        <v>6</v>
      </c>
      <c r="B1888" s="1"/>
      <c r="C1888" s="94" t="s">
        <v>116</v>
      </c>
      <c r="E1888" s="33" t="s">
        <v>13</v>
      </c>
      <c r="F1888" s="16"/>
      <c r="G1888" s="51">
        <f>'[3]Total Proposed Rate Full Y1'!AG1888-Comparison!G1884</f>
        <v>-50067.8</v>
      </c>
      <c r="H1888" s="59"/>
      <c r="I1888" s="51">
        <f>'[4]Total Proposed Rate Full Y2'!AG1888-Comparison!I1884</f>
        <v>-50067.8</v>
      </c>
    </row>
    <row r="1889" spans="1:9" x14ac:dyDescent="0.2">
      <c r="A1889" s="6">
        <f t="shared" si="77"/>
        <v>7</v>
      </c>
      <c r="B1889" s="1"/>
      <c r="C1889" s="94" t="s">
        <v>117</v>
      </c>
      <c r="E1889" s="33" t="s">
        <v>13</v>
      </c>
      <c r="F1889" s="52"/>
      <c r="G1889" s="51">
        <f>'[3]Total Proposed Rate Full Y1'!AG1889-Comparison!G1885</f>
        <v>-49900.29</v>
      </c>
      <c r="H1889" s="59"/>
      <c r="I1889" s="51">
        <f>'[4]Total Proposed Rate Full Y2'!AG1889-Comparison!I1885</f>
        <v>-49101.520000000004</v>
      </c>
    </row>
    <row r="1890" spans="1:9" x14ac:dyDescent="0.2">
      <c r="A1890" s="6">
        <f t="shared" si="77"/>
        <v>8</v>
      </c>
      <c r="B1890" s="1"/>
      <c r="C1890" s="94" t="s">
        <v>118</v>
      </c>
      <c r="E1890" s="33" t="s">
        <v>13</v>
      </c>
      <c r="F1890" s="52"/>
      <c r="G1890" s="51">
        <f>'[3]Total Proposed Rate Full Y1'!AG1890-Comparison!G1886</f>
        <v>-1152.92</v>
      </c>
      <c r="H1890" s="59"/>
      <c r="I1890" s="51">
        <f>'[4]Total Proposed Rate Full Y2'!AG1890-Comparison!I1886</f>
        <v>-970.66000000000008</v>
      </c>
    </row>
    <row r="1891" spans="1:9" x14ac:dyDescent="0.2">
      <c r="A1891" s="6">
        <f t="shared" si="77"/>
        <v>9</v>
      </c>
      <c r="B1891" s="1"/>
      <c r="C1891" s="13" t="s">
        <v>119</v>
      </c>
      <c r="D1891" s="1"/>
      <c r="E1891" s="14"/>
      <c r="F1891" s="52"/>
      <c r="G1891" s="51"/>
      <c r="H1891" s="59"/>
      <c r="I1891" s="51"/>
    </row>
    <row r="1892" spans="1:9" x14ac:dyDescent="0.2">
      <c r="A1892" s="6">
        <f t="shared" si="77"/>
        <v>10</v>
      </c>
      <c r="B1892" s="1"/>
      <c r="C1892" s="40" t="s">
        <v>107</v>
      </c>
      <c r="D1892" s="1"/>
      <c r="E1892" s="13" t="s">
        <v>13</v>
      </c>
      <c r="F1892" s="52"/>
      <c r="G1892" s="51">
        <f>'[3]Total Proposed Rate Full Y1'!AG1892-Comparison!G1888</f>
        <v>-798.77</v>
      </c>
      <c r="H1892" s="59"/>
      <c r="I1892" s="51">
        <f>'[4]Total Proposed Rate Full Y2'!AG1892-Comparison!I1888</f>
        <v>49119.23</v>
      </c>
    </row>
    <row r="1893" spans="1:9" x14ac:dyDescent="0.2">
      <c r="A1893" s="6">
        <f t="shared" si="77"/>
        <v>11</v>
      </c>
      <c r="B1893" s="1"/>
      <c r="C1893" s="40" t="s">
        <v>109</v>
      </c>
      <c r="D1893" s="1"/>
      <c r="E1893" s="13" t="s">
        <v>13</v>
      </c>
      <c r="F1893" s="52"/>
      <c r="G1893" s="51">
        <f>'[3]Total Proposed Rate Full Y1'!AG1893-Comparison!G1889</f>
        <v>-182.26</v>
      </c>
      <c r="H1893" s="59"/>
      <c r="I1893" s="51">
        <f>'[4]Total Proposed Rate Full Y2'!AG1893-Comparison!I1889</f>
        <v>1533.51</v>
      </c>
    </row>
    <row r="1894" spans="1:9" x14ac:dyDescent="0.2">
      <c r="A1894" s="6">
        <f t="shared" si="77"/>
        <v>12</v>
      </c>
      <c r="B1894" s="1"/>
      <c r="C1894" s="40" t="s">
        <v>116</v>
      </c>
      <c r="D1894" s="1"/>
      <c r="E1894" s="13" t="s">
        <v>13</v>
      </c>
      <c r="F1894" s="52"/>
      <c r="G1894" s="51">
        <f>'[3]Total Proposed Rate Full Y1'!AG1894-Comparison!G1890</f>
        <v>-50534.51</v>
      </c>
      <c r="H1894" s="59"/>
      <c r="I1894" s="51">
        <f>'[4]Total Proposed Rate Full Y2'!AG1894-Comparison!I1890</f>
        <v>-50534.51</v>
      </c>
    </row>
    <row r="1895" spans="1:9" x14ac:dyDescent="0.2">
      <c r="A1895" s="6">
        <f t="shared" si="77"/>
        <v>13</v>
      </c>
      <c r="B1895" s="1"/>
      <c r="C1895" s="40" t="s">
        <v>117</v>
      </c>
      <c r="D1895" s="1"/>
      <c r="E1895" s="13" t="s">
        <v>13</v>
      </c>
      <c r="F1895" s="52"/>
      <c r="G1895" s="51">
        <f>'[3]Total Proposed Rate Full Y1'!AG1895-Comparison!G1891</f>
        <v>-49918</v>
      </c>
      <c r="H1895" s="59"/>
      <c r="I1895" s="51">
        <f>'[4]Total Proposed Rate Full Y2'!AG1895-Comparison!I1891</f>
        <v>12808.089999999997</v>
      </c>
    </row>
    <row r="1896" spans="1:9" x14ac:dyDescent="0.2">
      <c r="A1896" s="6">
        <f t="shared" si="77"/>
        <v>14</v>
      </c>
      <c r="B1896" s="1"/>
      <c r="C1896" s="40" t="s">
        <v>118</v>
      </c>
      <c r="D1896" s="1"/>
      <c r="E1896" s="13" t="s">
        <v>13</v>
      </c>
      <c r="F1896" s="52"/>
      <c r="G1896" s="51">
        <f>'[3]Total Proposed Rate Full Y1'!AG1896-Comparison!G1892</f>
        <v>-1715.77</v>
      </c>
      <c r="H1896" s="59"/>
      <c r="I1896" s="51">
        <f>'[4]Total Proposed Rate Full Y2'!AG1896-Comparison!I1892</f>
        <v>60687.23</v>
      </c>
    </row>
    <row r="1897" spans="1:9" x14ac:dyDescent="0.2">
      <c r="A1897" s="6">
        <f t="shared" si="77"/>
        <v>15</v>
      </c>
      <c r="B1897" s="1"/>
      <c r="C1897" s="35" t="s">
        <v>120</v>
      </c>
      <c r="D1897" s="1"/>
      <c r="E1897" s="13"/>
      <c r="F1897" s="52"/>
      <c r="G1897" s="51"/>
      <c r="H1897" s="59"/>
      <c r="I1897" s="51"/>
    </row>
    <row r="1898" spans="1:9" x14ac:dyDescent="0.2">
      <c r="A1898" s="6">
        <f t="shared" si="77"/>
        <v>16</v>
      </c>
      <c r="B1898" s="1"/>
      <c r="C1898" s="40" t="s">
        <v>116</v>
      </c>
      <c r="D1898" s="1"/>
      <c r="E1898" s="13" t="s">
        <v>13</v>
      </c>
      <c r="F1898" s="52"/>
      <c r="G1898" s="51">
        <f>'[3]Total Proposed Rate Full Y1'!AG1898-Comparison!G1894</f>
        <v>-62726.09</v>
      </c>
      <c r="H1898" s="59"/>
      <c r="I1898" s="51">
        <f>'[4]Total Proposed Rate Full Y2'!AG1898-Comparison!I1894</f>
        <v>-62724.859999999993</v>
      </c>
    </row>
    <row r="1899" spans="1:9" x14ac:dyDescent="0.2">
      <c r="A1899" s="6">
        <f t="shared" si="77"/>
        <v>17</v>
      </c>
      <c r="B1899" s="1"/>
      <c r="C1899" s="40" t="s">
        <v>117</v>
      </c>
      <c r="D1899" s="1"/>
      <c r="E1899" s="13" t="s">
        <v>13</v>
      </c>
      <c r="F1899" s="52"/>
      <c r="G1899" s="51">
        <f>'[3]Total Proposed Rate Full Y1'!AG1899-Comparison!G1895</f>
        <v>-62403</v>
      </c>
      <c r="H1899" s="59"/>
      <c r="I1899" s="51">
        <f>'[4]Total Proposed Rate Full Y2'!AG1899-Comparison!I1895</f>
        <v>-62399.83</v>
      </c>
    </row>
    <row r="1900" spans="1:9" x14ac:dyDescent="0.2">
      <c r="A1900" s="6">
        <f t="shared" si="77"/>
        <v>18</v>
      </c>
      <c r="B1900" s="1"/>
      <c r="C1900" s="35" t="s">
        <v>136</v>
      </c>
      <c r="D1900" s="1"/>
      <c r="E1900" s="13" t="s">
        <v>13</v>
      </c>
      <c r="F1900" s="52"/>
      <c r="G1900" s="51">
        <f>'[3]Total Proposed Rate Full Y1'!AG1900-Comparison!G1896</f>
        <v>-2999.75</v>
      </c>
      <c r="H1900" s="59"/>
      <c r="I1900" s="51">
        <f>'[4]Total Proposed Rate Full Y2'!AG1900-Comparison!I1896</f>
        <v>-2998.78</v>
      </c>
    </row>
    <row r="1901" spans="1:9" x14ac:dyDescent="0.2">
      <c r="A1901" s="6">
        <f t="shared" si="77"/>
        <v>19</v>
      </c>
      <c r="B1901" s="1"/>
      <c r="C1901" s="1" t="s">
        <v>121</v>
      </c>
      <c r="D1901" s="1"/>
      <c r="E1901" s="13" t="s">
        <v>122</v>
      </c>
      <c r="F1901" s="52"/>
      <c r="G1901" s="51">
        <f>'[3]Total Proposed Rate Full Y1'!AG1901-Comparison!G1897</f>
        <v>-0.98</v>
      </c>
      <c r="H1901" s="59"/>
      <c r="I1901" s="51">
        <f>'[4]Total Proposed Rate Full Y2'!AG1901-Comparison!I1897</f>
        <v>1.9</v>
      </c>
    </row>
    <row r="1902" spans="1:9" x14ac:dyDescent="0.2">
      <c r="A1902" s="6">
        <f t="shared" si="77"/>
        <v>20</v>
      </c>
      <c r="B1902" s="1"/>
      <c r="C1902" s="1" t="s">
        <v>123</v>
      </c>
      <c r="D1902" s="1"/>
      <c r="E1902" s="13" t="s">
        <v>122</v>
      </c>
      <c r="F1902" s="52"/>
      <c r="G1902" s="51">
        <f>'[3]Total Proposed Rate Full Y1'!AG1902-Comparison!G1898</f>
        <v>-2.92</v>
      </c>
      <c r="H1902" s="59"/>
      <c r="I1902" s="51">
        <f>'[4]Total Proposed Rate Full Y2'!AG1902-Comparison!I1898</f>
        <v>-3.17</v>
      </c>
    </row>
    <row r="1903" spans="1:9" x14ac:dyDescent="0.2">
      <c r="A1903" s="6">
        <f t="shared" si="77"/>
        <v>21</v>
      </c>
      <c r="B1903" s="1"/>
      <c r="C1903" s="1" t="s">
        <v>124</v>
      </c>
      <c r="D1903" s="1"/>
      <c r="E1903" s="13" t="s">
        <v>122</v>
      </c>
      <c r="F1903" s="52"/>
      <c r="G1903" s="51">
        <f>'[3]Total Proposed Rate Full Y1'!AG1903-Comparison!G1899</f>
        <v>-0.97</v>
      </c>
      <c r="H1903" s="59"/>
      <c r="I1903" s="51">
        <f>'[4]Total Proposed Rate Full Y2'!AG1903-Comparison!I1899</f>
        <v>12.889999999999999</v>
      </c>
    </row>
    <row r="1904" spans="1:9" x14ac:dyDescent="0.2">
      <c r="A1904" s="6">
        <f t="shared" si="77"/>
        <v>22</v>
      </c>
      <c r="B1904" s="1"/>
      <c r="C1904" s="1" t="s">
        <v>125</v>
      </c>
      <c r="D1904" s="1"/>
      <c r="E1904" s="13" t="s">
        <v>122</v>
      </c>
      <c r="F1904" s="52"/>
      <c r="G1904" s="51">
        <f>'[3]Total Proposed Rate Full Y1'!AG1904-Comparison!G1900</f>
        <v>-3.13</v>
      </c>
      <c r="H1904" s="59"/>
      <c r="I1904" s="51">
        <f>'[4]Total Proposed Rate Full Y2'!AG1904-Comparison!I1900</f>
        <v>10.5</v>
      </c>
    </row>
    <row r="1905" spans="1:9" x14ac:dyDescent="0.2">
      <c r="A1905" s="6">
        <f t="shared" si="77"/>
        <v>23</v>
      </c>
      <c r="B1905" s="1"/>
      <c r="C1905" s="86" t="s">
        <v>14</v>
      </c>
      <c r="D1905" s="1"/>
      <c r="E1905" s="1"/>
      <c r="F1905" s="52"/>
      <c r="G1905" s="51"/>
      <c r="H1905" s="59"/>
      <c r="I1905" s="51"/>
    </row>
    <row r="1906" spans="1:9" x14ac:dyDescent="0.2">
      <c r="A1906" s="6">
        <f t="shared" si="77"/>
        <v>24</v>
      </c>
      <c r="B1906" s="1"/>
      <c r="C1906" s="14" t="s">
        <v>111</v>
      </c>
      <c r="D1906" s="1"/>
      <c r="E1906" s="13" t="s">
        <v>15</v>
      </c>
      <c r="F1906" s="52"/>
      <c r="G1906" s="51">
        <f>'[3]Total Proposed Rate Full Y1'!AG1906-Comparison!G1902</f>
        <v>-13.96903</v>
      </c>
      <c r="H1906" s="59"/>
      <c r="I1906" s="51">
        <f>'[4]Total Proposed Rate Full Y2'!AG1906-Comparison!I1902</f>
        <v>-0.1899999999999995</v>
      </c>
    </row>
    <row r="1907" spans="1:9" x14ac:dyDescent="0.2">
      <c r="A1907" s="6">
        <f t="shared" si="77"/>
        <v>25</v>
      </c>
      <c r="B1907" s="1"/>
      <c r="C1907" s="14" t="s">
        <v>112</v>
      </c>
      <c r="D1907" s="1"/>
      <c r="E1907" s="13" t="s">
        <v>15</v>
      </c>
      <c r="F1907" s="52"/>
      <c r="G1907" s="51">
        <f>'[3]Total Proposed Rate Full Y1'!AG1907-Comparison!G1903</f>
        <v>-13.489650000000001</v>
      </c>
      <c r="H1907" s="59"/>
      <c r="I1907" s="51">
        <f>'[4]Total Proposed Rate Full Y2'!AG1907-Comparison!I1903</f>
        <v>0.21999999999999886</v>
      </c>
    </row>
    <row r="1908" spans="1:9" x14ac:dyDescent="0.2">
      <c r="A1908" s="6">
        <f t="shared" si="77"/>
        <v>26</v>
      </c>
      <c r="B1908" s="1"/>
      <c r="C1908" s="13" t="s">
        <v>127</v>
      </c>
      <c r="D1908" s="1"/>
      <c r="E1908" s="13" t="s">
        <v>15</v>
      </c>
      <c r="F1908" s="52"/>
      <c r="G1908" s="51">
        <f>'[3]Total Proposed Rate Full Y1'!AG1908-Comparison!G1904</f>
        <v>-14.260529999999999</v>
      </c>
      <c r="H1908" s="59"/>
      <c r="I1908" s="51">
        <f>'[4]Total Proposed Rate Full Y2'!AG1908-Comparison!I1904</f>
        <v>-14.399999999999999</v>
      </c>
    </row>
    <row r="1909" spans="1:9" x14ac:dyDescent="0.2">
      <c r="A1909" s="6">
        <f t="shared" si="77"/>
        <v>27</v>
      </c>
      <c r="B1909" s="1"/>
      <c r="C1909" s="13" t="s">
        <v>128</v>
      </c>
      <c r="D1909" s="1"/>
      <c r="E1909" s="13" t="s">
        <v>15</v>
      </c>
      <c r="F1909" s="52"/>
      <c r="G1909" s="51">
        <f>'[3]Total Proposed Rate Full Y1'!AG1909-Comparison!G1905</f>
        <v>-13.78115</v>
      </c>
      <c r="H1909" s="59"/>
      <c r="I1909" s="51">
        <f>'[4]Total Proposed Rate Full Y2'!AG1909-Comparison!I1905</f>
        <v>10.35</v>
      </c>
    </row>
    <row r="1910" spans="1:9" x14ac:dyDescent="0.2">
      <c r="A1910" s="6">
        <f t="shared" si="77"/>
        <v>28</v>
      </c>
      <c r="B1910" s="1"/>
      <c r="C1910" s="14" t="s">
        <v>129</v>
      </c>
      <c r="D1910" s="1"/>
      <c r="E1910" s="13" t="s">
        <v>15</v>
      </c>
      <c r="F1910" s="52"/>
      <c r="G1910" s="51">
        <f>'[3]Total Proposed Rate Full Y1'!AG1910-Comparison!G1906</f>
        <v>-13.71663</v>
      </c>
      <c r="H1910" s="59"/>
      <c r="I1910" s="51">
        <f>'[4]Total Proposed Rate Full Y2'!AG1910-Comparison!I1906</f>
        <v>10.299999999999999</v>
      </c>
    </row>
    <row r="1911" spans="1:9" x14ac:dyDescent="0.2">
      <c r="A1911" s="6">
        <f t="shared" si="77"/>
        <v>29</v>
      </c>
      <c r="B1911" s="1"/>
      <c r="C1911" s="95" t="s">
        <v>165</v>
      </c>
      <c r="F1911" s="52"/>
      <c r="G1911" s="51"/>
      <c r="H1911" s="59"/>
      <c r="I1911" s="51"/>
    </row>
    <row r="1912" spans="1:9" x14ac:dyDescent="0.2">
      <c r="A1912" s="6">
        <f t="shared" si="77"/>
        <v>30</v>
      </c>
      <c r="B1912" s="1"/>
      <c r="C1912" s="14" t="s">
        <v>111</v>
      </c>
      <c r="D1912" s="1"/>
      <c r="E1912" s="13" t="s">
        <v>15</v>
      </c>
      <c r="F1912" s="52"/>
      <c r="G1912" s="51">
        <f>'[3]Total Proposed Rate Full Y1'!AG1912-Comparison!G1908</f>
        <v>-24.8675</v>
      </c>
      <c r="H1912" s="59"/>
      <c r="I1912" s="51">
        <f>'[4]Total Proposed Rate Full Y2'!AG1912-Comparison!I1908</f>
        <v>-24.02</v>
      </c>
    </row>
    <row r="1913" spans="1:9" x14ac:dyDescent="0.2">
      <c r="A1913" s="6">
        <f t="shared" si="77"/>
        <v>31</v>
      </c>
      <c r="B1913" s="1"/>
      <c r="C1913" s="14" t="s">
        <v>112</v>
      </c>
      <c r="D1913" s="1"/>
      <c r="E1913" s="13" t="s">
        <v>15</v>
      </c>
      <c r="F1913" s="52"/>
      <c r="G1913" s="51">
        <f>'[3]Total Proposed Rate Full Y1'!AG1913-Comparison!G1909</f>
        <v>-24.747869999999999</v>
      </c>
      <c r="H1913" s="59"/>
      <c r="I1913" s="51">
        <f>'[4]Total Proposed Rate Full Y2'!AG1913-Comparison!I1909</f>
        <v>-23.9</v>
      </c>
    </row>
    <row r="1914" spans="1:9" x14ac:dyDescent="0.2">
      <c r="A1914" s="6">
        <f t="shared" si="77"/>
        <v>32</v>
      </c>
      <c r="B1914" s="1"/>
      <c r="C1914" s="13" t="s">
        <v>127</v>
      </c>
      <c r="D1914" s="1"/>
      <c r="E1914" s="13" t="s">
        <v>15</v>
      </c>
      <c r="F1914" s="52"/>
      <c r="G1914" s="51">
        <f>'[3]Total Proposed Rate Full Y1'!AG1914-Comparison!G1910</f>
        <v>-0.159</v>
      </c>
      <c r="H1914" s="59"/>
      <c r="I1914" s="51">
        <f>'[4]Total Proposed Rate Full Y2'!AG1914-Comparison!I1910</f>
        <v>-0.25</v>
      </c>
    </row>
    <row r="1915" spans="1:9" x14ac:dyDescent="0.2">
      <c r="A1915" s="6">
        <f t="shared" si="77"/>
        <v>33</v>
      </c>
      <c r="B1915" s="1"/>
      <c r="C1915" s="13" t="s">
        <v>128</v>
      </c>
      <c r="D1915" s="1"/>
      <c r="E1915" s="13" t="s">
        <v>15</v>
      </c>
      <c r="F1915" s="52"/>
      <c r="G1915" s="51">
        <f>'[3]Total Proposed Rate Full Y1'!AG1915-Comparison!G1911</f>
        <v>-0.15937000000000001</v>
      </c>
      <c r="H1915" s="59"/>
      <c r="I1915" s="51">
        <f>'[4]Total Proposed Rate Full Y2'!AG1915-Comparison!I1911</f>
        <v>20.400000000000002</v>
      </c>
    </row>
    <row r="1916" spans="1:9" x14ac:dyDescent="0.2">
      <c r="A1916" s="6">
        <f t="shared" si="77"/>
        <v>34</v>
      </c>
      <c r="B1916" s="1"/>
      <c r="C1916" s="14" t="s">
        <v>129</v>
      </c>
      <c r="D1916" s="1"/>
      <c r="E1916" s="13" t="s">
        <v>15</v>
      </c>
      <c r="F1916" s="52"/>
      <c r="G1916" s="51">
        <f>'[3]Total Proposed Rate Full Y1'!AG1916-Comparison!G1912</f>
        <v>-0.16275000000000001</v>
      </c>
      <c r="H1916" s="59"/>
      <c r="I1916" s="51">
        <f>'[4]Total Proposed Rate Full Y2'!AG1916-Comparison!I1912</f>
        <v>20.2</v>
      </c>
    </row>
    <row r="1917" spans="1:9" x14ac:dyDescent="0.2">
      <c r="A1917" s="6">
        <f t="shared" si="77"/>
        <v>35</v>
      </c>
      <c r="B1917" s="1"/>
      <c r="C1917" s="91" t="s">
        <v>259</v>
      </c>
      <c r="D1917" s="1"/>
      <c r="E1917" s="1"/>
      <c r="F1917" s="52"/>
      <c r="G1917" s="51"/>
      <c r="H1917" s="59"/>
      <c r="I1917" s="51"/>
    </row>
    <row r="1918" spans="1:9" x14ac:dyDescent="0.2">
      <c r="A1918" s="6">
        <f t="shared" si="77"/>
        <v>36</v>
      </c>
      <c r="B1918" s="1"/>
      <c r="C1918" s="14" t="s">
        <v>111</v>
      </c>
      <c r="D1918" s="1"/>
      <c r="E1918" s="13" t="s">
        <v>15</v>
      </c>
      <c r="F1918" s="52"/>
      <c r="G1918" s="51">
        <f>'[3]Total Proposed Rate Full Y1'!AG1918-Comparison!G1914</f>
        <v>-20.583929999999999</v>
      </c>
      <c r="H1918" s="59"/>
      <c r="I1918" s="51">
        <f>'[4]Total Proposed Rate Full Y2'!AG1918-Comparison!I1914</f>
        <v>-0.38000000000000256</v>
      </c>
    </row>
    <row r="1919" spans="1:9" x14ac:dyDescent="0.2">
      <c r="A1919" s="6">
        <f t="shared" si="77"/>
        <v>37</v>
      </c>
      <c r="B1919" s="1"/>
      <c r="C1919" s="14" t="s">
        <v>112</v>
      </c>
      <c r="D1919" s="1"/>
      <c r="E1919" s="13" t="s">
        <v>15</v>
      </c>
      <c r="F1919" s="52"/>
      <c r="G1919" s="51">
        <f>'[3]Total Proposed Rate Full Y1'!AG1919-Comparison!G1915</f>
        <v>-20.374140000000001</v>
      </c>
      <c r="H1919" s="59"/>
      <c r="I1919" s="51">
        <f>'[4]Total Proposed Rate Full Y2'!AG1919-Comparison!I1915</f>
        <v>-0.94000000000000128</v>
      </c>
    </row>
    <row r="1920" spans="1:9" x14ac:dyDescent="0.2">
      <c r="A1920" s="6">
        <f t="shared" si="77"/>
        <v>38</v>
      </c>
      <c r="B1920" s="1"/>
      <c r="C1920" s="13" t="s">
        <v>127</v>
      </c>
      <c r="D1920" s="1"/>
      <c r="E1920" s="13" t="s">
        <v>15</v>
      </c>
      <c r="F1920" s="52"/>
      <c r="G1920" s="51">
        <f>'[3]Total Proposed Rate Full Y1'!AG1920-Comparison!G1916</f>
        <v>-20.395429999999998</v>
      </c>
      <c r="H1920" s="59"/>
      <c r="I1920" s="51">
        <f>'[4]Total Proposed Rate Full Y2'!AG1920-Comparison!I1916</f>
        <v>-20.46</v>
      </c>
    </row>
    <row r="1921" spans="1:9" x14ac:dyDescent="0.2">
      <c r="A1921" s="6">
        <f t="shared" si="77"/>
        <v>39</v>
      </c>
      <c r="B1921" s="1"/>
      <c r="C1921" s="13" t="s">
        <v>128</v>
      </c>
      <c r="D1921" s="1"/>
      <c r="E1921" s="13" t="s">
        <v>15</v>
      </c>
      <c r="F1921" s="52"/>
      <c r="G1921" s="51">
        <f>'[3]Total Proposed Rate Full Y1'!AG1921-Comparison!G1917</f>
        <v>-20.195640000000001</v>
      </c>
      <c r="H1921" s="59"/>
      <c r="I1921" s="51">
        <f>'[4]Total Proposed Rate Full Y2'!AG1921-Comparison!I1917</f>
        <v>-19.5</v>
      </c>
    </row>
    <row r="1922" spans="1:9" x14ac:dyDescent="0.2">
      <c r="A1922" s="6">
        <f t="shared" si="77"/>
        <v>40</v>
      </c>
      <c r="B1922" s="1"/>
      <c r="C1922" s="14" t="s">
        <v>129</v>
      </c>
      <c r="D1922" s="1"/>
      <c r="E1922" s="13" t="s">
        <v>15</v>
      </c>
      <c r="F1922" s="52"/>
      <c r="G1922" s="51">
        <f>'[3]Total Proposed Rate Full Y1'!AG1922-Comparison!G1918</f>
        <v>-19.438189999999999</v>
      </c>
      <c r="H1922" s="59"/>
      <c r="I1922" s="51">
        <f>'[4]Total Proposed Rate Full Y2'!AG1922-Comparison!I1918</f>
        <v>-18.759999999999998</v>
      </c>
    </row>
    <row r="1923" spans="1:9" x14ac:dyDescent="0.2">
      <c r="A1923" s="6">
        <f t="shared" si="77"/>
        <v>41</v>
      </c>
      <c r="B1923" s="1"/>
      <c r="C1923" s="91" t="s">
        <v>260</v>
      </c>
      <c r="D1923" s="1"/>
      <c r="E1923" s="1"/>
      <c r="F1923" s="52"/>
      <c r="G1923" s="51"/>
      <c r="H1923" s="59"/>
      <c r="I1923" s="51"/>
    </row>
    <row r="1924" spans="1:9" x14ac:dyDescent="0.2">
      <c r="A1924" s="6">
        <f t="shared" si="77"/>
        <v>42</v>
      </c>
      <c r="B1924" s="1"/>
      <c r="C1924" s="14" t="s">
        <v>111</v>
      </c>
      <c r="D1924" s="1"/>
      <c r="E1924" s="13" t="s">
        <v>15</v>
      </c>
      <c r="F1924" s="52"/>
      <c r="G1924" s="51">
        <f>'[3]Total Proposed Rate Full Y1'!AG1924-Comparison!G1920</f>
        <v>-0.62439</v>
      </c>
      <c r="H1924" s="59"/>
      <c r="I1924" s="51">
        <f>'[4]Total Proposed Rate Full Y2'!AG1924-Comparison!I1920</f>
        <v>-0.18000000000000005</v>
      </c>
    </row>
    <row r="1925" spans="1:9" x14ac:dyDescent="0.2">
      <c r="A1925" s="6">
        <f t="shared" si="77"/>
        <v>43</v>
      </c>
      <c r="B1925" s="1"/>
      <c r="C1925" s="14" t="s">
        <v>112</v>
      </c>
      <c r="D1925" s="1"/>
      <c r="E1925" s="13" t="s">
        <v>15</v>
      </c>
      <c r="F1925" s="52"/>
      <c r="G1925" s="51">
        <f>'[3]Total Proposed Rate Full Y1'!AG1925-Comparison!G1921</f>
        <v>-0.60499000000000003</v>
      </c>
      <c r="H1925" s="59"/>
      <c r="I1925" s="51">
        <f>'[4]Total Proposed Rate Full Y2'!AG1925-Comparison!I1921</f>
        <v>-0.16000000000000003</v>
      </c>
    </row>
    <row r="1926" spans="1:9" x14ac:dyDescent="0.2">
      <c r="A1926" s="6">
        <f t="shared" si="77"/>
        <v>44</v>
      </c>
      <c r="B1926" s="1"/>
      <c r="C1926" s="13" t="s">
        <v>127</v>
      </c>
      <c r="D1926" s="1"/>
      <c r="E1926" s="13" t="s">
        <v>15</v>
      </c>
      <c r="F1926" s="52"/>
      <c r="G1926" s="51">
        <f>'[3]Total Proposed Rate Full Y1'!AG1926-Comparison!G1922</f>
        <v>-0.46589000000000003</v>
      </c>
      <c r="H1926" s="59"/>
      <c r="I1926" s="51">
        <f>'[4]Total Proposed Rate Full Y2'!AG1926-Comparison!I1922</f>
        <v>-0.61</v>
      </c>
    </row>
    <row r="1927" spans="1:9" x14ac:dyDescent="0.2">
      <c r="A1927" s="6">
        <f t="shared" si="77"/>
        <v>45</v>
      </c>
      <c r="B1927" s="1"/>
      <c r="C1927" s="13" t="s">
        <v>128</v>
      </c>
      <c r="D1927" s="1"/>
      <c r="E1927" s="13" t="s">
        <v>15</v>
      </c>
      <c r="F1927" s="52"/>
      <c r="G1927" s="51">
        <f>'[3]Total Proposed Rate Full Y1'!AG1927-Comparison!G1923</f>
        <v>-0.44648999999999994</v>
      </c>
      <c r="H1927" s="59"/>
      <c r="I1927" s="51">
        <f>'[4]Total Proposed Rate Full Y2'!AG1927-Comparison!I1923</f>
        <v>-0.59</v>
      </c>
    </row>
    <row r="1928" spans="1:9" x14ac:dyDescent="0.2">
      <c r="A1928" s="6">
        <f t="shared" si="77"/>
        <v>46</v>
      </c>
      <c r="B1928" s="1"/>
      <c r="C1928" s="14" t="s">
        <v>129</v>
      </c>
      <c r="D1928" s="1"/>
      <c r="E1928" s="13" t="s">
        <v>15</v>
      </c>
      <c r="F1928" s="52"/>
      <c r="G1928" s="51">
        <f>'[3]Total Proposed Rate Full Y1'!AG1928-Comparison!G1924</f>
        <v>-0.45206999999999997</v>
      </c>
      <c r="H1928" s="59"/>
      <c r="I1928" s="51">
        <f>'[4]Total Proposed Rate Full Y2'!AG1928-Comparison!I1924</f>
        <v>-0.59</v>
      </c>
    </row>
    <row r="1929" spans="1:9" x14ac:dyDescent="0.2">
      <c r="A1929" s="6">
        <f t="shared" si="77"/>
        <v>47</v>
      </c>
      <c r="B1929" s="1"/>
      <c r="C1929" s="91" t="s">
        <v>130</v>
      </c>
      <c r="D1929" s="1"/>
      <c r="E1929" s="1"/>
      <c r="F1929" s="52"/>
      <c r="G1929" s="51"/>
      <c r="H1929" s="59"/>
      <c r="I1929" s="51"/>
    </row>
    <row r="1930" spans="1:9" x14ac:dyDescent="0.2">
      <c r="A1930" s="6">
        <f t="shared" si="77"/>
        <v>48</v>
      </c>
      <c r="B1930" s="1"/>
      <c r="C1930" s="14" t="s">
        <v>111</v>
      </c>
      <c r="D1930" s="1"/>
      <c r="E1930" s="13" t="s">
        <v>15</v>
      </c>
      <c r="F1930" s="52"/>
      <c r="G1930" s="51">
        <f>'[3]Total Proposed Rate Full Y1'!AG1930-Comparison!G1926</f>
        <v>8.7260000000000004E-2</v>
      </c>
      <c r="H1930" s="59"/>
      <c r="I1930" s="51">
        <f>'[4]Total Proposed Rate Full Y2'!AG1930-Comparison!I1926</f>
        <v>0</v>
      </c>
    </row>
    <row r="1931" spans="1:9" x14ac:dyDescent="0.2">
      <c r="A1931" s="6">
        <f t="shared" si="77"/>
        <v>49</v>
      </c>
      <c r="B1931" s="1"/>
      <c r="C1931" s="14" t="s">
        <v>112</v>
      </c>
      <c r="D1931" s="1"/>
      <c r="E1931" s="13" t="s">
        <v>15</v>
      </c>
      <c r="F1931" s="52"/>
      <c r="G1931" s="51">
        <f>'[3]Total Proposed Rate Full Y1'!AG1931-Comparison!G1927</f>
        <v>8.6959999999999996E-2</v>
      </c>
      <c r="H1931" s="59"/>
      <c r="I1931" s="51">
        <f>'[4]Total Proposed Rate Full Y2'!AG1931-Comparison!I1927</f>
        <v>0</v>
      </c>
    </row>
    <row r="1932" spans="1:9" x14ac:dyDescent="0.2">
      <c r="A1932" s="6">
        <f t="shared" si="77"/>
        <v>50</v>
      </c>
      <c r="B1932" s="1"/>
      <c r="C1932" s="13" t="s">
        <v>127</v>
      </c>
      <c r="D1932" s="1"/>
      <c r="E1932" s="13" t="s">
        <v>15</v>
      </c>
      <c r="F1932" s="52"/>
      <c r="G1932" s="51">
        <f>'[3]Total Proposed Rate Full Y1'!AG1932-Comparison!G1928</f>
        <v>8.5760000000000003E-2</v>
      </c>
      <c r="H1932" s="59"/>
      <c r="I1932" s="51">
        <f>'[4]Total Proposed Rate Full Y2'!AG1932-Comparison!I1928</f>
        <v>0</v>
      </c>
    </row>
    <row r="1933" spans="1:9" x14ac:dyDescent="0.2">
      <c r="A1933" s="6">
        <f t="shared" si="77"/>
        <v>51</v>
      </c>
      <c r="B1933" s="1"/>
      <c r="C1933" s="13" t="s">
        <v>128</v>
      </c>
      <c r="D1933" s="1"/>
      <c r="E1933" s="13" t="s">
        <v>15</v>
      </c>
      <c r="F1933" s="52"/>
      <c r="G1933" s="51">
        <f>'[3]Total Proposed Rate Full Y1'!AG1933-Comparison!G1929</f>
        <v>8.5459999999999994E-2</v>
      </c>
      <c r="H1933" s="59"/>
      <c r="I1933" s="51">
        <f>'[4]Total Proposed Rate Full Y2'!AG1933-Comparison!I1929</f>
        <v>0</v>
      </c>
    </row>
    <row r="1934" spans="1:9" x14ac:dyDescent="0.2">
      <c r="A1934" s="6">
        <f t="shared" si="77"/>
        <v>52</v>
      </c>
      <c r="B1934" s="1"/>
      <c r="C1934" s="14" t="s">
        <v>129</v>
      </c>
      <c r="D1934" s="1"/>
      <c r="E1934" s="13" t="s">
        <v>15</v>
      </c>
      <c r="F1934" s="52"/>
      <c r="G1934" s="51">
        <f>'[3]Total Proposed Rate Full Y1'!AG1934-Comparison!G1930</f>
        <v>8.2409999999999997E-2</v>
      </c>
      <c r="H1934" s="59"/>
      <c r="I1934" s="51">
        <f>'[4]Total Proposed Rate Full Y2'!AG1934-Comparison!I1930</f>
        <v>0</v>
      </c>
    </row>
    <row r="1935" spans="1:9" x14ac:dyDescent="0.2">
      <c r="A1935" s="6">
        <f t="shared" si="77"/>
        <v>53</v>
      </c>
      <c r="B1935" s="1"/>
      <c r="C1935" s="91" t="s">
        <v>131</v>
      </c>
      <c r="D1935" s="1"/>
      <c r="E1935" s="1"/>
      <c r="F1935" s="52"/>
      <c r="G1935" s="51"/>
      <c r="H1935" s="59"/>
      <c r="I1935" s="51"/>
    </row>
    <row r="1936" spans="1:9" x14ac:dyDescent="0.2">
      <c r="A1936" s="6">
        <f t="shared" si="77"/>
        <v>54</v>
      </c>
      <c r="B1936" s="1"/>
      <c r="C1936" s="14" t="s">
        <v>111</v>
      </c>
      <c r="D1936" s="1"/>
      <c r="E1936" s="13" t="s">
        <v>15</v>
      </c>
      <c r="F1936" s="52"/>
      <c r="G1936" s="51">
        <f>'[3]Total Proposed Rate Full Y1'!AG1936-Comparison!G1932</f>
        <v>7.034E-2</v>
      </c>
      <c r="H1936" s="59"/>
      <c r="I1936" s="51">
        <f>'[4]Total Proposed Rate Full Y2'!AG1936-Comparison!I1932</f>
        <v>0</v>
      </c>
    </row>
    <row r="1937" spans="1:9" x14ac:dyDescent="0.2">
      <c r="A1937" s="6">
        <f t="shared" si="77"/>
        <v>55</v>
      </c>
      <c r="B1937" s="1"/>
      <c r="C1937" s="14" t="s">
        <v>112</v>
      </c>
      <c r="D1937" s="1"/>
      <c r="E1937" s="13" t="s">
        <v>15</v>
      </c>
      <c r="F1937" s="52"/>
      <c r="G1937" s="51">
        <f>'[3]Total Proposed Rate Full Y1'!AG1937-Comparison!G1933</f>
        <v>7.0150000000000004E-2</v>
      </c>
      <c r="H1937" s="59"/>
      <c r="I1937" s="51">
        <f>'[4]Total Proposed Rate Full Y2'!AG1937-Comparison!I1933</f>
        <v>0</v>
      </c>
    </row>
    <row r="1938" spans="1:9" x14ac:dyDescent="0.2">
      <c r="A1938" s="6">
        <f t="shared" si="77"/>
        <v>56</v>
      </c>
      <c r="B1938" s="1"/>
      <c r="C1938" s="13" t="s">
        <v>127</v>
      </c>
      <c r="D1938" s="1"/>
      <c r="E1938" s="13" t="s">
        <v>15</v>
      </c>
      <c r="F1938" s="52"/>
      <c r="G1938" s="51">
        <f>'[3]Total Proposed Rate Full Y1'!AG1938-Comparison!G1934</f>
        <v>6.8839999999999998E-2</v>
      </c>
      <c r="H1938" s="59"/>
      <c r="I1938" s="51">
        <f>'[4]Total Proposed Rate Full Y2'!AG1938-Comparison!I1934</f>
        <v>0</v>
      </c>
    </row>
    <row r="1939" spans="1:9" x14ac:dyDescent="0.2">
      <c r="A1939" s="6">
        <f t="shared" si="77"/>
        <v>57</v>
      </c>
      <c r="B1939" s="1"/>
      <c r="C1939" s="13" t="s">
        <v>128</v>
      </c>
      <c r="D1939" s="1"/>
      <c r="E1939" s="13" t="s">
        <v>15</v>
      </c>
      <c r="F1939" s="52"/>
      <c r="G1939" s="51">
        <f>'[3]Total Proposed Rate Full Y1'!AG1939-Comparison!G1935</f>
        <v>6.8650000000000003E-2</v>
      </c>
      <c r="H1939" s="59"/>
      <c r="I1939" s="51">
        <f>'[4]Total Proposed Rate Full Y2'!AG1939-Comparison!I1935</f>
        <v>0</v>
      </c>
    </row>
    <row r="1940" spans="1:9" x14ac:dyDescent="0.2">
      <c r="A1940" s="6">
        <f t="shared" si="77"/>
        <v>58</v>
      </c>
      <c r="B1940" s="1"/>
      <c r="C1940" s="14" t="s">
        <v>129</v>
      </c>
      <c r="D1940" s="1"/>
      <c r="E1940" s="13" t="s">
        <v>15</v>
      </c>
      <c r="F1940" s="52"/>
      <c r="G1940" s="51">
        <f>'[3]Total Proposed Rate Full Y1'!AG1940-Comparison!G1936</f>
        <v>6.6339999999999996E-2</v>
      </c>
      <c r="H1940" s="59"/>
      <c r="I1940" s="51">
        <f>'[4]Total Proposed Rate Full Y2'!AG1940-Comparison!I1936</f>
        <v>0</v>
      </c>
    </row>
    <row r="1941" spans="1:9" x14ac:dyDescent="0.2">
      <c r="A1941" s="6">
        <f t="shared" si="77"/>
        <v>59</v>
      </c>
      <c r="B1941" s="1"/>
      <c r="C1941" s="91" t="s">
        <v>246</v>
      </c>
      <c r="D1941" s="1"/>
      <c r="E1941" s="1"/>
      <c r="F1941" s="52"/>
      <c r="G1941" s="51" t="e">
        <f>'[3]Total Proposed Rate Full Y1'!AG1941-Comparison!G1937</f>
        <v>#VALUE!</v>
      </c>
      <c r="H1941" s="59"/>
      <c r="I1941" s="51" t="e">
        <f>'[4]Total Proposed Rate Full Y2'!AG1941-Comparison!I1937</f>
        <v>#VALUE!</v>
      </c>
    </row>
    <row r="1942" spans="1:9" x14ac:dyDescent="0.2">
      <c r="A1942" s="6">
        <f t="shared" si="77"/>
        <v>60</v>
      </c>
      <c r="B1942" s="1"/>
      <c r="C1942" s="14" t="s">
        <v>111</v>
      </c>
      <c r="D1942" s="1"/>
      <c r="E1942" s="13" t="s">
        <v>15</v>
      </c>
      <c r="F1942" s="52"/>
      <c r="G1942" s="51">
        <f>'[3]Total Proposed Rate Full Y1'!AG1942-Comparison!G1938</f>
        <v>0</v>
      </c>
      <c r="H1942" s="59"/>
      <c r="I1942" s="51">
        <f>'[4]Total Proposed Rate Full Y2'!AG1942-Comparison!I1938</f>
        <v>0</v>
      </c>
    </row>
    <row r="1943" spans="1:9" x14ac:dyDescent="0.2">
      <c r="A1943" s="6">
        <f t="shared" si="77"/>
        <v>61</v>
      </c>
      <c r="B1943" s="1"/>
      <c r="C1943" s="14" t="s">
        <v>112</v>
      </c>
      <c r="D1943" s="1"/>
      <c r="E1943" s="13" t="s">
        <v>15</v>
      </c>
      <c r="F1943" s="52"/>
      <c r="G1943" s="51"/>
      <c r="H1943" s="59"/>
      <c r="I1943" s="51"/>
    </row>
    <row r="1944" spans="1:9" x14ac:dyDescent="0.2">
      <c r="A1944" s="6">
        <f t="shared" si="77"/>
        <v>62</v>
      </c>
      <c r="B1944" s="1"/>
      <c r="C1944" s="13" t="s">
        <v>127</v>
      </c>
      <c r="D1944" s="1"/>
      <c r="E1944" s="13" t="s">
        <v>15</v>
      </c>
      <c r="F1944" s="52"/>
      <c r="G1944" s="51">
        <f>'[3]Total Proposed Rate Full Y1'!AG1944-Comparison!G1940</f>
        <v>0</v>
      </c>
      <c r="H1944" s="59"/>
      <c r="I1944" s="51">
        <f>'[4]Total Proposed Rate Full Y2'!AG1944-Comparison!I1940</f>
        <v>0</v>
      </c>
    </row>
    <row r="1945" spans="1:9" x14ac:dyDescent="0.2">
      <c r="A1945" s="6">
        <f t="shared" si="77"/>
        <v>63</v>
      </c>
      <c r="B1945" s="1"/>
      <c r="C1945" s="13" t="s">
        <v>128</v>
      </c>
      <c r="D1945" s="1"/>
      <c r="E1945" s="13" t="s">
        <v>15</v>
      </c>
      <c r="F1945" s="52"/>
      <c r="G1945" s="51">
        <f>'[3]Total Proposed Rate Full Y1'!AG1945-Comparison!G1941</f>
        <v>332.06</v>
      </c>
      <c r="H1945" s="59"/>
      <c r="I1945" s="51">
        <f>'[4]Total Proposed Rate Full Y2'!AG1945-Comparison!I1941</f>
        <v>0</v>
      </c>
    </row>
    <row r="1946" spans="1:9" x14ac:dyDescent="0.2">
      <c r="A1946" s="6">
        <f t="shared" si="77"/>
        <v>64</v>
      </c>
      <c r="B1946" s="1"/>
      <c r="C1946" s="14" t="s">
        <v>129</v>
      </c>
      <c r="D1946" s="1"/>
      <c r="E1946" s="13" t="s">
        <v>15</v>
      </c>
      <c r="F1946" s="52"/>
      <c r="G1946" s="51">
        <f>'[3]Total Proposed Rate Full Y1'!AG1946-Comparison!G1942</f>
        <v>164.55</v>
      </c>
      <c r="H1946" s="59"/>
      <c r="I1946" s="51">
        <f>'[4]Total Proposed Rate Full Y2'!AG1946-Comparison!I1942</f>
        <v>0</v>
      </c>
    </row>
    <row r="1947" spans="1:9" x14ac:dyDescent="0.2">
      <c r="A1947" s="6">
        <f t="shared" si="77"/>
        <v>65</v>
      </c>
      <c r="B1947" s="1"/>
      <c r="C1947" s="91" t="s">
        <v>247</v>
      </c>
      <c r="D1947" s="1"/>
      <c r="E1947" s="1"/>
      <c r="F1947" s="52"/>
      <c r="G1947" s="51" t="e">
        <f>'[3]Total Proposed Rate Full Y1'!AG1947-Comparison!G1943</f>
        <v>#VALUE!</v>
      </c>
      <c r="H1947" s="59"/>
      <c r="I1947" s="51" t="e">
        <f>'[4]Total Proposed Rate Full Y2'!AG1947-Comparison!I1943</f>
        <v>#VALUE!</v>
      </c>
    </row>
    <row r="1948" spans="1:9" x14ac:dyDescent="0.2">
      <c r="A1948" s="6">
        <f t="shared" si="77"/>
        <v>66</v>
      </c>
      <c r="B1948" s="1"/>
      <c r="C1948" s="14" t="s">
        <v>111</v>
      </c>
      <c r="D1948" s="1"/>
      <c r="E1948" s="13" t="s">
        <v>15</v>
      </c>
      <c r="F1948" s="52"/>
      <c r="G1948" s="51">
        <f>'[3]Total Proposed Rate Full Y1'!AG1948-Comparison!G1944</f>
        <v>49900.29</v>
      </c>
      <c r="H1948" s="59"/>
      <c r="I1948" s="51">
        <f>'[4]Total Proposed Rate Full Y2'!AG1948-Comparison!I1944</f>
        <v>0</v>
      </c>
    </row>
    <row r="1949" spans="1:9" x14ac:dyDescent="0.2">
      <c r="A1949" s="6">
        <f t="shared" ref="A1949:A1996" si="78">+A1948+1</f>
        <v>67</v>
      </c>
      <c r="B1949" s="1"/>
      <c r="C1949" s="14" t="s">
        <v>112</v>
      </c>
      <c r="D1949" s="1"/>
      <c r="E1949" s="13" t="s">
        <v>15</v>
      </c>
      <c r="F1949" s="52"/>
      <c r="G1949" s="51"/>
      <c r="H1949" s="59"/>
      <c r="I1949" s="51"/>
    </row>
    <row r="1950" spans="1:9" x14ac:dyDescent="0.2">
      <c r="A1950" s="6">
        <f t="shared" si="78"/>
        <v>68</v>
      </c>
      <c r="B1950" s="1"/>
      <c r="C1950" s="13" t="s">
        <v>127</v>
      </c>
      <c r="D1950" s="1"/>
      <c r="E1950" s="13" t="s">
        <v>15</v>
      </c>
      <c r="F1950" s="52"/>
      <c r="G1950" s="51">
        <f>'[3]Total Proposed Rate Full Y1'!AG1950-Comparison!G1946</f>
        <v>0</v>
      </c>
      <c r="H1950" s="59"/>
      <c r="I1950" s="51">
        <f>'[4]Total Proposed Rate Full Y2'!AG1950-Comparison!I1946</f>
        <v>0</v>
      </c>
    </row>
    <row r="1951" spans="1:9" x14ac:dyDescent="0.2">
      <c r="A1951" s="6">
        <f t="shared" si="78"/>
        <v>69</v>
      </c>
      <c r="B1951" s="1"/>
      <c r="C1951" s="13" t="s">
        <v>128</v>
      </c>
      <c r="D1951" s="1"/>
      <c r="E1951" s="13" t="s">
        <v>15</v>
      </c>
      <c r="F1951" s="52"/>
      <c r="G1951" s="51">
        <f>'[3]Total Proposed Rate Full Y1'!AG1951-Comparison!G1947</f>
        <v>798.77</v>
      </c>
      <c r="H1951" s="59"/>
      <c r="I1951" s="51">
        <f>'[4]Total Proposed Rate Full Y2'!AG1951-Comparison!I1947</f>
        <v>0.25</v>
      </c>
    </row>
    <row r="1952" spans="1:9" ht="10.5" x14ac:dyDescent="0.25">
      <c r="A1952" s="6">
        <f t="shared" si="78"/>
        <v>70</v>
      </c>
      <c r="B1952" s="27"/>
      <c r="C1952" s="14" t="s">
        <v>129</v>
      </c>
      <c r="D1952" s="1"/>
      <c r="E1952" s="13" t="s">
        <v>15</v>
      </c>
      <c r="F1952" s="52"/>
      <c r="G1952" s="51">
        <f>'[3]Total Proposed Rate Full Y1'!AG1952-Comparison!G1948</f>
        <v>182.26</v>
      </c>
      <c r="H1952" s="59"/>
      <c r="I1952" s="51">
        <f>'[4]Total Proposed Rate Full Y2'!AG1952-Comparison!I1948</f>
        <v>0.25</v>
      </c>
    </row>
    <row r="1953" spans="1:9" x14ac:dyDescent="0.2">
      <c r="A1953" s="6">
        <f t="shared" si="78"/>
        <v>71</v>
      </c>
      <c r="B1953" s="1"/>
      <c r="C1953" s="91" t="s">
        <v>227</v>
      </c>
      <c r="D1953" s="1"/>
      <c r="E1953" s="1"/>
      <c r="F1953" s="52"/>
      <c r="G1953" s="51"/>
      <c r="H1953" s="59"/>
      <c r="I1953" s="51"/>
    </row>
    <row r="1954" spans="1:9" x14ac:dyDescent="0.2">
      <c r="A1954" s="6">
        <f t="shared" si="78"/>
        <v>72</v>
      </c>
      <c r="B1954" s="1"/>
      <c r="C1954" s="14" t="s">
        <v>111</v>
      </c>
      <c r="D1954" s="1"/>
      <c r="E1954" s="13" t="s">
        <v>110</v>
      </c>
      <c r="F1954" s="52"/>
      <c r="G1954" s="51">
        <f>'[3]Total Proposed Rate Full Y1'!AG1954-Comparison!G1952</f>
        <v>49917.75</v>
      </c>
      <c r="H1954" s="59"/>
      <c r="I1954" s="51">
        <f>'[4]Total Proposed Rate Full Y2'!AG1954-Comparison!I1952</f>
        <v>0</v>
      </c>
    </row>
    <row r="1955" spans="1:9" x14ac:dyDescent="0.2">
      <c r="A1955" s="6">
        <f t="shared" si="78"/>
        <v>73</v>
      </c>
      <c r="B1955" s="1"/>
      <c r="C1955" s="14" t="s">
        <v>112</v>
      </c>
      <c r="D1955" s="1"/>
      <c r="E1955" s="13" t="s">
        <v>110</v>
      </c>
      <c r="F1955" s="52"/>
      <c r="G1955" s="51">
        <f>'[3]Total Proposed Rate Full Y1'!AG1955-Comparison!G1953</f>
        <v>1715.52</v>
      </c>
      <c r="H1955" s="59"/>
      <c r="I1955" s="51">
        <f>'[4]Total Proposed Rate Full Y2'!AG1955-Comparison!I1953</f>
        <v>-0.25</v>
      </c>
    </row>
    <row r="1956" spans="1:9" x14ac:dyDescent="0.2">
      <c r="A1956" s="6">
        <f t="shared" si="78"/>
        <v>74</v>
      </c>
      <c r="B1956" s="1"/>
      <c r="C1956" s="13" t="s">
        <v>127</v>
      </c>
      <c r="D1956" s="1"/>
      <c r="E1956" s="13" t="s">
        <v>110</v>
      </c>
      <c r="F1956" s="52"/>
      <c r="G1956" s="51">
        <f>'[3]Total Proposed Rate Full Y1'!AG1956-Comparison!G1954</f>
        <v>-0.25</v>
      </c>
      <c r="H1956" s="59"/>
      <c r="I1956" s="51">
        <f>'[4]Total Proposed Rate Full Y2'!AG1956-Comparison!I1954</f>
        <v>-0.25</v>
      </c>
    </row>
    <row r="1957" spans="1:9" x14ac:dyDescent="0.2">
      <c r="A1957" s="6">
        <f t="shared" si="78"/>
        <v>75</v>
      </c>
      <c r="B1957" s="1"/>
      <c r="C1957" s="13" t="s">
        <v>128</v>
      </c>
      <c r="D1957" s="1"/>
      <c r="E1957" s="13" t="s">
        <v>110</v>
      </c>
      <c r="F1957" s="52"/>
      <c r="G1957" s="51">
        <f>'[3]Total Proposed Rate Full Y1'!AG1957-Comparison!G1955</f>
        <v>62725.84</v>
      </c>
      <c r="H1957" s="59"/>
      <c r="I1957" s="51">
        <f>'[4]Total Proposed Rate Full Y2'!AG1957-Comparison!I1955</f>
        <v>-0.25</v>
      </c>
    </row>
    <row r="1958" spans="1:9" x14ac:dyDescent="0.2">
      <c r="A1958" s="6">
        <f t="shared" si="78"/>
        <v>76</v>
      </c>
      <c r="B1958" s="1"/>
      <c r="C1958" s="14" t="s">
        <v>129</v>
      </c>
      <c r="D1958" s="1"/>
      <c r="E1958" s="13" t="s">
        <v>110</v>
      </c>
      <c r="F1958" s="52"/>
      <c r="G1958" s="51">
        <f>'[3]Total Proposed Rate Full Y1'!AG1958-Comparison!G1956</f>
        <v>62403</v>
      </c>
      <c r="H1958" s="59"/>
      <c r="I1958" s="51">
        <f>'[4]Total Proposed Rate Full Y2'!AG1958-Comparison!I1956</f>
        <v>0</v>
      </c>
    </row>
    <row r="1959" spans="1:9" x14ac:dyDescent="0.2">
      <c r="A1959" s="6"/>
      <c r="B1959" s="1"/>
      <c r="C1959" s="14"/>
      <c r="D1959" s="1"/>
      <c r="E1959" s="13"/>
      <c r="F1959" s="52"/>
      <c r="G1959" s="51"/>
      <c r="H1959" s="59"/>
      <c r="I1959" s="51"/>
    </row>
    <row r="1960" spans="1:9" ht="10.5" x14ac:dyDescent="0.25">
      <c r="A1960" s="6">
        <f>+A1958+1</f>
        <v>77</v>
      </c>
      <c r="B1960" s="1"/>
      <c r="C1960" s="31" t="s">
        <v>196</v>
      </c>
      <c r="E1960" s="13"/>
      <c r="F1960" s="52"/>
      <c r="G1960" s="51"/>
      <c r="H1960" s="59"/>
      <c r="I1960" s="51"/>
    </row>
    <row r="1961" spans="1:9" x14ac:dyDescent="0.2">
      <c r="A1961" s="6">
        <f t="shared" si="78"/>
        <v>78</v>
      </c>
      <c r="B1961" s="1"/>
      <c r="C1961" s="91" t="s">
        <v>261</v>
      </c>
      <c r="D1961" s="1"/>
      <c r="E1961" s="1"/>
      <c r="F1961" s="52"/>
      <c r="G1961" s="51"/>
      <c r="H1961" s="59"/>
      <c r="I1961" s="51"/>
    </row>
    <row r="1962" spans="1:9" x14ac:dyDescent="0.2">
      <c r="A1962" s="6">
        <f t="shared" si="78"/>
        <v>79</v>
      </c>
      <c r="B1962" s="1"/>
      <c r="C1962" s="14" t="s">
        <v>111</v>
      </c>
      <c r="D1962" s="1"/>
      <c r="E1962" s="13" t="s">
        <v>21</v>
      </c>
      <c r="F1962" s="21"/>
      <c r="G1962" s="51">
        <f>'[3]Total Proposed Rate Full Y1'!AG1962-Comparison!G1958</f>
        <v>1.0790299999999999</v>
      </c>
      <c r="H1962" s="59"/>
      <c r="I1962" s="51">
        <f>'[4]Total Proposed Rate Full Y2'!AG1962-Comparison!I1958</f>
        <v>-2.119999999999983E-3</v>
      </c>
    </row>
    <row r="1963" spans="1:9" x14ac:dyDescent="0.2">
      <c r="A1963" s="6">
        <f t="shared" si="78"/>
        <v>80</v>
      </c>
      <c r="B1963" s="1"/>
      <c r="C1963" s="14" t="s">
        <v>112</v>
      </c>
      <c r="D1963" s="1"/>
      <c r="E1963" s="13" t="s">
        <v>21</v>
      </c>
      <c r="F1963" s="20"/>
      <c r="G1963" s="51">
        <f>'[3]Total Proposed Rate Full Y1'!AG1963-Comparison!G1959</f>
        <v>2.9896499999999997</v>
      </c>
      <c r="H1963" s="59"/>
      <c r="I1963" s="51">
        <f>'[4]Total Proposed Rate Full Y2'!AG1963-Comparison!I1959</f>
        <v>-6.980000000000014E-3</v>
      </c>
    </row>
    <row r="1964" spans="1:9" x14ac:dyDescent="0.2">
      <c r="A1964" s="6">
        <f t="shared" si="78"/>
        <v>81</v>
      </c>
      <c r="B1964" s="1"/>
      <c r="C1964" s="13" t="s">
        <v>127</v>
      </c>
      <c r="D1964" s="1"/>
      <c r="E1964" s="13" t="s">
        <v>21</v>
      </c>
      <c r="F1964" s="21"/>
      <c r="G1964" s="51">
        <f>'[3]Total Proposed Rate Full Y1'!AG1964-Comparison!G1960</f>
        <v>-0.13946999999999998</v>
      </c>
      <c r="H1964" s="59"/>
      <c r="I1964" s="51">
        <f>'[4]Total Proposed Rate Full Y2'!AG1964-Comparison!I1960</f>
        <v>-0.13944999999999999</v>
      </c>
    </row>
    <row r="1965" spans="1:9" x14ac:dyDescent="0.2">
      <c r="A1965" s="6">
        <f t="shared" si="78"/>
        <v>82</v>
      </c>
      <c r="B1965" s="1"/>
      <c r="C1965" s="13" t="s">
        <v>128</v>
      </c>
      <c r="D1965" s="1"/>
      <c r="E1965" s="13" t="s">
        <v>21</v>
      </c>
      <c r="F1965" s="21"/>
      <c r="G1965" s="51">
        <f>'[3]Total Proposed Rate Full Y1'!AG1965-Comparison!G1961</f>
        <v>13.97115</v>
      </c>
      <c r="H1965" s="59"/>
      <c r="I1965" s="51">
        <f>'[4]Total Proposed Rate Full Y2'!AG1965-Comparison!I1961</f>
        <v>-4.6340000000000006E-2</v>
      </c>
    </row>
    <row r="1966" spans="1:9" x14ac:dyDescent="0.2">
      <c r="A1966" s="6">
        <f t="shared" si="78"/>
        <v>83</v>
      </c>
      <c r="B1966" s="1"/>
      <c r="C1966" s="14" t="s">
        <v>129</v>
      </c>
      <c r="D1966" s="1"/>
      <c r="E1966" s="13" t="s">
        <v>21</v>
      </c>
      <c r="F1966" s="21"/>
      <c r="G1966" s="51">
        <f>'[3]Total Proposed Rate Full Y1'!AG1966-Comparison!G1962</f>
        <v>13.496630000000001</v>
      </c>
      <c r="H1966" s="59"/>
      <c r="I1966" s="51">
        <f>'[4]Total Proposed Rate Full Y2'!AG1966-Comparison!I1962</f>
        <v>-4.1230000000000003E-2</v>
      </c>
    </row>
    <row r="1967" spans="1:9" x14ac:dyDescent="0.2">
      <c r="A1967" s="6">
        <f t="shared" si="78"/>
        <v>84</v>
      </c>
      <c r="B1967" s="1"/>
      <c r="C1967" s="86" t="s">
        <v>262</v>
      </c>
      <c r="D1967" s="1"/>
      <c r="E1967" s="1"/>
      <c r="F1967" s="21"/>
      <c r="G1967" s="51"/>
      <c r="H1967" s="59"/>
      <c r="I1967" s="51"/>
    </row>
    <row r="1968" spans="1:9" x14ac:dyDescent="0.2">
      <c r="A1968" s="6">
        <f t="shared" si="78"/>
        <v>85</v>
      </c>
      <c r="B1968" s="1"/>
      <c r="C1968" s="14" t="s">
        <v>111</v>
      </c>
      <c r="D1968" s="1"/>
      <c r="E1968" s="13" t="s">
        <v>21</v>
      </c>
      <c r="F1968" s="21"/>
      <c r="G1968" s="51">
        <f>'[3]Total Proposed Rate Full Y1'!AG1968-Comparison!G1964</f>
        <v>13.827500000000001</v>
      </c>
      <c r="H1968" s="59"/>
      <c r="I1968" s="51">
        <f>'[4]Total Proposed Rate Full Y2'!AG1968-Comparison!I1964</f>
        <v>-1.8700000000000105E-3</v>
      </c>
    </row>
    <row r="1969" spans="1:9" x14ac:dyDescent="0.2">
      <c r="A1969" s="6">
        <f t="shared" si="78"/>
        <v>86</v>
      </c>
      <c r="B1969" s="1"/>
      <c r="C1969" s="14" t="s">
        <v>112</v>
      </c>
      <c r="D1969" s="1"/>
      <c r="E1969" s="13" t="s">
        <v>21</v>
      </c>
      <c r="F1969" s="21"/>
      <c r="G1969" s="51">
        <f>'[3]Total Proposed Rate Full Y1'!AG1969-Comparison!G1965</f>
        <v>13.75787</v>
      </c>
      <c r="H1969" s="59"/>
      <c r="I1969" s="51">
        <f>'[4]Total Proposed Rate Full Y2'!AG1969-Comparison!I1965</f>
        <v>-4.8799999999999955E-3</v>
      </c>
    </row>
    <row r="1970" spans="1:9" x14ac:dyDescent="0.2">
      <c r="A1970" s="6">
        <f t="shared" si="78"/>
        <v>87</v>
      </c>
      <c r="B1970" s="1"/>
      <c r="C1970" s="13" t="s">
        <v>127</v>
      </c>
      <c r="D1970" s="1"/>
      <c r="E1970" s="13" t="s">
        <v>21</v>
      </c>
      <c r="F1970" s="21"/>
      <c r="G1970" s="51">
        <f>'[3]Total Proposed Rate Full Y1'!AG1970-Comparison!G1966</f>
        <v>-9.0999999999999998E-2</v>
      </c>
      <c r="H1970" s="59"/>
      <c r="I1970" s="51">
        <f>'[4]Total Proposed Rate Full Y2'!AG1970-Comparison!I1966</f>
        <v>-9.0990000000000001E-2</v>
      </c>
    </row>
    <row r="1971" spans="1:9" x14ac:dyDescent="0.2">
      <c r="A1971" s="6">
        <f t="shared" si="78"/>
        <v>88</v>
      </c>
      <c r="B1971" s="1"/>
      <c r="C1971" s="13" t="s">
        <v>128</v>
      </c>
      <c r="D1971" s="1"/>
      <c r="E1971" s="13" t="s">
        <v>21</v>
      </c>
      <c r="F1971" s="21"/>
      <c r="G1971" s="51">
        <f>'[3]Total Proposed Rate Full Y1'!AG1971-Comparison!G1967</f>
        <v>24.77937</v>
      </c>
      <c r="H1971" s="59"/>
      <c r="I1971" s="51">
        <f>'[4]Total Proposed Rate Full Y2'!AG1971-Comparison!I1967</f>
        <v>-1.455999999999999E-2</v>
      </c>
    </row>
    <row r="1972" spans="1:9" x14ac:dyDescent="0.2">
      <c r="A1972" s="6">
        <f t="shared" si="78"/>
        <v>89</v>
      </c>
      <c r="B1972" s="1"/>
      <c r="C1972" s="14" t="s">
        <v>129</v>
      </c>
      <c r="D1972" s="1"/>
      <c r="E1972" s="13" t="s">
        <v>21</v>
      </c>
      <c r="F1972" s="21"/>
      <c r="G1972" s="51">
        <f>'[3]Total Proposed Rate Full Y1'!AG1972-Comparison!G1968</f>
        <v>24.652749999999997</v>
      </c>
      <c r="H1972" s="59"/>
      <c r="I1972" s="51">
        <f>'[4]Total Proposed Rate Full Y2'!AG1972-Comparison!I1968</f>
        <v>-1.1389999999999997E-2</v>
      </c>
    </row>
    <row r="1973" spans="1:9" x14ac:dyDescent="0.2">
      <c r="A1973" s="6">
        <f t="shared" si="78"/>
        <v>90</v>
      </c>
      <c r="B1973" s="1"/>
      <c r="C1973" s="86" t="s">
        <v>263</v>
      </c>
      <c r="D1973" s="1"/>
      <c r="E1973" s="1"/>
      <c r="F1973" s="21"/>
      <c r="G1973" s="51"/>
      <c r="H1973" s="59"/>
      <c r="I1973" s="51"/>
    </row>
    <row r="1974" spans="1:9" x14ac:dyDescent="0.2">
      <c r="A1974" s="6">
        <f t="shared" si="78"/>
        <v>91</v>
      </c>
      <c r="B1974" s="1"/>
      <c r="C1974" s="14" t="s">
        <v>111</v>
      </c>
      <c r="D1974" s="1"/>
      <c r="E1974" s="13" t="s">
        <v>21</v>
      </c>
      <c r="F1974" s="21"/>
      <c r="G1974" s="51">
        <f>'[3]Total Proposed Rate Full Y1'!AG1974-Comparison!G1970</f>
        <v>0.17393</v>
      </c>
      <c r="H1974" s="59"/>
      <c r="I1974" s="51">
        <f>'[4]Total Proposed Rate Full Y2'!AG1974-Comparison!I1970</f>
        <v>-1.7100000000000032E-3</v>
      </c>
    </row>
    <row r="1975" spans="1:9" x14ac:dyDescent="0.2">
      <c r="A1975" s="6">
        <f t="shared" si="78"/>
        <v>92</v>
      </c>
      <c r="B1975" s="1"/>
      <c r="C1975" s="14" t="s">
        <v>112</v>
      </c>
      <c r="D1975" s="1"/>
      <c r="E1975" s="13" t="s">
        <v>21</v>
      </c>
      <c r="F1975" s="21"/>
      <c r="G1975" s="51">
        <f>'[3]Total Proposed Rate Full Y1'!AG1975-Comparison!G1971</f>
        <v>0.17414000000000002</v>
      </c>
      <c r="H1975" s="59"/>
      <c r="I1975" s="51">
        <f>'[4]Total Proposed Rate Full Y2'!AG1975-Comparison!I1971</f>
        <v>-4.049999999999998E-3</v>
      </c>
    </row>
    <row r="1976" spans="1:9" x14ac:dyDescent="0.2">
      <c r="A1976" s="6">
        <f t="shared" si="78"/>
        <v>93</v>
      </c>
      <c r="B1976" s="1"/>
      <c r="C1976" s="13" t="s">
        <v>127</v>
      </c>
      <c r="D1976" s="1"/>
      <c r="E1976" s="13" t="s">
        <v>21</v>
      </c>
      <c r="F1976" s="21"/>
      <c r="G1976" s="51">
        <f>'[3]Total Proposed Rate Full Y1'!AG1976-Comparison!G1972</f>
        <v>-7.4569999999999997E-2</v>
      </c>
      <c r="H1976" s="59"/>
      <c r="I1976" s="51">
        <f>'[4]Total Proposed Rate Full Y2'!AG1976-Comparison!I1972</f>
        <v>-7.4560000000000001E-2</v>
      </c>
    </row>
    <row r="1977" spans="1:9" x14ac:dyDescent="0.2">
      <c r="A1977" s="6">
        <f t="shared" si="78"/>
        <v>94</v>
      </c>
      <c r="B1977" s="1"/>
      <c r="C1977" s="13" t="s">
        <v>128</v>
      </c>
      <c r="D1977" s="1"/>
      <c r="E1977" s="13" t="s">
        <v>21</v>
      </c>
      <c r="F1977" s="21"/>
      <c r="G1977" s="51">
        <f>'[3]Total Proposed Rate Full Y1'!AG1977-Comparison!G1973</f>
        <v>20.525640000000003</v>
      </c>
      <c r="H1977" s="59"/>
      <c r="I1977" s="51">
        <f>'[4]Total Proposed Rate Full Y2'!AG1977-Comparison!I1973</f>
        <v>7.1239999999999998E-2</v>
      </c>
    </row>
    <row r="1978" spans="1:9" x14ac:dyDescent="0.2">
      <c r="A1978" s="6">
        <f t="shared" si="78"/>
        <v>95</v>
      </c>
      <c r="B1978" s="1"/>
      <c r="C1978" s="14" t="s">
        <v>129</v>
      </c>
      <c r="D1978" s="1"/>
      <c r="E1978" s="13" t="s">
        <v>21</v>
      </c>
      <c r="F1978" s="21"/>
      <c r="G1978" s="51">
        <f>'[3]Total Proposed Rate Full Y1'!AG1978-Comparison!G1974</f>
        <v>20.318190000000001</v>
      </c>
      <c r="H1978" s="59"/>
      <c r="I1978" s="51">
        <f>'[4]Total Proposed Rate Full Y2'!AG1978-Comparison!I1974</f>
        <v>7.3179999999999995E-2</v>
      </c>
    </row>
    <row r="1979" spans="1:9" x14ac:dyDescent="0.2">
      <c r="A1979" s="6">
        <f t="shared" si="78"/>
        <v>96</v>
      </c>
      <c r="B1979" s="1"/>
      <c r="C1979" s="91" t="s">
        <v>264</v>
      </c>
      <c r="D1979" s="1"/>
      <c r="E1979" s="1"/>
      <c r="F1979" s="21"/>
      <c r="G1979" s="51"/>
      <c r="H1979" s="59"/>
      <c r="I1979" s="51"/>
    </row>
    <row r="1980" spans="1:9" x14ac:dyDescent="0.2">
      <c r="A1980" s="6">
        <f t="shared" si="78"/>
        <v>97</v>
      </c>
      <c r="B1980" s="1"/>
      <c r="C1980" s="14" t="s">
        <v>111</v>
      </c>
      <c r="D1980" s="1"/>
      <c r="E1980" s="13" t="s">
        <v>21</v>
      </c>
      <c r="F1980" s="21"/>
      <c r="G1980" s="51">
        <f>'[3]Total Proposed Rate Full Y1'!AG1980-Comparison!G1976</f>
        <v>20.124389999999998</v>
      </c>
      <c r="H1980" s="59"/>
      <c r="I1980" s="51">
        <f>'[4]Total Proposed Rate Full Y2'!AG1980-Comparison!I1976</f>
        <v>-2.1100000000000008E-3</v>
      </c>
    </row>
    <row r="1981" spans="1:9" x14ac:dyDescent="0.2">
      <c r="A1981" s="6">
        <f t="shared" si="78"/>
        <v>98</v>
      </c>
      <c r="B1981" s="1"/>
      <c r="C1981" s="14" t="s">
        <v>112</v>
      </c>
      <c r="D1981" s="1"/>
      <c r="E1981" s="13" t="s">
        <v>21</v>
      </c>
      <c r="F1981" s="21"/>
      <c r="G1981" s="51">
        <f>'[3]Total Proposed Rate Full Y1'!AG1981-Comparison!G1977</f>
        <v>19.364989999999999</v>
      </c>
      <c r="H1981" s="59"/>
      <c r="I1981" s="51">
        <f>'[4]Total Proposed Rate Full Y2'!AG1981-Comparison!I1977</f>
        <v>-7.069999999999993E-3</v>
      </c>
    </row>
    <row r="1982" spans="1:9" x14ac:dyDescent="0.2">
      <c r="A1982" s="6">
        <f t="shared" si="78"/>
        <v>99</v>
      </c>
      <c r="B1982" s="1"/>
      <c r="C1982" s="13" t="s">
        <v>127</v>
      </c>
      <c r="D1982" s="1"/>
      <c r="E1982" s="13" t="s">
        <v>21</v>
      </c>
      <c r="F1982" s="21"/>
      <c r="G1982" s="51">
        <f>'[3]Total Proposed Rate Full Y1'!AG1982-Comparison!G1978</f>
        <v>-0.14410999999999999</v>
      </c>
      <c r="H1982" s="59"/>
      <c r="I1982" s="51">
        <f>'[4]Total Proposed Rate Full Y2'!AG1982-Comparison!I1978</f>
        <v>-0.14409</v>
      </c>
    </row>
    <row r="1983" spans="1:9" x14ac:dyDescent="0.2">
      <c r="A1983" s="6">
        <f t="shared" si="78"/>
        <v>100</v>
      </c>
      <c r="B1983" s="1"/>
      <c r="C1983" s="13" t="s">
        <v>128</v>
      </c>
      <c r="D1983" s="1"/>
      <c r="E1983" s="13" t="s">
        <v>21</v>
      </c>
      <c r="F1983" s="21"/>
      <c r="G1983" s="51">
        <f>'[3]Total Proposed Rate Full Y1'!AG1983-Comparison!G1979</f>
        <v>0.57648999999999995</v>
      </c>
      <c r="H1983" s="59"/>
      <c r="I1983" s="51">
        <f>'[4]Total Proposed Rate Full Y2'!AG1983-Comparison!I1979</f>
        <v>-5.6230000000000002E-2</v>
      </c>
    </row>
    <row r="1984" spans="1:9" x14ac:dyDescent="0.2">
      <c r="A1984" s="6">
        <f t="shared" si="78"/>
        <v>101</v>
      </c>
      <c r="B1984" s="1"/>
      <c r="C1984" s="14" t="s">
        <v>129</v>
      </c>
      <c r="D1984" s="1"/>
      <c r="E1984" s="13" t="s">
        <v>21</v>
      </c>
      <c r="F1984" s="21"/>
      <c r="G1984" s="51">
        <f>'[3]Total Proposed Rate Full Y1'!AG1984-Comparison!G1980</f>
        <v>0.56206999999999996</v>
      </c>
      <c r="H1984" s="59"/>
      <c r="I1984" s="51">
        <f>'[4]Total Proposed Rate Full Y2'!AG1984-Comparison!I1980</f>
        <v>-5.0970000000000001E-2</v>
      </c>
    </row>
    <row r="1985" spans="1:9" x14ac:dyDescent="0.2">
      <c r="A1985" s="6">
        <f t="shared" si="78"/>
        <v>102</v>
      </c>
      <c r="B1985" s="1"/>
      <c r="C1985" s="86" t="s">
        <v>248</v>
      </c>
      <c r="D1985" s="1"/>
      <c r="E1985" s="1"/>
      <c r="F1985" s="21"/>
      <c r="G1985" s="51"/>
      <c r="H1985" s="59"/>
      <c r="I1985" s="51"/>
    </row>
    <row r="1986" spans="1:9" x14ac:dyDescent="0.2">
      <c r="A1986" s="6">
        <f t="shared" si="78"/>
        <v>103</v>
      </c>
      <c r="B1986" s="1"/>
      <c r="C1986" s="14" t="s">
        <v>111</v>
      </c>
      <c r="D1986" s="1"/>
      <c r="E1986" s="13" t="s">
        <v>21</v>
      </c>
      <c r="F1986" s="21"/>
      <c r="G1986" s="51">
        <f>'[3]Total Proposed Rate Full Y1'!AG1986-Comparison!G1982</f>
        <v>0.50273999999999996</v>
      </c>
      <c r="H1986" s="59"/>
      <c r="I1986" s="51">
        <f>'[4]Total Proposed Rate Full Y2'!AG1986-Comparison!I1982</f>
        <v>-1.8099999999999922E-3</v>
      </c>
    </row>
    <row r="1987" spans="1:9" x14ac:dyDescent="0.2">
      <c r="A1987" s="6">
        <f t="shared" si="78"/>
        <v>104</v>
      </c>
      <c r="B1987" s="1"/>
      <c r="C1987" s="14" t="s">
        <v>112</v>
      </c>
      <c r="D1987" s="1"/>
      <c r="E1987" s="13" t="s">
        <v>21</v>
      </c>
      <c r="F1987" s="21"/>
      <c r="G1987" s="51">
        <f>'[3]Total Proposed Rate Full Y1'!AG1987-Comparison!G1983</f>
        <v>0.50303999999999993</v>
      </c>
      <c r="H1987" s="59"/>
      <c r="I1987" s="51">
        <f>'[4]Total Proposed Rate Full Y2'!AG1987-Comparison!I1983</f>
        <v>-4.5400000000000024E-3</v>
      </c>
    </row>
    <row r="1988" spans="1:9" x14ac:dyDescent="0.2">
      <c r="A1988" s="6">
        <f t="shared" si="78"/>
        <v>105</v>
      </c>
      <c r="B1988" s="1"/>
      <c r="C1988" s="13" t="s">
        <v>127</v>
      </c>
      <c r="D1988" s="1"/>
      <c r="E1988" s="13" t="s">
        <v>21</v>
      </c>
      <c r="F1988" s="21"/>
      <c r="G1988" s="51">
        <f>'[3]Total Proposed Rate Full Y1'!AG1988-Comparison!G1984</f>
        <v>-8.5760000000000003E-2</v>
      </c>
      <c r="H1988" s="59"/>
      <c r="I1988" s="51">
        <f>'[4]Total Proposed Rate Full Y2'!AG1988-Comparison!I1984</f>
        <v>-8.5749999999999993E-2</v>
      </c>
    </row>
    <row r="1989" spans="1:9" x14ac:dyDescent="0.2">
      <c r="A1989" s="6">
        <f t="shared" si="78"/>
        <v>106</v>
      </c>
      <c r="B1989" s="1"/>
      <c r="C1989" s="13" t="s">
        <v>128</v>
      </c>
      <c r="D1989" s="1"/>
      <c r="E1989" s="13" t="s">
        <v>21</v>
      </c>
      <c r="F1989" s="21"/>
      <c r="G1989" s="51">
        <f>'[3]Total Proposed Rate Full Y1'!AG1989-Comparison!G1985</f>
        <v>-8.5459999999999994E-2</v>
      </c>
      <c r="H1989" s="59"/>
      <c r="I1989" s="51">
        <f>'[4]Total Proposed Rate Full Y2'!AG1989-Comparison!I1985</f>
        <v>-1.5109999999999998E-2</v>
      </c>
    </row>
    <row r="1990" spans="1:9" x14ac:dyDescent="0.2">
      <c r="A1990" s="6">
        <f t="shared" si="78"/>
        <v>107</v>
      </c>
      <c r="B1990" s="1"/>
      <c r="C1990" s="14" t="s">
        <v>129</v>
      </c>
      <c r="D1990" s="1"/>
      <c r="E1990" s="13" t="s">
        <v>21</v>
      </c>
      <c r="F1990" s="21"/>
      <c r="G1990" s="51">
        <f>'[3]Total Proposed Rate Full Y1'!AG1990-Comparison!G1986</f>
        <v>-8.2409999999999997E-2</v>
      </c>
      <c r="H1990" s="59"/>
      <c r="I1990" s="51">
        <f>'[4]Total Proposed Rate Full Y2'!AG1990-Comparison!I1986</f>
        <v>-1.2259999999999993E-2</v>
      </c>
    </row>
    <row r="1991" spans="1:9" x14ac:dyDescent="0.2">
      <c r="A1991" s="6">
        <f t="shared" si="78"/>
        <v>108</v>
      </c>
      <c r="B1991" s="1"/>
      <c r="C1991" s="86" t="s">
        <v>265</v>
      </c>
      <c r="D1991" s="1"/>
      <c r="E1991" s="1"/>
      <c r="F1991" s="21"/>
      <c r="G1991" s="51"/>
      <c r="H1991" s="59"/>
      <c r="I1991" s="51"/>
    </row>
    <row r="1992" spans="1:9" x14ac:dyDescent="0.2">
      <c r="A1992" s="6">
        <f t="shared" si="78"/>
        <v>109</v>
      </c>
      <c r="B1992" s="1"/>
      <c r="C1992" s="14" t="s">
        <v>111</v>
      </c>
      <c r="D1992" s="1"/>
      <c r="E1992" s="13" t="s">
        <v>21</v>
      </c>
      <c r="F1992" s="21"/>
      <c r="G1992" s="51">
        <f>'[3]Total Proposed Rate Full Y1'!AG1992-Comparison!G1988</f>
        <v>-7.034E-2</v>
      </c>
      <c r="H1992" s="59"/>
      <c r="I1992" s="51">
        <f>'[4]Total Proposed Rate Full Y2'!AG1992-Comparison!I1988</f>
        <v>-1.6899999999999971E-3</v>
      </c>
    </row>
    <row r="1993" spans="1:9" x14ac:dyDescent="0.2">
      <c r="A1993" s="6">
        <f t="shared" si="78"/>
        <v>110</v>
      </c>
      <c r="B1993" s="1"/>
      <c r="C1993" s="14" t="s">
        <v>112</v>
      </c>
      <c r="D1993" s="1"/>
      <c r="E1993" s="13" t="s">
        <v>21</v>
      </c>
      <c r="F1993" s="21"/>
      <c r="G1993" s="51">
        <f>'[3]Total Proposed Rate Full Y1'!AG1993-Comparison!G1989</f>
        <v>-7.0150000000000004E-2</v>
      </c>
      <c r="H1993" s="59"/>
      <c r="I1993" s="51">
        <f>'[4]Total Proposed Rate Full Y2'!AG1993-Comparison!I1989</f>
        <v>-3.8100000000000078E-3</v>
      </c>
    </row>
    <row r="1994" spans="1:9" x14ac:dyDescent="0.2">
      <c r="A1994" s="6">
        <f t="shared" si="78"/>
        <v>111</v>
      </c>
      <c r="B1994" s="1"/>
      <c r="C1994" s="13" t="s">
        <v>127</v>
      </c>
      <c r="D1994" s="1"/>
      <c r="E1994" s="13" t="s">
        <v>21</v>
      </c>
      <c r="F1994" s="21"/>
      <c r="G1994" s="51">
        <f>'[3]Total Proposed Rate Full Y1'!AG1994-Comparison!G1990</f>
        <v>-6.8839999999999998E-2</v>
      </c>
      <c r="H1994" s="59"/>
      <c r="I1994" s="51">
        <f>'[4]Total Proposed Rate Full Y2'!AG1994-Comparison!I1990</f>
        <v>-6.8830000000000002E-2</v>
      </c>
    </row>
    <row r="1995" spans="1:9" x14ac:dyDescent="0.2">
      <c r="A1995" s="6">
        <f t="shared" si="78"/>
        <v>112</v>
      </c>
      <c r="B1995" s="1"/>
      <c r="C1995" s="13" t="s">
        <v>128</v>
      </c>
      <c r="D1995" s="1"/>
      <c r="E1995" s="13" t="s">
        <v>21</v>
      </c>
      <c r="F1995" s="21"/>
      <c r="G1995" s="51">
        <f>'[3]Total Proposed Rate Full Y1'!AG1995-Comparison!G1991</f>
        <v>-6.8650000000000003E-2</v>
      </c>
      <c r="H1995" s="59"/>
      <c r="I1995" s="51">
        <f>'[4]Total Proposed Rate Full Y2'!AG1995-Comparison!I1991</f>
        <v>-6.8640000000000007E-2</v>
      </c>
    </row>
    <row r="1996" spans="1:9" x14ac:dyDescent="0.2">
      <c r="A1996" s="6">
        <f t="shared" si="78"/>
        <v>113</v>
      </c>
      <c r="B1996" s="1"/>
      <c r="C1996" s="14" t="s">
        <v>129</v>
      </c>
      <c r="D1996" s="1"/>
      <c r="E1996" s="13" t="s">
        <v>21</v>
      </c>
      <c r="F1996" s="21"/>
      <c r="G1996" s="51">
        <f>'[3]Total Proposed Rate Full Y1'!AG1996-Comparison!G1992</f>
        <v>-6.6339999999999996E-2</v>
      </c>
      <c r="H1996" s="59"/>
      <c r="I1996" s="51">
        <f>'[4]Total Proposed Rate Full Y2'!AG1996-Comparison!I1992</f>
        <v>-6.633E-2</v>
      </c>
    </row>
    <row r="1997" spans="1:9" x14ac:dyDescent="0.2">
      <c r="A1997" s="6"/>
      <c r="B1997" s="1"/>
      <c r="C1997" s="14"/>
      <c r="D1997" s="1"/>
      <c r="E1997" s="13"/>
      <c r="F1997" s="21"/>
      <c r="G1997" s="51"/>
      <c r="H1997" s="59"/>
      <c r="I1997" s="51"/>
    </row>
    <row r="1998" spans="1:9" ht="10.5" x14ac:dyDescent="0.25">
      <c r="A1998" s="6">
        <v>1</v>
      </c>
      <c r="B1998" s="27"/>
      <c r="C1998" s="31" t="s">
        <v>197</v>
      </c>
      <c r="E1998" s="1"/>
      <c r="F1998" s="21"/>
      <c r="G1998" s="51"/>
      <c r="H1998" s="59"/>
      <c r="I1998" s="51"/>
    </row>
    <row r="1999" spans="1:9" x14ac:dyDescent="0.2">
      <c r="A1999" s="6">
        <f>+A1998+1</f>
        <v>2</v>
      </c>
      <c r="B1999" s="1"/>
      <c r="C1999" s="91" t="s">
        <v>12</v>
      </c>
      <c r="D1999" s="1"/>
      <c r="E1999" s="11"/>
      <c r="F1999" s="21"/>
      <c r="G1999" s="51"/>
      <c r="H1999" s="59"/>
      <c r="I1999" s="51"/>
    </row>
    <row r="2000" spans="1:9" x14ac:dyDescent="0.2">
      <c r="A2000" s="6">
        <f t="shared" ref="A2000:A2063" si="79">+A1999+1</f>
        <v>3</v>
      </c>
      <c r="B2000" s="1"/>
      <c r="C2000" s="33" t="s">
        <v>115</v>
      </c>
      <c r="E2000" s="34"/>
      <c r="F2000" s="21"/>
      <c r="G2000" s="51"/>
      <c r="H2000" s="59"/>
      <c r="I2000" s="51"/>
    </row>
    <row r="2001" spans="1:9" x14ac:dyDescent="0.2">
      <c r="A2001" s="6">
        <f t="shared" si="79"/>
        <v>4</v>
      </c>
      <c r="B2001" s="1"/>
      <c r="C2001" s="94" t="s">
        <v>107</v>
      </c>
      <c r="E2001" s="33" t="s">
        <v>13</v>
      </c>
      <c r="F2001" s="16"/>
      <c r="G2001" s="51">
        <f>'[3]Total Proposed Rate Full Y1'!AG2001-Comparison!G1997</f>
        <v>-332.06</v>
      </c>
      <c r="H2001" s="59"/>
      <c r="I2001" s="51">
        <f>'[4]Total Proposed Rate Full Y2'!AG2001-Comparison!I1997</f>
        <v>49568.23</v>
      </c>
    </row>
    <row r="2002" spans="1:9" x14ac:dyDescent="0.2">
      <c r="A2002" s="6">
        <f t="shared" si="79"/>
        <v>5</v>
      </c>
      <c r="B2002" s="1"/>
      <c r="C2002" s="94" t="s">
        <v>109</v>
      </c>
      <c r="E2002" s="33" t="s">
        <v>13</v>
      </c>
      <c r="F2002" s="16"/>
      <c r="G2002" s="51">
        <f>'[3]Total Proposed Rate Full Y1'!AG2002-Comparison!G1998</f>
        <v>-164.55</v>
      </c>
      <c r="H2002" s="59"/>
      <c r="I2002" s="51">
        <f>'[4]Total Proposed Rate Full Y2'!AG2002-Comparison!I1998</f>
        <v>988.37000000000012</v>
      </c>
    </row>
    <row r="2003" spans="1:9" x14ac:dyDescent="0.2">
      <c r="A2003" s="6">
        <f t="shared" si="79"/>
        <v>6</v>
      </c>
      <c r="B2003" s="1"/>
      <c r="C2003" s="94" t="s">
        <v>116</v>
      </c>
      <c r="E2003" s="33" t="s">
        <v>13</v>
      </c>
      <c r="F2003" s="16"/>
      <c r="G2003" s="51">
        <f>'[3]Total Proposed Rate Full Y1'!AG2003-Comparison!G1999</f>
        <v>-50067.8</v>
      </c>
      <c r="H2003" s="59"/>
      <c r="I2003" s="51">
        <f>'[4]Total Proposed Rate Full Y2'!AG2003-Comparison!I1999</f>
        <v>-50067.8</v>
      </c>
    </row>
    <row r="2004" spans="1:9" x14ac:dyDescent="0.2">
      <c r="A2004" s="6">
        <f t="shared" si="79"/>
        <v>7</v>
      </c>
      <c r="B2004" s="1"/>
      <c r="C2004" s="94" t="s">
        <v>117</v>
      </c>
      <c r="E2004" s="33" t="s">
        <v>13</v>
      </c>
      <c r="F2004" s="20"/>
      <c r="G2004" s="51">
        <f>'[3]Total Proposed Rate Full Y1'!AG2004-Comparison!G2000</f>
        <v>-49900.29</v>
      </c>
      <c r="H2004" s="59"/>
      <c r="I2004" s="51">
        <f>'[4]Total Proposed Rate Full Y2'!AG2004-Comparison!I2000</f>
        <v>-49101.520000000004</v>
      </c>
    </row>
    <row r="2005" spans="1:9" x14ac:dyDescent="0.2">
      <c r="A2005" s="6">
        <f t="shared" si="79"/>
        <v>8</v>
      </c>
      <c r="B2005" s="1"/>
      <c r="C2005" s="94" t="s">
        <v>118</v>
      </c>
      <c r="E2005" s="33" t="s">
        <v>13</v>
      </c>
      <c r="F2005" s="16"/>
      <c r="G2005" s="51">
        <f>'[3]Total Proposed Rate Full Y1'!AG2005-Comparison!G2001</f>
        <v>-1152.92</v>
      </c>
      <c r="H2005" s="59"/>
      <c r="I2005" s="51">
        <f>'[4]Total Proposed Rate Full Y2'!AG2005-Comparison!I2001</f>
        <v>-970.66000000000008</v>
      </c>
    </row>
    <row r="2006" spans="1:9" x14ac:dyDescent="0.2">
      <c r="A2006" s="6">
        <f t="shared" si="79"/>
        <v>9</v>
      </c>
      <c r="B2006" s="1"/>
      <c r="C2006" s="13" t="s">
        <v>119</v>
      </c>
      <c r="D2006" s="1"/>
      <c r="E2006" s="14"/>
      <c r="F2006" s="56"/>
      <c r="G2006" s="51"/>
      <c r="H2006" s="59"/>
      <c r="I2006" s="51"/>
    </row>
    <row r="2007" spans="1:9" x14ac:dyDescent="0.2">
      <c r="A2007" s="6">
        <f t="shared" si="79"/>
        <v>10</v>
      </c>
      <c r="B2007" s="1"/>
      <c r="C2007" s="40" t="s">
        <v>107</v>
      </c>
      <c r="D2007" s="1"/>
      <c r="E2007" s="13" t="s">
        <v>13</v>
      </c>
      <c r="F2007" s="56"/>
      <c r="G2007" s="51">
        <f>'[3]Total Proposed Rate Full Y1'!AG2007-Comparison!G2003</f>
        <v>-798.77</v>
      </c>
      <c r="H2007" s="59"/>
      <c r="I2007" s="51">
        <f>'[4]Total Proposed Rate Full Y2'!AG2007-Comparison!I2003</f>
        <v>49119.23</v>
      </c>
    </row>
    <row r="2008" spans="1:9" x14ac:dyDescent="0.2">
      <c r="A2008" s="6">
        <f t="shared" si="79"/>
        <v>11</v>
      </c>
      <c r="B2008" s="1"/>
      <c r="C2008" s="40" t="s">
        <v>109</v>
      </c>
      <c r="D2008" s="1"/>
      <c r="E2008" s="13" t="s">
        <v>13</v>
      </c>
      <c r="F2008" s="56"/>
      <c r="G2008" s="51">
        <f>'[3]Total Proposed Rate Full Y1'!AG2008-Comparison!G2004</f>
        <v>-182.26</v>
      </c>
      <c r="H2008" s="59"/>
      <c r="I2008" s="51">
        <f>'[4]Total Proposed Rate Full Y2'!AG2008-Comparison!I2004</f>
        <v>1533.51</v>
      </c>
    </row>
    <row r="2009" spans="1:9" x14ac:dyDescent="0.2">
      <c r="A2009" s="6">
        <f t="shared" si="79"/>
        <v>12</v>
      </c>
      <c r="B2009" s="1"/>
      <c r="C2009" s="40" t="s">
        <v>116</v>
      </c>
      <c r="D2009" s="1"/>
      <c r="E2009" s="13" t="s">
        <v>13</v>
      </c>
      <c r="F2009" s="56"/>
      <c r="G2009" s="51">
        <f>'[3]Total Proposed Rate Full Y1'!AG2009-Comparison!G2005</f>
        <v>-50534.51</v>
      </c>
      <c r="H2009" s="59"/>
      <c r="I2009" s="51">
        <f>'[4]Total Proposed Rate Full Y2'!AG2009-Comparison!I2005</f>
        <v>-50534.51</v>
      </c>
    </row>
    <row r="2010" spans="1:9" x14ac:dyDescent="0.2">
      <c r="A2010" s="6">
        <f t="shared" si="79"/>
        <v>13</v>
      </c>
      <c r="B2010" s="1"/>
      <c r="C2010" s="40" t="s">
        <v>117</v>
      </c>
      <c r="D2010" s="1"/>
      <c r="E2010" s="13" t="s">
        <v>13</v>
      </c>
      <c r="F2010" s="56"/>
      <c r="G2010" s="51">
        <f>'[3]Total Proposed Rate Full Y1'!AG2010-Comparison!G2006</f>
        <v>-49918</v>
      </c>
      <c r="H2010" s="59"/>
      <c r="I2010" s="51">
        <f>'[4]Total Proposed Rate Full Y2'!AG2010-Comparison!I2006</f>
        <v>12808.089999999997</v>
      </c>
    </row>
    <row r="2011" spans="1:9" x14ac:dyDescent="0.2">
      <c r="A2011" s="6">
        <f t="shared" si="79"/>
        <v>14</v>
      </c>
      <c r="B2011" s="1"/>
      <c r="C2011" s="40" t="s">
        <v>118</v>
      </c>
      <c r="D2011" s="1"/>
      <c r="E2011" s="13" t="s">
        <v>13</v>
      </c>
      <c r="F2011" s="56"/>
      <c r="G2011" s="51">
        <f>'[3]Total Proposed Rate Full Y1'!AG2011-Comparison!G2007</f>
        <v>-1715.77</v>
      </c>
      <c r="H2011" s="59"/>
      <c r="I2011" s="51">
        <f>'[4]Total Proposed Rate Full Y2'!AG2011-Comparison!I2007</f>
        <v>60687.23</v>
      </c>
    </row>
    <row r="2012" spans="1:9" x14ac:dyDescent="0.2">
      <c r="A2012" s="6">
        <f t="shared" si="79"/>
        <v>15</v>
      </c>
      <c r="B2012" s="1"/>
      <c r="C2012" s="35" t="s">
        <v>120</v>
      </c>
      <c r="D2012" s="1"/>
      <c r="E2012" s="13"/>
      <c r="F2012" s="56"/>
      <c r="G2012" s="51"/>
      <c r="H2012" s="59"/>
      <c r="I2012" s="51"/>
    </row>
    <row r="2013" spans="1:9" x14ac:dyDescent="0.2">
      <c r="A2013" s="6">
        <f t="shared" si="79"/>
        <v>16</v>
      </c>
      <c r="B2013" s="1"/>
      <c r="C2013" s="40" t="s">
        <v>116</v>
      </c>
      <c r="D2013" s="1"/>
      <c r="E2013" s="13" t="s">
        <v>13</v>
      </c>
      <c r="F2013" s="56"/>
      <c r="G2013" s="51">
        <f>'[3]Total Proposed Rate Full Y1'!AG2013-Comparison!G2009</f>
        <v>-62726.09</v>
      </c>
      <c r="H2013" s="59"/>
      <c r="I2013" s="51">
        <f>'[4]Total Proposed Rate Full Y2'!AG2013-Comparison!I2009</f>
        <v>-62724.859999999993</v>
      </c>
    </row>
    <row r="2014" spans="1:9" x14ac:dyDescent="0.2">
      <c r="A2014" s="6">
        <f t="shared" si="79"/>
        <v>17</v>
      </c>
      <c r="B2014" s="1"/>
      <c r="C2014" s="40" t="s">
        <v>117</v>
      </c>
      <c r="D2014" s="1"/>
      <c r="E2014" s="13" t="s">
        <v>13</v>
      </c>
      <c r="F2014" s="56"/>
      <c r="G2014" s="51">
        <f>'[3]Total Proposed Rate Full Y1'!AG2014-Comparison!G2010</f>
        <v>-62403</v>
      </c>
      <c r="H2014" s="59"/>
      <c r="I2014" s="51">
        <f>'[4]Total Proposed Rate Full Y2'!AG2014-Comparison!I2010</f>
        <v>-62399.83</v>
      </c>
    </row>
    <row r="2015" spans="1:9" x14ac:dyDescent="0.2">
      <c r="A2015" s="6">
        <f t="shared" si="79"/>
        <v>18</v>
      </c>
      <c r="B2015" s="1"/>
      <c r="C2015" s="35" t="s">
        <v>136</v>
      </c>
      <c r="D2015" s="1"/>
      <c r="E2015" s="13" t="s">
        <v>13</v>
      </c>
      <c r="F2015" s="56"/>
      <c r="G2015" s="51">
        <f>'[3]Total Proposed Rate Full Y1'!AG2015-Comparison!G2011</f>
        <v>-2999.75</v>
      </c>
      <c r="H2015" s="59"/>
      <c r="I2015" s="51">
        <f>'[4]Total Proposed Rate Full Y2'!AG2015-Comparison!I2011</f>
        <v>-2998.78</v>
      </c>
    </row>
    <row r="2016" spans="1:9" x14ac:dyDescent="0.2">
      <c r="A2016" s="6">
        <f t="shared" si="79"/>
        <v>19</v>
      </c>
      <c r="B2016" s="1"/>
      <c r="C2016" s="1" t="s">
        <v>121</v>
      </c>
      <c r="D2016" s="1"/>
      <c r="E2016" s="13" t="s">
        <v>122</v>
      </c>
      <c r="F2016" s="56"/>
      <c r="G2016" s="51">
        <f>'[3]Total Proposed Rate Full Y1'!AG2016-Comparison!G2012</f>
        <v>-0.98</v>
      </c>
      <c r="H2016" s="59"/>
      <c r="I2016" s="51">
        <f>'[4]Total Proposed Rate Full Y2'!AG2016-Comparison!I2012</f>
        <v>1.9</v>
      </c>
    </row>
    <row r="2017" spans="1:9" x14ac:dyDescent="0.2">
      <c r="A2017" s="6">
        <f t="shared" si="79"/>
        <v>20</v>
      </c>
      <c r="B2017" s="1"/>
      <c r="C2017" s="1" t="s">
        <v>123</v>
      </c>
      <c r="D2017" s="1"/>
      <c r="E2017" s="13" t="s">
        <v>122</v>
      </c>
      <c r="F2017" s="56"/>
      <c r="G2017" s="51">
        <f>'[3]Total Proposed Rate Full Y1'!AG2017-Comparison!G2013</f>
        <v>-2.92</v>
      </c>
      <c r="H2017" s="59"/>
      <c r="I2017" s="51">
        <f>'[4]Total Proposed Rate Full Y2'!AG2017-Comparison!I2013</f>
        <v>-3.17</v>
      </c>
    </row>
    <row r="2018" spans="1:9" x14ac:dyDescent="0.2">
      <c r="A2018" s="6">
        <f t="shared" si="79"/>
        <v>21</v>
      </c>
      <c r="B2018" s="1"/>
      <c r="C2018" s="1" t="s">
        <v>124</v>
      </c>
      <c r="D2018" s="1"/>
      <c r="E2018" s="13" t="s">
        <v>122</v>
      </c>
      <c r="F2018" s="56"/>
      <c r="G2018" s="51">
        <f>'[3]Total Proposed Rate Full Y1'!AG2018-Comparison!G2014</f>
        <v>-0.97</v>
      </c>
      <c r="H2018" s="59"/>
      <c r="I2018" s="51">
        <f>'[4]Total Proposed Rate Full Y2'!AG2018-Comparison!I2014</f>
        <v>12.889999999999999</v>
      </c>
    </row>
    <row r="2019" spans="1:9" x14ac:dyDescent="0.2">
      <c r="A2019" s="6">
        <f t="shared" si="79"/>
        <v>22</v>
      </c>
      <c r="B2019" s="1"/>
      <c r="C2019" s="1" t="s">
        <v>125</v>
      </c>
      <c r="D2019" s="1"/>
      <c r="E2019" s="13" t="s">
        <v>122</v>
      </c>
      <c r="F2019" s="56"/>
      <c r="G2019" s="51">
        <f>'[3]Total Proposed Rate Full Y1'!AG2019-Comparison!G2015</f>
        <v>-3.13</v>
      </c>
      <c r="H2019" s="59"/>
      <c r="I2019" s="51">
        <f>'[4]Total Proposed Rate Full Y2'!AG2019-Comparison!I2015</f>
        <v>10.5</v>
      </c>
    </row>
    <row r="2020" spans="1:9" x14ac:dyDescent="0.2">
      <c r="A2020" s="6">
        <f t="shared" si="79"/>
        <v>23</v>
      </c>
      <c r="B2020" s="1"/>
      <c r="C2020" s="86" t="s">
        <v>14</v>
      </c>
      <c r="D2020" s="1"/>
      <c r="E2020" s="1"/>
      <c r="F2020" s="56"/>
      <c r="G2020" s="51"/>
      <c r="H2020" s="59"/>
      <c r="I2020" s="51"/>
    </row>
    <row r="2021" spans="1:9" x14ac:dyDescent="0.2">
      <c r="A2021" s="6">
        <f t="shared" si="79"/>
        <v>24</v>
      </c>
      <c r="B2021" s="1"/>
      <c r="C2021" s="14" t="s">
        <v>111</v>
      </c>
      <c r="D2021" s="1"/>
      <c r="E2021" s="13" t="s">
        <v>15</v>
      </c>
      <c r="F2021" s="56"/>
      <c r="G2021" s="51">
        <f>'[3]Total Proposed Rate Full Y1'!AG2021-Comparison!G2017</f>
        <v>-14.03698</v>
      </c>
      <c r="H2021" s="59"/>
      <c r="I2021" s="51">
        <f>'[4]Total Proposed Rate Full Y2'!AG2021-Comparison!I2017</f>
        <v>-0.1899999999999995</v>
      </c>
    </row>
    <row r="2022" spans="1:9" x14ac:dyDescent="0.2">
      <c r="A2022" s="6">
        <f t="shared" si="79"/>
        <v>25</v>
      </c>
      <c r="B2022" s="1"/>
      <c r="C2022" s="14" t="s">
        <v>112</v>
      </c>
      <c r="D2022" s="1"/>
      <c r="E2022" s="13" t="s">
        <v>15</v>
      </c>
      <c r="F2022" s="56"/>
      <c r="G2022" s="51">
        <f>'[3]Total Proposed Rate Full Y1'!AG2022-Comparison!G2018</f>
        <v>-13.556980000000001</v>
      </c>
      <c r="H2022" s="59"/>
      <c r="I2022" s="51">
        <f>'[4]Total Proposed Rate Full Y2'!AG2022-Comparison!I2018</f>
        <v>0.21999999999999886</v>
      </c>
    </row>
    <row r="2023" spans="1:9" x14ac:dyDescent="0.2">
      <c r="A2023" s="6">
        <f t="shared" si="79"/>
        <v>26</v>
      </c>
      <c r="B2023" s="1"/>
      <c r="C2023" s="13" t="s">
        <v>127</v>
      </c>
      <c r="D2023" s="1"/>
      <c r="E2023" s="13" t="s">
        <v>15</v>
      </c>
      <c r="F2023" s="56"/>
      <c r="G2023" s="51">
        <f>'[3]Total Proposed Rate Full Y1'!AG2023-Comparison!G2019</f>
        <v>-14.328479999999999</v>
      </c>
      <c r="H2023" s="59"/>
      <c r="I2023" s="51">
        <f>'[4]Total Proposed Rate Full Y2'!AG2023-Comparison!I2019</f>
        <v>-14.399999999999999</v>
      </c>
    </row>
    <row r="2024" spans="1:9" x14ac:dyDescent="0.2">
      <c r="A2024" s="6">
        <f t="shared" si="79"/>
        <v>27</v>
      </c>
      <c r="B2024" s="1"/>
      <c r="C2024" s="13" t="s">
        <v>128</v>
      </c>
      <c r="D2024" s="1"/>
      <c r="E2024" s="13" t="s">
        <v>15</v>
      </c>
      <c r="F2024" s="56"/>
      <c r="G2024" s="51">
        <f>'[3]Total Proposed Rate Full Y1'!AG2024-Comparison!G2020</f>
        <v>-13.84848</v>
      </c>
      <c r="H2024" s="59"/>
      <c r="I2024" s="51">
        <f>'[4]Total Proposed Rate Full Y2'!AG2024-Comparison!I2020</f>
        <v>10.26</v>
      </c>
    </row>
    <row r="2025" spans="1:9" x14ac:dyDescent="0.2">
      <c r="A2025" s="6">
        <f t="shared" si="79"/>
        <v>28</v>
      </c>
      <c r="B2025" s="1"/>
      <c r="C2025" s="14" t="s">
        <v>129</v>
      </c>
      <c r="D2025" s="1"/>
      <c r="E2025" s="13" t="s">
        <v>15</v>
      </c>
      <c r="F2025" s="56"/>
      <c r="G2025" s="51">
        <f>'[3]Total Proposed Rate Full Y1'!AG2025-Comparison!G2021</f>
        <v>-13.77848</v>
      </c>
      <c r="H2025" s="59"/>
      <c r="I2025" s="51">
        <f>'[4]Total Proposed Rate Full Y2'!AG2025-Comparison!I2021</f>
        <v>10.200000000000001</v>
      </c>
    </row>
    <row r="2026" spans="1:9" x14ac:dyDescent="0.2">
      <c r="A2026" s="6">
        <f t="shared" si="79"/>
        <v>29</v>
      </c>
      <c r="B2026" s="1"/>
      <c r="C2026" s="95" t="s">
        <v>165</v>
      </c>
      <c r="F2026" s="56"/>
      <c r="G2026" s="51"/>
      <c r="H2026" s="59"/>
      <c r="I2026" s="51"/>
    </row>
    <row r="2027" spans="1:9" x14ac:dyDescent="0.2">
      <c r="A2027" s="6">
        <f t="shared" si="79"/>
        <v>30</v>
      </c>
      <c r="B2027" s="1"/>
      <c r="C2027" s="14" t="s">
        <v>111</v>
      </c>
      <c r="D2027" s="1"/>
      <c r="E2027" s="13" t="s">
        <v>15</v>
      </c>
      <c r="F2027" s="56"/>
      <c r="G2027" s="51">
        <f>'[3]Total Proposed Rate Full Y1'!AG2027-Comparison!G2023</f>
        <v>-24.796980000000001</v>
      </c>
      <c r="H2027" s="59"/>
      <c r="I2027" s="51">
        <f>'[4]Total Proposed Rate Full Y2'!AG2027-Comparison!I2023</f>
        <v>-23.93</v>
      </c>
    </row>
    <row r="2028" spans="1:9" x14ac:dyDescent="0.2">
      <c r="A2028" s="6">
        <f t="shared" si="79"/>
        <v>31</v>
      </c>
      <c r="B2028" s="1"/>
      <c r="C2028" s="14" t="s">
        <v>112</v>
      </c>
      <c r="D2028" s="1"/>
      <c r="E2028" s="13" t="s">
        <v>15</v>
      </c>
      <c r="F2028" s="56"/>
      <c r="G2028" s="51">
        <f>'[3]Total Proposed Rate Full Y1'!AG2028-Comparison!G2024</f>
        <v>-24.666979999999999</v>
      </c>
      <c r="H2028" s="59"/>
      <c r="I2028" s="51">
        <f>'[4]Total Proposed Rate Full Y2'!AG2028-Comparison!I2024</f>
        <v>-23.8</v>
      </c>
    </row>
    <row r="2029" spans="1:9" x14ac:dyDescent="0.2">
      <c r="A2029" s="6">
        <f t="shared" si="79"/>
        <v>32</v>
      </c>
      <c r="B2029" s="1"/>
      <c r="C2029" s="13" t="s">
        <v>127</v>
      </c>
      <c r="D2029" s="1"/>
      <c r="E2029" s="13" t="s">
        <v>15</v>
      </c>
      <c r="F2029" s="56"/>
      <c r="G2029" s="51">
        <f>'[3]Total Proposed Rate Full Y1'!AG2029-Comparison!G2025</f>
        <v>-0.17848</v>
      </c>
      <c r="H2029" s="59"/>
      <c r="I2029" s="51">
        <f>'[4]Total Proposed Rate Full Y2'!AG2029-Comparison!I2025</f>
        <v>-0.25</v>
      </c>
    </row>
    <row r="2030" spans="1:9" x14ac:dyDescent="0.2">
      <c r="A2030" s="6">
        <f t="shared" si="79"/>
        <v>33</v>
      </c>
      <c r="B2030" s="1"/>
      <c r="C2030" s="13" t="s">
        <v>128</v>
      </c>
      <c r="D2030" s="1"/>
      <c r="E2030" s="13" t="s">
        <v>15</v>
      </c>
      <c r="F2030" s="56"/>
      <c r="G2030" s="51">
        <f>'[3]Total Proposed Rate Full Y1'!AG2030-Comparison!G2026</f>
        <v>-0.17848</v>
      </c>
      <c r="H2030" s="59"/>
      <c r="I2030" s="51">
        <f>'[4]Total Proposed Rate Full Y2'!AG2030-Comparison!I2026</f>
        <v>20.340000000000003</v>
      </c>
    </row>
    <row r="2031" spans="1:9" x14ac:dyDescent="0.2">
      <c r="A2031" s="6">
        <f t="shared" si="79"/>
        <v>34</v>
      </c>
      <c r="B2031" s="1"/>
      <c r="C2031" s="14" t="s">
        <v>129</v>
      </c>
      <c r="D2031" s="1"/>
      <c r="E2031" s="13" t="s">
        <v>15</v>
      </c>
      <c r="F2031" s="56"/>
      <c r="G2031" s="51">
        <f>'[3]Total Proposed Rate Full Y1'!AG2031-Comparison!G2027</f>
        <v>-0.17848</v>
      </c>
      <c r="H2031" s="59"/>
      <c r="I2031" s="51">
        <f>'[4]Total Proposed Rate Full Y2'!AG2031-Comparison!I2027</f>
        <v>20.14</v>
      </c>
    </row>
    <row r="2032" spans="1:9" x14ac:dyDescent="0.2">
      <c r="A2032" s="6">
        <f t="shared" si="79"/>
        <v>35</v>
      </c>
      <c r="B2032" s="1"/>
      <c r="C2032" s="91" t="s">
        <v>259</v>
      </c>
      <c r="D2032" s="1"/>
      <c r="E2032" s="1"/>
      <c r="F2032" s="56"/>
      <c r="G2032" s="51"/>
      <c r="H2032" s="59"/>
      <c r="I2032" s="51"/>
    </row>
    <row r="2033" spans="1:9" x14ac:dyDescent="0.2">
      <c r="A2033" s="6">
        <f t="shared" si="79"/>
        <v>36</v>
      </c>
      <c r="B2033" s="1"/>
      <c r="C2033" s="14" t="s">
        <v>111</v>
      </c>
      <c r="D2033" s="1"/>
      <c r="E2033" s="13" t="s">
        <v>15</v>
      </c>
      <c r="F2033" s="56"/>
      <c r="G2033" s="51">
        <f>'[3]Total Proposed Rate Full Y1'!AG2033-Comparison!G2029</f>
        <v>-20.526980000000002</v>
      </c>
      <c r="H2033" s="59"/>
      <c r="I2033" s="51">
        <f>'[4]Total Proposed Rate Full Y2'!AG2033-Comparison!I2029</f>
        <v>-0.32000000000000384</v>
      </c>
    </row>
    <row r="2034" spans="1:9" x14ac:dyDescent="0.2">
      <c r="A2034" s="6">
        <f t="shared" si="79"/>
        <v>37</v>
      </c>
      <c r="B2034" s="1"/>
      <c r="C2034" s="14" t="s">
        <v>112</v>
      </c>
      <c r="D2034" s="1"/>
      <c r="E2034" s="13" t="s">
        <v>15</v>
      </c>
      <c r="F2034" s="56"/>
      <c r="G2034" s="51">
        <f>'[3]Total Proposed Rate Full Y1'!AG2034-Comparison!G2030</f>
        <v>-20.316980000000001</v>
      </c>
      <c r="H2034" s="59"/>
      <c r="I2034" s="51">
        <f>'[4]Total Proposed Rate Full Y2'!AG2034-Comparison!I2030</f>
        <v>-0.88000000000000256</v>
      </c>
    </row>
    <row r="2035" spans="1:9" x14ac:dyDescent="0.2">
      <c r="A2035" s="6">
        <f t="shared" si="79"/>
        <v>38</v>
      </c>
      <c r="B2035" s="1"/>
      <c r="C2035" s="13" t="s">
        <v>127</v>
      </c>
      <c r="D2035" s="1"/>
      <c r="E2035" s="13" t="s">
        <v>15</v>
      </c>
      <c r="F2035" s="56"/>
      <c r="G2035" s="51">
        <f>'[3]Total Proposed Rate Full Y1'!AG2035-Comparison!G2031</f>
        <v>-20.398479999999999</v>
      </c>
      <c r="H2035" s="59"/>
      <c r="I2035" s="51">
        <f>'[4]Total Proposed Rate Full Y2'!AG2035-Comparison!I2031</f>
        <v>-20.46</v>
      </c>
    </row>
    <row r="2036" spans="1:9" x14ac:dyDescent="0.2">
      <c r="A2036" s="6">
        <f t="shared" si="79"/>
        <v>39</v>
      </c>
      <c r="B2036" s="1"/>
      <c r="C2036" s="13" t="s">
        <v>128</v>
      </c>
      <c r="D2036" s="1"/>
      <c r="E2036" s="13" t="s">
        <v>15</v>
      </c>
      <c r="F2036" s="56"/>
      <c r="G2036" s="51">
        <f>'[3]Total Proposed Rate Full Y1'!AG2036-Comparison!G2032</f>
        <v>-20.19848</v>
      </c>
      <c r="H2036" s="59"/>
      <c r="I2036" s="51">
        <f>'[4]Total Proposed Rate Full Y2'!AG2036-Comparison!I2032</f>
        <v>-19.55</v>
      </c>
    </row>
    <row r="2037" spans="1:9" x14ac:dyDescent="0.2">
      <c r="A2037" s="6">
        <f t="shared" si="79"/>
        <v>40</v>
      </c>
      <c r="B2037" s="1"/>
      <c r="C2037" s="14" t="s">
        <v>129</v>
      </c>
      <c r="D2037" s="1"/>
      <c r="E2037" s="13" t="s">
        <v>15</v>
      </c>
      <c r="F2037" s="56"/>
      <c r="G2037" s="51">
        <f>'[3]Total Proposed Rate Full Y1'!AG2037-Comparison!G2033</f>
        <v>-19.438479999999998</v>
      </c>
      <c r="H2037" s="59"/>
      <c r="I2037" s="51">
        <f>'[4]Total Proposed Rate Full Y2'!AG2037-Comparison!I2033</f>
        <v>-18.809999999999999</v>
      </c>
    </row>
    <row r="2038" spans="1:9" x14ac:dyDescent="0.2">
      <c r="A2038" s="6">
        <f t="shared" si="79"/>
        <v>41</v>
      </c>
      <c r="B2038" s="1"/>
      <c r="C2038" s="91" t="s">
        <v>260</v>
      </c>
      <c r="D2038" s="1"/>
      <c r="E2038" s="1"/>
      <c r="F2038" s="56"/>
      <c r="G2038" s="51"/>
      <c r="H2038" s="59"/>
      <c r="I2038" s="51"/>
    </row>
    <row r="2039" spans="1:9" x14ac:dyDescent="0.2">
      <c r="A2039" s="6">
        <f t="shared" si="79"/>
        <v>42</v>
      </c>
      <c r="B2039" s="1"/>
      <c r="C2039" s="14" t="s">
        <v>111</v>
      </c>
      <c r="D2039" s="1"/>
      <c r="E2039" s="13" t="s">
        <v>15</v>
      </c>
      <c r="F2039" s="56"/>
      <c r="G2039" s="51">
        <f>'[3]Total Proposed Rate Full Y1'!AG2039-Comparison!G2035</f>
        <v>-0.65242</v>
      </c>
      <c r="H2039" s="59"/>
      <c r="I2039" s="51">
        <f>'[4]Total Proposed Rate Full Y2'!AG2039-Comparison!I2035</f>
        <v>-0.13</v>
      </c>
    </row>
    <row r="2040" spans="1:9" x14ac:dyDescent="0.2">
      <c r="A2040" s="6">
        <f t="shared" si="79"/>
        <v>43</v>
      </c>
      <c r="B2040" s="1"/>
      <c r="C2040" s="14" t="s">
        <v>112</v>
      </c>
      <c r="D2040" s="1"/>
      <c r="E2040" s="13" t="s">
        <v>15</v>
      </c>
      <c r="F2040" s="56"/>
      <c r="G2040" s="51">
        <f>'[3]Total Proposed Rate Full Y1'!AG2040-Comparison!G2036</f>
        <v>-0.63241999999999998</v>
      </c>
      <c r="H2040" s="59"/>
      <c r="I2040" s="51">
        <f>'[4]Total Proposed Rate Full Y2'!AG2040-Comparison!I2036</f>
        <v>-0.10999999999999999</v>
      </c>
    </row>
    <row r="2041" spans="1:9" x14ac:dyDescent="0.2">
      <c r="A2041" s="6">
        <f t="shared" si="79"/>
        <v>44</v>
      </c>
      <c r="B2041" s="1"/>
      <c r="C2041" s="13" t="s">
        <v>127</v>
      </c>
      <c r="D2041" s="1"/>
      <c r="E2041" s="13" t="s">
        <v>15</v>
      </c>
      <c r="F2041" s="56"/>
      <c r="G2041" s="51">
        <f>'[3]Total Proposed Rate Full Y1'!AG2041-Comparison!G2037</f>
        <v>-0.54391999999999996</v>
      </c>
      <c r="H2041" s="59"/>
      <c r="I2041" s="51">
        <f>'[4]Total Proposed Rate Full Y2'!AG2041-Comparison!I2037</f>
        <v>-0.61</v>
      </c>
    </row>
    <row r="2042" spans="1:9" x14ac:dyDescent="0.2">
      <c r="A2042" s="6">
        <f t="shared" si="79"/>
        <v>45</v>
      </c>
      <c r="B2042" s="1"/>
      <c r="C2042" s="13" t="s">
        <v>128</v>
      </c>
      <c r="D2042" s="1"/>
      <c r="E2042" s="13" t="s">
        <v>15</v>
      </c>
      <c r="F2042" s="56"/>
      <c r="G2042" s="51">
        <f>'[3]Total Proposed Rate Full Y1'!AG2042-Comparison!G2038</f>
        <v>-0.52391999999999994</v>
      </c>
      <c r="H2042" s="59"/>
      <c r="I2042" s="51">
        <f>'[4]Total Proposed Rate Full Y2'!AG2042-Comparison!I2038</f>
        <v>-0.59</v>
      </c>
    </row>
    <row r="2043" spans="1:9" x14ac:dyDescent="0.2">
      <c r="A2043" s="6">
        <f t="shared" si="79"/>
        <v>46</v>
      </c>
      <c r="B2043" s="1"/>
      <c r="C2043" s="14" t="s">
        <v>129</v>
      </c>
      <c r="D2043" s="1"/>
      <c r="E2043" s="13" t="s">
        <v>15</v>
      </c>
      <c r="F2043" s="56"/>
      <c r="G2043" s="51">
        <f>'[3]Total Proposed Rate Full Y1'!AG2043-Comparison!G2039</f>
        <v>-0.52391999999999994</v>
      </c>
      <c r="H2043" s="59"/>
      <c r="I2043" s="51">
        <f>'[4]Total Proposed Rate Full Y2'!AG2043-Comparison!I2039</f>
        <v>-0.59</v>
      </c>
    </row>
    <row r="2044" spans="1:9" x14ac:dyDescent="0.2">
      <c r="A2044" s="6">
        <f t="shared" si="79"/>
        <v>47</v>
      </c>
      <c r="B2044" s="1"/>
      <c r="C2044" s="91" t="s">
        <v>130</v>
      </c>
      <c r="D2044" s="1"/>
      <c r="E2044" s="1"/>
      <c r="F2044" s="56"/>
      <c r="G2044" s="51"/>
      <c r="H2044" s="59"/>
      <c r="I2044" s="51"/>
    </row>
    <row r="2045" spans="1:9" x14ac:dyDescent="0.2">
      <c r="A2045" s="6">
        <f t="shared" si="79"/>
        <v>48</v>
      </c>
      <c r="B2045" s="1"/>
      <c r="C2045" s="14" t="s">
        <v>111</v>
      </c>
      <c r="D2045" s="1"/>
      <c r="E2045" s="13" t="s">
        <v>15</v>
      </c>
      <c r="F2045" s="56"/>
      <c r="G2045" s="51">
        <f>'[3]Total Proposed Rate Full Y1'!AG2045-Comparison!G2041</f>
        <v>6.7580000000000001E-2</v>
      </c>
      <c r="H2045" s="59"/>
      <c r="I2045" s="51">
        <f>'[4]Total Proposed Rate Full Y2'!AG2045-Comparison!I2041</f>
        <v>0</v>
      </c>
    </row>
    <row r="2046" spans="1:9" x14ac:dyDescent="0.2">
      <c r="A2046" s="6">
        <f t="shared" si="79"/>
        <v>49</v>
      </c>
      <c r="B2046" s="1"/>
      <c r="C2046" s="14" t="s">
        <v>112</v>
      </c>
      <c r="D2046" s="1"/>
      <c r="E2046" s="13" t="s">
        <v>15</v>
      </c>
      <c r="F2046" s="56"/>
      <c r="G2046" s="51">
        <f>'[3]Total Proposed Rate Full Y1'!AG2046-Comparison!G2042</f>
        <v>6.7580000000000001E-2</v>
      </c>
      <c r="H2046" s="59"/>
      <c r="I2046" s="51">
        <f>'[4]Total Proposed Rate Full Y2'!AG2046-Comparison!I2042</f>
        <v>0</v>
      </c>
    </row>
    <row r="2047" spans="1:9" x14ac:dyDescent="0.2">
      <c r="A2047" s="6">
        <f t="shared" si="79"/>
        <v>50</v>
      </c>
      <c r="B2047" s="1"/>
      <c r="C2047" s="13" t="s">
        <v>127</v>
      </c>
      <c r="D2047" s="1"/>
      <c r="E2047" s="13" t="s">
        <v>15</v>
      </c>
      <c r="F2047" s="56"/>
      <c r="G2047" s="51">
        <f>'[3]Total Proposed Rate Full Y1'!AG2047-Comparison!G2043</f>
        <v>6.608E-2</v>
      </c>
      <c r="H2047" s="59"/>
      <c r="I2047" s="51">
        <f>'[4]Total Proposed Rate Full Y2'!AG2047-Comparison!I2043</f>
        <v>0</v>
      </c>
    </row>
    <row r="2048" spans="1:9" x14ac:dyDescent="0.2">
      <c r="A2048" s="6">
        <f t="shared" si="79"/>
        <v>51</v>
      </c>
      <c r="B2048" s="1"/>
      <c r="C2048" s="13" t="s">
        <v>128</v>
      </c>
      <c r="D2048" s="1"/>
      <c r="E2048" s="13" t="s">
        <v>15</v>
      </c>
      <c r="F2048" s="56"/>
      <c r="G2048" s="51">
        <f>'[3]Total Proposed Rate Full Y1'!AG2048-Comparison!G2044</f>
        <v>6.608E-2</v>
      </c>
      <c r="H2048" s="59"/>
      <c r="I2048" s="51">
        <f>'[4]Total Proposed Rate Full Y2'!AG2048-Comparison!I2044</f>
        <v>0</v>
      </c>
    </row>
    <row r="2049" spans="1:9" x14ac:dyDescent="0.2">
      <c r="A2049" s="6">
        <f t="shared" si="79"/>
        <v>52</v>
      </c>
      <c r="B2049" s="1"/>
      <c r="C2049" s="14" t="s">
        <v>129</v>
      </c>
      <c r="D2049" s="1"/>
      <c r="E2049" s="13" t="s">
        <v>15</v>
      </c>
      <c r="F2049" s="56"/>
      <c r="G2049" s="51">
        <f>'[3]Total Proposed Rate Full Y1'!AG2049-Comparison!G2045</f>
        <v>6.608E-2</v>
      </c>
      <c r="H2049" s="59"/>
      <c r="I2049" s="51">
        <f>'[4]Total Proposed Rate Full Y2'!AG2049-Comparison!I2045</f>
        <v>0</v>
      </c>
    </row>
    <row r="2050" spans="1:9" x14ac:dyDescent="0.2">
      <c r="A2050" s="6">
        <f t="shared" si="79"/>
        <v>53</v>
      </c>
      <c r="B2050" s="1"/>
      <c r="C2050" s="91" t="s">
        <v>131</v>
      </c>
      <c r="D2050" s="1"/>
      <c r="E2050" s="1"/>
      <c r="F2050" s="56"/>
      <c r="G2050" s="51"/>
      <c r="H2050" s="59"/>
      <c r="I2050" s="51"/>
    </row>
    <row r="2051" spans="1:9" x14ac:dyDescent="0.2">
      <c r="A2051" s="6">
        <f t="shared" si="79"/>
        <v>54</v>
      </c>
      <c r="B2051" s="1"/>
      <c r="C2051" s="14" t="s">
        <v>111</v>
      </c>
      <c r="D2051" s="1"/>
      <c r="E2051" s="13" t="s">
        <v>15</v>
      </c>
      <c r="F2051" s="56"/>
      <c r="G2051" s="51">
        <f>'[3]Total Proposed Rate Full Y1'!AG2051-Comparison!G2047</f>
        <v>6.7580000000000001E-2</v>
      </c>
      <c r="H2051" s="59"/>
      <c r="I2051" s="51">
        <f>'[4]Total Proposed Rate Full Y2'!AG2051-Comparison!I2047</f>
        <v>0</v>
      </c>
    </row>
    <row r="2052" spans="1:9" x14ac:dyDescent="0.2">
      <c r="A2052" s="6">
        <f t="shared" si="79"/>
        <v>55</v>
      </c>
      <c r="B2052" s="1"/>
      <c r="C2052" s="14" t="s">
        <v>112</v>
      </c>
      <c r="D2052" s="1"/>
      <c r="E2052" s="13" t="s">
        <v>15</v>
      </c>
      <c r="F2052" s="37"/>
      <c r="G2052" s="51">
        <f>'[3]Total Proposed Rate Full Y1'!AG2052-Comparison!G2048</f>
        <v>6.7580000000000001E-2</v>
      </c>
      <c r="H2052" s="59"/>
      <c r="I2052" s="51">
        <f>'[4]Total Proposed Rate Full Y2'!AG2052-Comparison!I2048</f>
        <v>0</v>
      </c>
    </row>
    <row r="2053" spans="1:9" x14ac:dyDescent="0.2">
      <c r="A2053" s="6">
        <f t="shared" si="79"/>
        <v>56</v>
      </c>
      <c r="B2053" s="1"/>
      <c r="C2053" s="13" t="s">
        <v>127</v>
      </c>
      <c r="D2053" s="1"/>
      <c r="E2053" s="13" t="s">
        <v>15</v>
      </c>
      <c r="F2053" s="16"/>
      <c r="G2053" s="51">
        <f>'[3]Total Proposed Rate Full Y1'!AG2053-Comparison!G2049</f>
        <v>6.608E-2</v>
      </c>
      <c r="H2053" s="59"/>
      <c r="I2053" s="51">
        <f>'[4]Total Proposed Rate Full Y2'!AG2053-Comparison!I2049</f>
        <v>0</v>
      </c>
    </row>
    <row r="2054" spans="1:9" x14ac:dyDescent="0.2">
      <c r="A2054" s="6">
        <f t="shared" si="79"/>
        <v>57</v>
      </c>
      <c r="B2054" s="1"/>
      <c r="C2054" s="13" t="s">
        <v>128</v>
      </c>
      <c r="D2054" s="1"/>
      <c r="E2054" s="13" t="s">
        <v>15</v>
      </c>
      <c r="F2054" s="16"/>
      <c r="G2054" s="51">
        <f>'[3]Total Proposed Rate Full Y1'!AG2054-Comparison!G2050</f>
        <v>6.608E-2</v>
      </c>
      <c r="H2054" s="59"/>
      <c r="I2054" s="51">
        <f>'[4]Total Proposed Rate Full Y2'!AG2054-Comparison!I2050</f>
        <v>0</v>
      </c>
    </row>
    <row r="2055" spans="1:9" x14ac:dyDescent="0.2">
      <c r="A2055" s="6">
        <f t="shared" si="79"/>
        <v>58</v>
      </c>
      <c r="B2055" s="1"/>
      <c r="C2055" s="14" t="s">
        <v>129</v>
      </c>
      <c r="D2055" s="1"/>
      <c r="E2055" s="13" t="s">
        <v>15</v>
      </c>
      <c r="F2055" s="21"/>
      <c r="G2055" s="51">
        <f>'[3]Total Proposed Rate Full Y1'!AG2055-Comparison!G2051</f>
        <v>6.608E-2</v>
      </c>
      <c r="H2055" s="59"/>
      <c r="I2055" s="51">
        <f>'[4]Total Proposed Rate Full Y2'!AG2055-Comparison!I2051</f>
        <v>0</v>
      </c>
    </row>
    <row r="2056" spans="1:9" x14ac:dyDescent="0.2">
      <c r="A2056" s="6">
        <f t="shared" si="79"/>
        <v>59</v>
      </c>
      <c r="B2056" s="1"/>
      <c r="C2056" s="91" t="s">
        <v>246</v>
      </c>
      <c r="D2056" s="1"/>
      <c r="E2056" s="1"/>
      <c r="F2056" s="21"/>
      <c r="G2056" s="51" t="e">
        <f>'[3]Total Proposed Rate Full Y1'!AG2056-Comparison!G2052</f>
        <v>#VALUE!</v>
      </c>
      <c r="H2056" s="59"/>
      <c r="I2056" s="51" t="e">
        <f>'[4]Total Proposed Rate Full Y2'!AG2056-Comparison!I2052</f>
        <v>#VALUE!</v>
      </c>
    </row>
    <row r="2057" spans="1:9" x14ac:dyDescent="0.2">
      <c r="A2057" s="6">
        <f t="shared" si="79"/>
        <v>60</v>
      </c>
      <c r="B2057" s="1"/>
      <c r="C2057" s="14" t="s">
        <v>111</v>
      </c>
      <c r="D2057" s="1"/>
      <c r="E2057" s="13" t="s">
        <v>15</v>
      </c>
      <c r="F2057" s="16"/>
      <c r="G2057" s="51">
        <f>'[3]Total Proposed Rate Full Y1'!AG2057-Comparison!G2053</f>
        <v>0</v>
      </c>
      <c r="H2057" s="59"/>
      <c r="I2057" s="51">
        <f>'[4]Total Proposed Rate Full Y2'!AG2057-Comparison!I2053</f>
        <v>0</v>
      </c>
    </row>
    <row r="2058" spans="1:9" x14ac:dyDescent="0.2">
      <c r="A2058" s="6">
        <f t="shared" si="79"/>
        <v>61</v>
      </c>
      <c r="B2058" s="1"/>
      <c r="C2058" s="14" t="s">
        <v>112</v>
      </c>
      <c r="D2058" s="1"/>
      <c r="E2058" s="13" t="s">
        <v>15</v>
      </c>
      <c r="F2058" s="21"/>
      <c r="G2058" s="51"/>
      <c r="H2058" s="59"/>
      <c r="I2058" s="51"/>
    </row>
    <row r="2059" spans="1:9" x14ac:dyDescent="0.2">
      <c r="A2059" s="6">
        <f t="shared" si="79"/>
        <v>62</v>
      </c>
      <c r="B2059" s="1"/>
      <c r="C2059" s="13" t="s">
        <v>127</v>
      </c>
      <c r="D2059" s="1"/>
      <c r="E2059" s="13" t="s">
        <v>15</v>
      </c>
      <c r="F2059" s="21"/>
      <c r="G2059" s="51">
        <f>'[3]Total Proposed Rate Full Y1'!AG2059-Comparison!G2055</f>
        <v>0</v>
      </c>
      <c r="H2059" s="59"/>
      <c r="I2059" s="51">
        <f>'[4]Total Proposed Rate Full Y2'!AG2059-Comparison!I2055</f>
        <v>0</v>
      </c>
    </row>
    <row r="2060" spans="1:9" x14ac:dyDescent="0.2">
      <c r="A2060" s="6">
        <f t="shared" si="79"/>
        <v>63</v>
      </c>
      <c r="B2060" s="1"/>
      <c r="C2060" s="13" t="s">
        <v>128</v>
      </c>
      <c r="D2060" s="1"/>
      <c r="E2060" s="13" t="s">
        <v>15</v>
      </c>
      <c r="F2060" s="21"/>
      <c r="G2060" s="51">
        <f>'[3]Total Proposed Rate Full Y1'!AG2060-Comparison!G2056</f>
        <v>223.56</v>
      </c>
      <c r="H2060" s="59"/>
      <c r="I2060" s="51">
        <f>'[4]Total Proposed Rate Full Y2'!AG2060-Comparison!I2056</f>
        <v>0</v>
      </c>
    </row>
    <row r="2061" spans="1:9" x14ac:dyDescent="0.2">
      <c r="A2061" s="6">
        <f t="shared" si="79"/>
        <v>64</v>
      </c>
      <c r="B2061" s="1"/>
      <c r="C2061" s="14" t="s">
        <v>129</v>
      </c>
      <c r="D2061" s="1"/>
      <c r="E2061" s="13" t="s">
        <v>15</v>
      </c>
      <c r="F2061" s="21"/>
      <c r="G2061" s="51">
        <f>'[3]Total Proposed Rate Full Y1'!AG2061-Comparison!G2057</f>
        <v>60.29</v>
      </c>
      <c r="H2061" s="59"/>
      <c r="I2061" s="51">
        <f>'[4]Total Proposed Rate Full Y2'!AG2061-Comparison!I2057</f>
        <v>0</v>
      </c>
    </row>
    <row r="2062" spans="1:9" x14ac:dyDescent="0.2">
      <c r="A2062" s="6">
        <f t="shared" si="79"/>
        <v>65</v>
      </c>
      <c r="B2062" s="1"/>
      <c r="C2062" s="91" t="s">
        <v>247</v>
      </c>
      <c r="D2062" s="1"/>
      <c r="E2062" s="1"/>
      <c r="F2062" s="21"/>
      <c r="G2062" s="51" t="e">
        <f>'[3]Total Proposed Rate Full Y1'!AG2062-Comparison!G2058</f>
        <v>#VALUE!</v>
      </c>
      <c r="H2062" s="59"/>
      <c r="I2062" s="51" t="e">
        <f>'[4]Total Proposed Rate Full Y2'!AG2062-Comparison!I2058</f>
        <v>#VALUE!</v>
      </c>
    </row>
    <row r="2063" spans="1:9" x14ac:dyDescent="0.2">
      <c r="A2063" s="6">
        <f t="shared" si="79"/>
        <v>66</v>
      </c>
      <c r="B2063" s="1"/>
      <c r="C2063" s="14" t="s">
        <v>111</v>
      </c>
      <c r="D2063" s="1"/>
      <c r="E2063" s="13" t="s">
        <v>15</v>
      </c>
      <c r="F2063" s="16"/>
      <c r="G2063" s="51">
        <f>'[3]Total Proposed Rate Full Y1'!AG2063-Comparison!G2059</f>
        <v>21806.62</v>
      </c>
      <c r="H2063" s="59"/>
      <c r="I2063" s="51">
        <f>'[4]Total Proposed Rate Full Y2'!AG2063-Comparison!I2059</f>
        <v>0</v>
      </c>
    </row>
    <row r="2064" spans="1:9" x14ac:dyDescent="0.2">
      <c r="A2064" s="6">
        <f t="shared" ref="A2064:A2072" si="80">+A2063+1</f>
        <v>67</v>
      </c>
      <c r="B2064" s="1"/>
      <c r="C2064" s="14" t="s">
        <v>112</v>
      </c>
      <c r="D2064" s="1"/>
      <c r="E2064" s="13" t="s">
        <v>15</v>
      </c>
      <c r="F2064" s="21"/>
      <c r="G2064" s="51"/>
      <c r="H2064" s="59"/>
      <c r="I2064" s="51"/>
    </row>
    <row r="2065" spans="1:9" x14ac:dyDescent="0.2">
      <c r="A2065" s="6">
        <f t="shared" si="80"/>
        <v>68</v>
      </c>
      <c r="B2065" s="1"/>
      <c r="C2065" s="13" t="s">
        <v>127</v>
      </c>
      <c r="D2065" s="1"/>
      <c r="E2065" s="13" t="s">
        <v>15</v>
      </c>
      <c r="F2065" s="21"/>
      <c r="G2065" s="51">
        <f>'[3]Total Proposed Rate Full Y1'!AG2065-Comparison!G2061</f>
        <v>0</v>
      </c>
      <c r="H2065" s="59"/>
      <c r="I2065" s="51">
        <f>'[4]Total Proposed Rate Full Y2'!AG2065-Comparison!I2061</f>
        <v>0</v>
      </c>
    </row>
    <row r="2066" spans="1:9" x14ac:dyDescent="0.2">
      <c r="A2066" s="6">
        <f t="shared" si="80"/>
        <v>69</v>
      </c>
      <c r="B2066" s="1"/>
      <c r="C2066" s="13" t="s">
        <v>128</v>
      </c>
      <c r="D2066" s="1"/>
      <c r="E2066" s="13" t="s">
        <v>15</v>
      </c>
      <c r="F2066" s="21"/>
      <c r="G2066" s="51">
        <f>'[3]Total Proposed Rate Full Y1'!AG2066-Comparison!G2062</f>
        <v>798.77</v>
      </c>
      <c r="H2066" s="59"/>
      <c r="I2066" s="51">
        <f>'[4]Total Proposed Rate Full Y2'!AG2066-Comparison!I2062</f>
        <v>0.25</v>
      </c>
    </row>
    <row r="2067" spans="1:9" ht="10.5" x14ac:dyDescent="0.25">
      <c r="A2067" s="6">
        <f t="shared" si="80"/>
        <v>70</v>
      </c>
      <c r="B2067" s="27"/>
      <c r="C2067" s="14" t="s">
        <v>129</v>
      </c>
      <c r="D2067" s="1"/>
      <c r="E2067" s="13" t="s">
        <v>15</v>
      </c>
      <c r="F2067" s="16"/>
      <c r="G2067" s="51">
        <f>'[3]Total Proposed Rate Full Y1'!AG2067-Comparison!G2063</f>
        <v>71.72</v>
      </c>
      <c r="H2067" s="59"/>
      <c r="I2067" s="51">
        <f>'[4]Total Proposed Rate Full Y2'!AG2067-Comparison!I2063</f>
        <v>0.25</v>
      </c>
    </row>
    <row r="2068" spans="1:9" x14ac:dyDescent="0.2">
      <c r="A2068" s="6">
        <f t="shared" si="80"/>
        <v>71</v>
      </c>
      <c r="B2068" s="1"/>
      <c r="C2068" s="91" t="s">
        <v>227</v>
      </c>
      <c r="D2068" s="1"/>
      <c r="E2068" s="1"/>
      <c r="F2068" s="21"/>
      <c r="G2068" s="51"/>
      <c r="H2068" s="59"/>
      <c r="I2068" s="51"/>
    </row>
    <row r="2069" spans="1:9" x14ac:dyDescent="0.2">
      <c r="A2069" s="6">
        <f t="shared" si="80"/>
        <v>72</v>
      </c>
      <c r="B2069" s="1"/>
      <c r="C2069" s="14" t="s">
        <v>111</v>
      </c>
      <c r="D2069" s="1"/>
      <c r="E2069" s="13" t="s">
        <v>110</v>
      </c>
      <c r="F2069" s="21"/>
      <c r="G2069" s="51">
        <f>'[3]Total Proposed Rate Full Y1'!AG2069-Comparison!G2068</f>
        <v>21806.37</v>
      </c>
      <c r="H2069" s="59"/>
      <c r="I2069" s="51">
        <f>'[4]Total Proposed Rate Full Y2'!AG2069-Comparison!I2068</f>
        <v>0</v>
      </c>
    </row>
    <row r="2070" spans="1:9" x14ac:dyDescent="0.2">
      <c r="A2070" s="6">
        <f t="shared" si="80"/>
        <v>73</v>
      </c>
      <c r="B2070" s="1"/>
      <c r="C2070" s="14" t="s">
        <v>112</v>
      </c>
      <c r="D2070" s="1"/>
      <c r="E2070" s="13" t="s">
        <v>110</v>
      </c>
      <c r="F2070" s="21"/>
      <c r="G2070" s="51">
        <f>'[3]Total Proposed Rate Full Y1'!AG2070-Comparison!G2069</f>
        <v>1300.6300000000001</v>
      </c>
      <c r="H2070" s="59"/>
      <c r="I2070" s="51">
        <f>'[4]Total Proposed Rate Full Y2'!AG2070-Comparison!I2069</f>
        <v>-0.25</v>
      </c>
    </row>
    <row r="2071" spans="1:9" x14ac:dyDescent="0.2">
      <c r="A2071" s="6">
        <f t="shared" si="80"/>
        <v>74</v>
      </c>
      <c r="B2071" s="1"/>
      <c r="C2071" s="13" t="s">
        <v>127</v>
      </c>
      <c r="D2071" s="1"/>
      <c r="E2071" s="13" t="s">
        <v>110</v>
      </c>
      <c r="F2071" s="21"/>
      <c r="G2071" s="51">
        <f>'[3]Total Proposed Rate Full Y1'!AG2071-Comparison!G2070</f>
        <v>2999.75</v>
      </c>
      <c r="H2071" s="59"/>
      <c r="I2071" s="51">
        <f>'[4]Total Proposed Rate Full Y2'!AG2071-Comparison!I2070</f>
        <v>-0.25</v>
      </c>
    </row>
    <row r="2072" spans="1:9" x14ac:dyDescent="0.2">
      <c r="A2072" s="6">
        <f t="shared" si="80"/>
        <v>75</v>
      </c>
      <c r="B2072" s="1"/>
      <c r="C2072" s="13" t="s">
        <v>128</v>
      </c>
      <c r="D2072" s="1"/>
      <c r="E2072" s="13" t="s">
        <v>110</v>
      </c>
      <c r="F2072" s="21"/>
      <c r="G2072" s="51">
        <f>'[3]Total Proposed Rate Full Y1'!AG2072-Comparison!G2071</f>
        <v>0.98</v>
      </c>
      <c r="H2072" s="59"/>
      <c r="I2072" s="51">
        <f>'[4]Total Proposed Rate Full Y2'!AG2072-Comparison!I2071</f>
        <v>-0.25</v>
      </c>
    </row>
    <row r="2073" spans="1:9" x14ac:dyDescent="0.2">
      <c r="A2073" s="6">
        <f t="shared" ref="A2073:A2111" si="81">A2072+1</f>
        <v>76</v>
      </c>
      <c r="B2073" s="1"/>
      <c r="C2073" s="14" t="s">
        <v>129</v>
      </c>
      <c r="D2073" s="1"/>
      <c r="E2073" s="13" t="s">
        <v>110</v>
      </c>
      <c r="F2073" s="16"/>
      <c r="G2073" s="51">
        <f>'[3]Total Proposed Rate Full Y1'!AG2073-Comparison!G2072</f>
        <v>3.17</v>
      </c>
      <c r="H2073" s="59"/>
      <c r="I2073" s="51">
        <f>'[4]Total Proposed Rate Full Y2'!AG2073-Comparison!I2072</f>
        <v>0</v>
      </c>
    </row>
    <row r="2074" spans="1:9" x14ac:dyDescent="0.2">
      <c r="A2074" s="6"/>
      <c r="B2074" s="1"/>
      <c r="C2074" s="14"/>
      <c r="D2074" s="1"/>
      <c r="E2074" s="13"/>
      <c r="F2074" s="21"/>
      <c r="G2074" s="51"/>
      <c r="H2074" s="59"/>
      <c r="I2074" s="51"/>
    </row>
    <row r="2075" spans="1:9" ht="10.5" x14ac:dyDescent="0.25">
      <c r="A2075" s="6">
        <f>A2073+1</f>
        <v>77</v>
      </c>
      <c r="B2075" s="1"/>
      <c r="C2075" s="31" t="s">
        <v>198</v>
      </c>
      <c r="E2075" s="13"/>
      <c r="F2075" s="21"/>
      <c r="G2075" s="51"/>
      <c r="H2075" s="59"/>
      <c r="I2075" s="51"/>
    </row>
    <row r="2076" spans="1:9" x14ac:dyDescent="0.2">
      <c r="A2076" s="6">
        <f t="shared" si="81"/>
        <v>78</v>
      </c>
      <c r="B2076" s="1"/>
      <c r="C2076" s="91" t="s">
        <v>261</v>
      </c>
      <c r="D2076" s="1"/>
      <c r="E2076" s="1"/>
      <c r="F2076" s="21"/>
      <c r="G2076" s="51"/>
      <c r="H2076" s="59"/>
      <c r="I2076" s="51"/>
    </row>
    <row r="2077" spans="1:9" x14ac:dyDescent="0.2">
      <c r="A2077" s="6">
        <f t="shared" si="81"/>
        <v>79</v>
      </c>
      <c r="B2077" s="1"/>
      <c r="C2077" s="14" t="s">
        <v>111</v>
      </c>
      <c r="D2077" s="1"/>
      <c r="E2077" s="13" t="s">
        <v>21</v>
      </c>
      <c r="F2077" s="21"/>
      <c r="G2077" s="51">
        <f>'[3]Total Proposed Rate Full Y1'!AG2077-Comparison!G2074</f>
        <v>14.04698</v>
      </c>
      <c r="H2077" s="59"/>
      <c r="I2077" s="51">
        <f>'[4]Total Proposed Rate Full Y2'!AG2077-Comparison!I2074</f>
        <v>-1.5000000000000013E-3</v>
      </c>
    </row>
    <row r="2078" spans="1:9" x14ac:dyDescent="0.2">
      <c r="A2078" s="6">
        <f t="shared" si="81"/>
        <v>80</v>
      </c>
      <c r="B2078" s="1"/>
      <c r="C2078" s="14" t="s">
        <v>112</v>
      </c>
      <c r="D2078" s="1"/>
      <c r="E2078" s="13" t="s">
        <v>21</v>
      </c>
      <c r="F2078" s="21"/>
      <c r="G2078" s="51">
        <f>'[3]Total Proposed Rate Full Y1'!AG2078-Comparison!G2075</f>
        <v>13.566980000000001</v>
      </c>
      <c r="H2078" s="59"/>
      <c r="I2078" s="51">
        <f>'[4]Total Proposed Rate Full Y2'!AG2078-Comparison!I2075</f>
        <v>-1.5000000000000013E-3</v>
      </c>
    </row>
    <row r="2079" spans="1:9" x14ac:dyDescent="0.2">
      <c r="A2079" s="6">
        <f t="shared" si="81"/>
        <v>81</v>
      </c>
      <c r="B2079" s="1"/>
      <c r="C2079" s="13" t="s">
        <v>127</v>
      </c>
      <c r="D2079" s="1"/>
      <c r="E2079" s="13" t="s">
        <v>21</v>
      </c>
      <c r="F2079" s="16"/>
      <c r="G2079" s="51">
        <f>'[3]Total Proposed Rate Full Y1'!AG2079-Comparison!G2076</f>
        <v>14.03848</v>
      </c>
      <c r="H2079" s="59"/>
      <c r="I2079" s="51">
        <f>'[4]Total Proposed Rate Full Y2'!AG2079-Comparison!I2076</f>
        <v>-8.8529999999999998E-2</v>
      </c>
    </row>
    <row r="2080" spans="1:9" x14ac:dyDescent="0.2">
      <c r="A2080" s="6">
        <f t="shared" si="81"/>
        <v>82</v>
      </c>
      <c r="B2080" s="1"/>
      <c r="C2080" s="13" t="s">
        <v>128</v>
      </c>
      <c r="D2080" s="1"/>
      <c r="E2080" s="13" t="s">
        <v>21</v>
      </c>
      <c r="F2080" s="21"/>
      <c r="G2080" s="51">
        <f>'[3]Total Proposed Rate Full Y1'!AG2080-Comparison!G2077</f>
        <v>13.558480000000001</v>
      </c>
      <c r="H2080" s="59"/>
      <c r="I2080" s="51">
        <f>'[4]Total Proposed Rate Full Y2'!AG2080-Comparison!I2077</f>
        <v>1.5000000000000013E-3</v>
      </c>
    </row>
    <row r="2081" spans="1:9" x14ac:dyDescent="0.2">
      <c r="A2081" s="6">
        <f t="shared" si="81"/>
        <v>83</v>
      </c>
      <c r="B2081" s="1"/>
      <c r="C2081" s="14" t="s">
        <v>129</v>
      </c>
      <c r="D2081" s="1"/>
      <c r="E2081" s="13" t="s">
        <v>21</v>
      </c>
      <c r="F2081" s="21"/>
      <c r="G2081" s="51">
        <f>'[3]Total Proposed Rate Full Y1'!AG2081-Comparison!G2078</f>
        <v>13.488480000000001</v>
      </c>
      <c r="H2081" s="59"/>
      <c r="I2081" s="51">
        <f>'[4]Total Proposed Rate Full Y2'!AG2081-Comparison!I2078</f>
        <v>1.5000000000000013E-3</v>
      </c>
    </row>
    <row r="2082" spans="1:9" x14ac:dyDescent="0.2">
      <c r="A2082" s="6">
        <f t="shared" si="81"/>
        <v>84</v>
      </c>
      <c r="B2082" s="1"/>
      <c r="C2082" s="86" t="s">
        <v>262</v>
      </c>
      <c r="D2082" s="1"/>
      <c r="E2082" s="1"/>
      <c r="F2082" s="21"/>
      <c r="G2082" s="51"/>
      <c r="H2082" s="59"/>
      <c r="I2082" s="51"/>
    </row>
    <row r="2083" spans="1:9" x14ac:dyDescent="0.2">
      <c r="A2083" s="6">
        <f t="shared" si="81"/>
        <v>85</v>
      </c>
      <c r="B2083" s="1"/>
      <c r="C2083" s="14" t="s">
        <v>111</v>
      </c>
      <c r="D2083" s="1"/>
      <c r="E2083" s="13" t="s">
        <v>21</v>
      </c>
      <c r="F2083" s="21"/>
      <c r="G2083" s="51">
        <f>'[3]Total Proposed Rate Full Y1'!AG2083-Comparison!G2080</f>
        <v>-7.3020000000000002E-2</v>
      </c>
      <c r="H2083" s="59"/>
      <c r="I2083" s="51">
        <f>'[4]Total Proposed Rate Full Y2'!AG2083-Comparison!I2080</f>
        <v>-1.5000000000000013E-3</v>
      </c>
    </row>
    <row r="2084" spans="1:9" x14ac:dyDescent="0.2">
      <c r="A2084" s="6">
        <f t="shared" si="81"/>
        <v>86</v>
      </c>
      <c r="B2084" s="1"/>
      <c r="C2084" s="14" t="s">
        <v>112</v>
      </c>
      <c r="D2084" s="1"/>
      <c r="E2084" s="13" t="s">
        <v>21</v>
      </c>
      <c r="F2084" s="21"/>
      <c r="G2084" s="51">
        <f>'[3]Total Proposed Rate Full Y1'!AG2084-Comparison!G2081</f>
        <v>-7.3020000000000002E-2</v>
      </c>
      <c r="H2084" s="59"/>
      <c r="I2084" s="51">
        <f>'[4]Total Proposed Rate Full Y2'!AG2084-Comparison!I2081</f>
        <v>-1.5000000000000013E-3</v>
      </c>
    </row>
    <row r="2085" spans="1:9" x14ac:dyDescent="0.2">
      <c r="A2085" s="6">
        <f t="shared" si="81"/>
        <v>87</v>
      </c>
      <c r="B2085" s="1"/>
      <c r="C2085" s="13" t="s">
        <v>127</v>
      </c>
      <c r="D2085" s="1"/>
      <c r="E2085" s="13" t="s">
        <v>21</v>
      </c>
      <c r="F2085" s="16"/>
      <c r="G2085" s="51">
        <f>'[3]Total Proposed Rate Full Y1'!AG2085-Comparison!G2082</f>
        <v>-7.152E-2</v>
      </c>
      <c r="H2085" s="59"/>
      <c r="I2085" s="51">
        <f>'[4]Total Proposed Rate Full Y2'!AG2085-Comparison!I2082</f>
        <v>-8.8529999999999998E-2</v>
      </c>
    </row>
    <row r="2086" spans="1:9" x14ac:dyDescent="0.2">
      <c r="A2086" s="6">
        <f t="shared" si="81"/>
        <v>88</v>
      </c>
      <c r="B2086" s="1"/>
      <c r="C2086" s="13" t="s">
        <v>128</v>
      </c>
      <c r="D2086" s="1"/>
      <c r="E2086" s="13" t="s">
        <v>21</v>
      </c>
      <c r="F2086" s="21"/>
      <c r="G2086" s="51">
        <f>'[3]Total Proposed Rate Full Y1'!AG2086-Comparison!G2083</f>
        <v>-7.152E-2</v>
      </c>
      <c r="H2086" s="59"/>
      <c r="I2086" s="51">
        <f>'[4]Total Proposed Rate Full Y2'!AG2086-Comparison!I2083</f>
        <v>1.5000000000000013E-3</v>
      </c>
    </row>
    <row r="2087" spans="1:9" x14ac:dyDescent="0.2">
      <c r="A2087" s="6">
        <f t="shared" si="81"/>
        <v>89</v>
      </c>
      <c r="B2087" s="1"/>
      <c r="C2087" s="14" t="s">
        <v>129</v>
      </c>
      <c r="D2087" s="1"/>
      <c r="E2087" s="13" t="s">
        <v>21</v>
      </c>
      <c r="F2087" s="21"/>
      <c r="G2087" s="51">
        <f>'[3]Total Proposed Rate Full Y1'!AG2087-Comparison!G2084</f>
        <v>-7.152E-2</v>
      </c>
      <c r="H2087" s="59"/>
      <c r="I2087" s="51">
        <f>'[4]Total Proposed Rate Full Y2'!AG2087-Comparison!I2084</f>
        <v>1.5000000000000013E-3</v>
      </c>
    </row>
    <row r="2088" spans="1:9" x14ac:dyDescent="0.2">
      <c r="A2088" s="6">
        <f t="shared" si="81"/>
        <v>90</v>
      </c>
      <c r="B2088" s="1"/>
      <c r="C2088" s="86" t="s">
        <v>263</v>
      </c>
      <c r="D2088" s="1"/>
      <c r="E2088" s="1"/>
      <c r="F2088" s="21"/>
      <c r="G2088" s="51"/>
      <c r="H2088" s="59"/>
      <c r="I2088" s="51"/>
    </row>
    <row r="2089" spans="1:9" x14ac:dyDescent="0.2">
      <c r="A2089" s="6">
        <f t="shared" si="81"/>
        <v>91</v>
      </c>
      <c r="B2089" s="1"/>
      <c r="C2089" s="14" t="s">
        <v>111</v>
      </c>
      <c r="D2089" s="1"/>
      <c r="E2089" s="13" t="s">
        <v>21</v>
      </c>
      <c r="F2089" s="21"/>
      <c r="G2089" s="51">
        <f>'[3]Total Proposed Rate Full Y1'!AG2089-Comparison!G2086</f>
        <v>2.8769800000000001</v>
      </c>
      <c r="H2089" s="59"/>
      <c r="I2089" s="51">
        <f>'[4]Total Proposed Rate Full Y2'!AG2089-Comparison!I2086</f>
        <v>-1.5000000000000013E-3</v>
      </c>
    </row>
    <row r="2090" spans="1:9" x14ac:dyDescent="0.2">
      <c r="A2090" s="6">
        <f t="shared" si="81"/>
        <v>92</v>
      </c>
      <c r="B2090" s="1"/>
      <c r="C2090" s="14" t="s">
        <v>112</v>
      </c>
      <c r="D2090" s="1"/>
      <c r="E2090" s="13" t="s">
        <v>21</v>
      </c>
      <c r="F2090" s="21"/>
      <c r="G2090" s="51">
        <f>'[3]Total Proposed Rate Full Y1'!AG2090-Comparison!G2087</f>
        <v>2.7669799999999998</v>
      </c>
      <c r="H2090" s="59"/>
      <c r="I2090" s="51">
        <f>'[4]Total Proposed Rate Full Y2'!AG2090-Comparison!I2087</f>
        <v>-1.5000000000000013E-3</v>
      </c>
    </row>
    <row r="2091" spans="1:9" x14ac:dyDescent="0.2">
      <c r="A2091" s="6">
        <f t="shared" si="81"/>
        <v>93</v>
      </c>
      <c r="B2091" s="1"/>
      <c r="C2091" s="13" t="s">
        <v>127</v>
      </c>
      <c r="D2091" s="1"/>
      <c r="E2091" s="13" t="s">
        <v>21</v>
      </c>
      <c r="F2091" s="21"/>
      <c r="G2091" s="51">
        <f>'[3]Total Proposed Rate Full Y1'!AG2091-Comparison!G2088</f>
        <v>2.8784800000000001</v>
      </c>
      <c r="H2091" s="59"/>
      <c r="I2091" s="51">
        <f>'[4]Total Proposed Rate Full Y2'!AG2091-Comparison!I2088</f>
        <v>-8.8529999999999998E-2</v>
      </c>
    </row>
    <row r="2092" spans="1:9" x14ac:dyDescent="0.2">
      <c r="A2092" s="6">
        <f t="shared" si="81"/>
        <v>94</v>
      </c>
      <c r="B2092" s="1"/>
      <c r="C2092" s="13" t="s">
        <v>128</v>
      </c>
      <c r="D2092" s="1"/>
      <c r="E2092" s="13" t="s">
        <v>21</v>
      </c>
      <c r="F2092" s="20"/>
      <c r="G2092" s="51">
        <f>'[3]Total Proposed Rate Full Y1'!AG2092-Comparison!G2089</f>
        <v>2.7684799999999998</v>
      </c>
      <c r="H2092" s="59"/>
      <c r="I2092" s="51">
        <f>'[4]Total Proposed Rate Full Y2'!AG2092-Comparison!I2089</f>
        <v>-2.2249999999999992E-2</v>
      </c>
    </row>
    <row r="2093" spans="1:9" x14ac:dyDescent="0.2">
      <c r="A2093" s="6">
        <f t="shared" si="81"/>
        <v>95</v>
      </c>
      <c r="B2093" s="1"/>
      <c r="C2093" s="14" t="s">
        <v>129</v>
      </c>
      <c r="D2093" s="1"/>
      <c r="E2093" s="13" t="s">
        <v>21</v>
      </c>
      <c r="F2093" s="20"/>
      <c r="G2093" s="51">
        <f>'[3]Total Proposed Rate Full Y1'!AG2093-Comparison!G2090</f>
        <v>2.75848</v>
      </c>
      <c r="H2093" s="59"/>
      <c r="I2093" s="51">
        <f>'[4]Total Proposed Rate Full Y2'!AG2093-Comparison!I2090</f>
        <v>-2.2249999999999992E-2</v>
      </c>
    </row>
    <row r="2094" spans="1:9" x14ac:dyDescent="0.2">
      <c r="A2094" s="6">
        <f t="shared" si="81"/>
        <v>96</v>
      </c>
      <c r="B2094" s="1"/>
      <c r="C2094" s="91" t="s">
        <v>264</v>
      </c>
      <c r="D2094" s="1"/>
      <c r="E2094" s="1"/>
      <c r="F2094" s="20"/>
      <c r="G2094" s="51"/>
      <c r="H2094" s="59"/>
      <c r="I2094" s="51"/>
    </row>
    <row r="2095" spans="1:9" x14ac:dyDescent="0.2">
      <c r="A2095" s="6">
        <f t="shared" si="81"/>
        <v>97</v>
      </c>
      <c r="B2095" s="1"/>
      <c r="C2095" s="14" t="s">
        <v>111</v>
      </c>
      <c r="D2095" s="1"/>
      <c r="E2095" s="13" t="s">
        <v>21</v>
      </c>
      <c r="F2095" s="52"/>
      <c r="G2095" s="51">
        <f>'[3]Total Proposed Rate Full Y1'!AG2095-Comparison!G2092</f>
        <v>0.54242000000000001</v>
      </c>
      <c r="H2095" s="59"/>
      <c r="I2095" s="51">
        <f>'[4]Total Proposed Rate Full Y2'!AG2095-Comparison!I2092</f>
        <v>-1.5000000000000013E-3</v>
      </c>
    </row>
    <row r="2096" spans="1:9" x14ac:dyDescent="0.2">
      <c r="A2096" s="6">
        <f t="shared" si="81"/>
        <v>98</v>
      </c>
      <c r="B2096" s="1"/>
      <c r="C2096" s="14" t="s">
        <v>112</v>
      </c>
      <c r="D2096" s="1"/>
      <c r="E2096" s="13" t="s">
        <v>21</v>
      </c>
      <c r="F2096" s="52"/>
      <c r="G2096" s="51">
        <f>'[3]Total Proposed Rate Full Y1'!AG2096-Comparison!G2093</f>
        <v>0.52242</v>
      </c>
      <c r="H2096" s="59"/>
      <c r="I2096" s="51">
        <f>'[4]Total Proposed Rate Full Y2'!AG2096-Comparison!I2093</f>
        <v>-1.5000000000000013E-3</v>
      </c>
    </row>
    <row r="2097" spans="1:9" x14ac:dyDescent="0.2">
      <c r="A2097" s="6">
        <f t="shared" si="81"/>
        <v>99</v>
      </c>
      <c r="B2097" s="1"/>
      <c r="C2097" s="13" t="s">
        <v>127</v>
      </c>
      <c r="D2097" s="1"/>
      <c r="E2097" s="13" t="s">
        <v>21</v>
      </c>
      <c r="F2097" s="52"/>
      <c r="G2097" s="51">
        <f>'[3]Total Proposed Rate Full Y1'!AG2097-Comparison!G2094</f>
        <v>0.54391999999999996</v>
      </c>
      <c r="H2097" s="59"/>
      <c r="I2097" s="51">
        <f>'[4]Total Proposed Rate Full Y2'!AG2097-Comparison!I2094</f>
        <v>-6.4780000000000004E-2</v>
      </c>
    </row>
    <row r="2098" spans="1:9" x14ac:dyDescent="0.2">
      <c r="A2098" s="6">
        <f t="shared" si="81"/>
        <v>100</v>
      </c>
      <c r="B2098" s="1"/>
      <c r="C2098" s="13" t="s">
        <v>128</v>
      </c>
      <c r="D2098" s="1"/>
      <c r="E2098" s="13" t="s">
        <v>21</v>
      </c>
      <c r="F2098" s="52"/>
      <c r="G2098" s="51">
        <f>'[3]Total Proposed Rate Full Y1'!AG2098-Comparison!G2095</f>
        <v>0.52391999999999994</v>
      </c>
      <c r="H2098" s="59"/>
      <c r="I2098" s="51">
        <f>'[4]Total Proposed Rate Full Y2'!AG2098-Comparison!I2095</f>
        <v>1.5000000000000013E-3</v>
      </c>
    </row>
    <row r="2099" spans="1:9" x14ac:dyDescent="0.2">
      <c r="A2099" s="6">
        <f t="shared" si="81"/>
        <v>101</v>
      </c>
      <c r="B2099" s="1"/>
      <c r="C2099" s="14" t="s">
        <v>129</v>
      </c>
      <c r="D2099" s="1"/>
      <c r="E2099" s="13" t="s">
        <v>21</v>
      </c>
      <c r="F2099" s="52"/>
      <c r="G2099" s="51">
        <f>'[3]Total Proposed Rate Full Y1'!AG2099-Comparison!G2096</f>
        <v>0.52391999999999994</v>
      </c>
      <c r="H2099" s="59"/>
      <c r="I2099" s="51">
        <f>'[4]Total Proposed Rate Full Y2'!AG2099-Comparison!I2096</f>
        <v>1.5000000000000013E-3</v>
      </c>
    </row>
    <row r="2100" spans="1:9" x14ac:dyDescent="0.2">
      <c r="A2100" s="6">
        <f t="shared" si="81"/>
        <v>102</v>
      </c>
      <c r="B2100" s="1"/>
      <c r="C2100" s="86" t="s">
        <v>248</v>
      </c>
      <c r="D2100" s="1"/>
      <c r="E2100" s="1"/>
      <c r="F2100" s="52"/>
      <c r="G2100" s="51"/>
      <c r="H2100" s="59"/>
      <c r="I2100" s="51"/>
    </row>
    <row r="2101" spans="1:9" x14ac:dyDescent="0.2">
      <c r="A2101" s="6">
        <f t="shared" si="81"/>
        <v>103</v>
      </c>
      <c r="B2101" s="1"/>
      <c r="C2101" s="14" t="s">
        <v>111</v>
      </c>
      <c r="D2101" s="1"/>
      <c r="E2101" s="13" t="s">
        <v>21</v>
      </c>
      <c r="F2101" s="52"/>
      <c r="G2101" s="51">
        <f>'[3]Total Proposed Rate Full Y1'!AG2101-Comparison!G2098</f>
        <v>0.18242</v>
      </c>
      <c r="H2101" s="59"/>
      <c r="I2101" s="51">
        <f>'[4]Total Proposed Rate Full Y2'!AG2101-Comparison!I2098</f>
        <v>-1.5000000000000013E-3</v>
      </c>
    </row>
    <row r="2102" spans="1:9" x14ac:dyDescent="0.2">
      <c r="A2102" s="6">
        <f t="shared" si="81"/>
        <v>104</v>
      </c>
      <c r="B2102" s="1"/>
      <c r="C2102" s="14" t="s">
        <v>112</v>
      </c>
      <c r="D2102" s="1"/>
      <c r="E2102" s="13" t="s">
        <v>21</v>
      </c>
      <c r="F2102" s="52"/>
      <c r="G2102" s="51">
        <f>'[3]Total Proposed Rate Full Y1'!AG2102-Comparison!G2099</f>
        <v>0.18242</v>
      </c>
      <c r="H2102" s="59"/>
      <c r="I2102" s="51">
        <f>'[4]Total Proposed Rate Full Y2'!AG2102-Comparison!I2099</f>
        <v>-1.5000000000000013E-3</v>
      </c>
    </row>
    <row r="2103" spans="1:9" x14ac:dyDescent="0.2">
      <c r="A2103" s="6">
        <f t="shared" si="81"/>
        <v>105</v>
      </c>
      <c r="B2103" s="1"/>
      <c r="C2103" s="13" t="s">
        <v>127</v>
      </c>
      <c r="D2103" s="1"/>
      <c r="E2103" s="13" t="s">
        <v>21</v>
      </c>
      <c r="F2103" s="52"/>
      <c r="G2103" s="51">
        <f>'[3]Total Proposed Rate Full Y1'!AG2103-Comparison!G2100</f>
        <v>0.18392</v>
      </c>
      <c r="H2103" s="59"/>
      <c r="I2103" s="51">
        <f>'[4]Total Proposed Rate Full Y2'!AG2103-Comparison!I2100</f>
        <v>-6.4780000000000004E-2</v>
      </c>
    </row>
    <row r="2104" spans="1:9" x14ac:dyDescent="0.2">
      <c r="A2104" s="6">
        <f t="shared" si="81"/>
        <v>106</v>
      </c>
      <c r="B2104" s="1"/>
      <c r="C2104" s="13" t="s">
        <v>128</v>
      </c>
      <c r="D2104" s="1"/>
      <c r="E2104" s="13" t="s">
        <v>21</v>
      </c>
      <c r="F2104" s="52"/>
      <c r="G2104" s="51">
        <f>'[3]Total Proposed Rate Full Y1'!AG2104-Comparison!G2101</f>
        <v>0.18392</v>
      </c>
      <c r="H2104" s="59"/>
      <c r="I2104" s="51">
        <f>'[4]Total Proposed Rate Full Y2'!AG2104-Comparison!I2101</f>
        <v>1.5000000000000013E-3</v>
      </c>
    </row>
    <row r="2105" spans="1:9" x14ac:dyDescent="0.2">
      <c r="A2105" s="6">
        <f t="shared" si="81"/>
        <v>107</v>
      </c>
      <c r="B2105" s="1"/>
      <c r="C2105" s="14" t="s">
        <v>129</v>
      </c>
      <c r="D2105" s="1"/>
      <c r="E2105" s="13" t="s">
        <v>21</v>
      </c>
      <c r="F2105" s="52"/>
      <c r="G2105" s="51">
        <f>'[3]Total Proposed Rate Full Y1'!AG2105-Comparison!G2102</f>
        <v>-6.608E-2</v>
      </c>
      <c r="H2105" s="59"/>
      <c r="I2105" s="51">
        <f>'[4]Total Proposed Rate Full Y2'!AG2105-Comparison!I2102</f>
        <v>1.5000000000000013E-3</v>
      </c>
    </row>
    <row r="2106" spans="1:9" x14ac:dyDescent="0.2">
      <c r="A2106" s="6">
        <f t="shared" si="81"/>
        <v>108</v>
      </c>
      <c r="B2106" s="1"/>
      <c r="C2106" s="86" t="s">
        <v>265</v>
      </c>
      <c r="D2106" s="1"/>
      <c r="E2106" s="1"/>
      <c r="F2106" s="52"/>
      <c r="G2106" s="51"/>
      <c r="H2106" s="59"/>
      <c r="I2106" s="51"/>
    </row>
    <row r="2107" spans="1:9" x14ac:dyDescent="0.2">
      <c r="A2107" s="6">
        <f t="shared" si="81"/>
        <v>109</v>
      </c>
      <c r="B2107" s="1"/>
      <c r="C2107" s="14" t="s">
        <v>111</v>
      </c>
      <c r="D2107" s="1"/>
      <c r="E2107" s="13" t="s">
        <v>21</v>
      </c>
      <c r="F2107" s="52"/>
      <c r="G2107" s="51">
        <f>'[3]Total Proposed Rate Full Y1'!AG2107-Comparison!G2104</f>
        <v>-6.7580000000000001E-2</v>
      </c>
      <c r="H2107" s="59"/>
      <c r="I2107" s="51">
        <f>'[4]Total Proposed Rate Full Y2'!AG2107-Comparison!I2104</f>
        <v>-1.5000000000000013E-3</v>
      </c>
    </row>
    <row r="2108" spans="1:9" x14ac:dyDescent="0.2">
      <c r="A2108" s="6">
        <f t="shared" si="81"/>
        <v>110</v>
      </c>
      <c r="B2108" s="1"/>
      <c r="C2108" s="14" t="s">
        <v>112</v>
      </c>
      <c r="D2108" s="1"/>
      <c r="E2108" s="13" t="s">
        <v>21</v>
      </c>
      <c r="F2108" s="52"/>
      <c r="G2108" s="51">
        <f>'[3]Total Proposed Rate Full Y1'!AG2108-Comparison!G2105</f>
        <v>-6.7580000000000001E-2</v>
      </c>
      <c r="H2108" s="59"/>
      <c r="I2108" s="51">
        <f>'[4]Total Proposed Rate Full Y2'!AG2108-Comparison!I2105</f>
        <v>-1.5000000000000013E-3</v>
      </c>
    </row>
    <row r="2109" spans="1:9" x14ac:dyDescent="0.2">
      <c r="A2109" s="6">
        <f t="shared" si="81"/>
        <v>111</v>
      </c>
      <c r="B2109" s="1"/>
      <c r="C2109" s="13" t="s">
        <v>127</v>
      </c>
      <c r="D2109" s="1"/>
      <c r="E2109" s="13" t="s">
        <v>21</v>
      </c>
      <c r="F2109" s="52"/>
      <c r="G2109" s="51">
        <f>'[3]Total Proposed Rate Full Y1'!AG2109-Comparison!G2106</f>
        <v>0.47016999999999998</v>
      </c>
      <c r="H2109" s="59"/>
      <c r="I2109" s="51">
        <f>'[4]Total Proposed Rate Full Y2'!AG2109-Comparison!I2106</f>
        <v>-6.4780000000000004E-2</v>
      </c>
    </row>
    <row r="2110" spans="1:9" x14ac:dyDescent="0.2">
      <c r="A2110" s="6">
        <f t="shared" si="81"/>
        <v>112</v>
      </c>
      <c r="B2110" s="1"/>
      <c r="C2110" s="13" t="s">
        <v>128</v>
      </c>
      <c r="D2110" s="1"/>
      <c r="E2110" s="13" t="s">
        <v>21</v>
      </c>
      <c r="F2110" s="52"/>
      <c r="G2110" s="51">
        <f>'[3]Total Proposed Rate Full Y1'!AG2110-Comparison!G2107</f>
        <v>0.46765999999999996</v>
      </c>
      <c r="H2110" s="59"/>
      <c r="I2110" s="51">
        <f>'[4]Total Proposed Rate Full Y2'!AG2110-Comparison!I2107</f>
        <v>-6.4780000000000004E-2</v>
      </c>
    </row>
    <row r="2111" spans="1:9" x14ac:dyDescent="0.2">
      <c r="A2111" s="6">
        <f t="shared" si="81"/>
        <v>113</v>
      </c>
      <c r="B2111" s="1"/>
      <c r="C2111" s="14" t="s">
        <v>129</v>
      </c>
      <c r="D2111" s="1"/>
      <c r="E2111" s="13" t="s">
        <v>21</v>
      </c>
      <c r="F2111" s="52"/>
      <c r="G2111" s="51">
        <f>'[3]Total Proposed Rate Full Y1'!AG2111-Comparison!G2108</f>
        <v>0.27600000000000002</v>
      </c>
      <c r="H2111" s="59"/>
      <c r="I2111" s="51">
        <f>'[4]Total Proposed Rate Full Y2'!AG2111-Comparison!I2108</f>
        <v>-6.4780000000000004E-2</v>
      </c>
    </row>
    <row r="2112" spans="1:9" x14ac:dyDescent="0.2">
      <c r="A2112" s="6"/>
      <c r="B2112" s="1"/>
      <c r="C2112" s="14"/>
      <c r="D2112" s="1"/>
      <c r="E2112" s="13"/>
      <c r="F2112" s="52"/>
      <c r="G2112" s="51"/>
      <c r="H2112" s="59"/>
      <c r="I2112" s="51"/>
    </row>
    <row r="2113" spans="1:9" ht="10.5" x14ac:dyDescent="0.25">
      <c r="A2113" s="6">
        <v>1</v>
      </c>
      <c r="B2113" s="27"/>
      <c r="C2113" s="31" t="s">
        <v>135</v>
      </c>
      <c r="E2113" s="1"/>
      <c r="F2113" s="52"/>
      <c r="G2113" s="51"/>
      <c r="H2113" s="59"/>
      <c r="I2113" s="51"/>
    </row>
    <row r="2114" spans="1:9" x14ac:dyDescent="0.2">
      <c r="A2114" s="8">
        <f>+A2113+1</f>
        <v>2</v>
      </c>
      <c r="B2114" s="1"/>
      <c r="C2114" s="91" t="s">
        <v>12</v>
      </c>
      <c r="D2114" s="1"/>
      <c r="E2114" s="11"/>
      <c r="F2114" s="52"/>
      <c r="G2114" s="51"/>
      <c r="H2114" s="59"/>
      <c r="I2114" s="51"/>
    </row>
    <row r="2115" spans="1:9" x14ac:dyDescent="0.2">
      <c r="A2115" s="8">
        <f t="shared" ref="A2115:A2178" si="82">+A2114+1</f>
        <v>3</v>
      </c>
      <c r="B2115" s="1"/>
      <c r="C2115" s="33" t="s">
        <v>115</v>
      </c>
      <c r="E2115" s="34"/>
      <c r="F2115" s="52"/>
      <c r="G2115" s="51"/>
      <c r="H2115" s="59"/>
      <c r="I2115" s="51"/>
    </row>
    <row r="2116" spans="1:9" x14ac:dyDescent="0.2">
      <c r="A2116" s="8">
        <f t="shared" si="82"/>
        <v>4</v>
      </c>
      <c r="B2116" s="1"/>
      <c r="C2116" s="94" t="s">
        <v>107</v>
      </c>
      <c r="E2116" s="33" t="s">
        <v>13</v>
      </c>
      <c r="F2116" s="52"/>
      <c r="G2116" s="51">
        <f>'[3]Total Proposed Rate Full Y1'!AG2116-Comparison!G2113</f>
        <v>-223.4015</v>
      </c>
      <c r="H2116" s="59"/>
      <c r="I2116" s="51">
        <f>'[4]Total Proposed Rate Full Y2'!AG2116-Comparison!I2113</f>
        <v>25899.66</v>
      </c>
    </row>
    <row r="2117" spans="1:9" x14ac:dyDescent="0.2">
      <c r="A2117" s="8">
        <f t="shared" si="82"/>
        <v>5</v>
      </c>
      <c r="B2117" s="1"/>
      <c r="C2117" s="94" t="s">
        <v>109</v>
      </c>
      <c r="E2117" s="33" t="s">
        <v>13</v>
      </c>
      <c r="F2117" s="52"/>
      <c r="G2117" s="51">
        <f>'[3]Total Proposed Rate Full Y1'!AG2117-Comparison!G2114</f>
        <v>-60.157959999999996</v>
      </c>
      <c r="H2117" s="59"/>
      <c r="I2117" s="51">
        <f>'[4]Total Proposed Rate Full Y2'!AG2117-Comparison!I2114</f>
        <v>317.82000000000005</v>
      </c>
    </row>
    <row r="2118" spans="1:9" x14ac:dyDescent="0.2">
      <c r="A2118" s="8">
        <f t="shared" si="82"/>
        <v>6</v>
      </c>
      <c r="B2118" s="1"/>
      <c r="C2118" s="94" t="s">
        <v>116</v>
      </c>
      <c r="E2118" s="33" t="s">
        <v>13</v>
      </c>
      <c r="F2118" s="21"/>
      <c r="G2118" s="51">
        <f>'[3]Total Proposed Rate Full Y1'!AG2118-Comparison!G2115</f>
        <v>-21806.48849</v>
      </c>
      <c r="H2118" s="59"/>
      <c r="I2118" s="51">
        <f>'[4]Total Proposed Rate Full Y2'!AG2118-Comparison!I2115</f>
        <v>-26167.94</v>
      </c>
    </row>
    <row r="2119" spans="1:9" x14ac:dyDescent="0.2">
      <c r="A2119" s="8">
        <f t="shared" si="82"/>
        <v>7</v>
      </c>
      <c r="B2119" s="1"/>
      <c r="C2119" s="94" t="s">
        <v>117</v>
      </c>
      <c r="E2119" s="33" t="s">
        <v>13</v>
      </c>
      <c r="F2119" s="21"/>
      <c r="G2119" s="51">
        <f>'[3]Total Proposed Rate Full Y1'!AG2119-Comparison!G2116</f>
        <v>-21806.493350000001</v>
      </c>
      <c r="H2119" s="59"/>
      <c r="I2119" s="51">
        <f>'[4]Total Proposed Rate Full Y2'!AG2119-Comparison!I2116</f>
        <v>-25369.17</v>
      </c>
    </row>
    <row r="2120" spans="1:9" x14ac:dyDescent="0.2">
      <c r="A2120" s="8">
        <f t="shared" si="82"/>
        <v>8</v>
      </c>
      <c r="B2120" s="1"/>
      <c r="C2120" s="94" t="s">
        <v>118</v>
      </c>
      <c r="E2120" s="33" t="s">
        <v>13</v>
      </c>
      <c r="F2120" s="21"/>
      <c r="G2120" s="51">
        <f>'[3]Total Proposed Rate Full Y1'!AG2120-Comparison!G2117</f>
        <v>-325.13</v>
      </c>
      <c r="H2120" s="59"/>
      <c r="I2120" s="51">
        <f>'[4]Total Proposed Rate Full Y2'!AG2120-Comparison!I2117</f>
        <v>-304.09000000000003</v>
      </c>
    </row>
    <row r="2121" spans="1:9" x14ac:dyDescent="0.2">
      <c r="A2121" s="8">
        <f t="shared" si="82"/>
        <v>9</v>
      </c>
      <c r="B2121" s="1"/>
      <c r="C2121" s="13" t="s">
        <v>119</v>
      </c>
      <c r="D2121" s="1"/>
      <c r="E2121" s="14"/>
      <c r="F2121" s="21"/>
      <c r="G2121" s="51"/>
      <c r="H2121" s="59"/>
      <c r="I2121" s="51"/>
    </row>
    <row r="2122" spans="1:9" x14ac:dyDescent="0.2">
      <c r="A2122" s="8">
        <f t="shared" si="82"/>
        <v>10</v>
      </c>
      <c r="B2122" s="1"/>
      <c r="C2122" s="40" t="s">
        <v>107</v>
      </c>
      <c r="D2122" s="1"/>
      <c r="E2122" s="13" t="s">
        <v>13</v>
      </c>
      <c r="F2122" s="21"/>
      <c r="G2122" s="51">
        <f>'[3]Total Proposed Rate Full Y1'!AG2122-Comparison!G2119</f>
        <v>-798.67675999999994</v>
      </c>
      <c r="H2122" s="59"/>
      <c r="I2122" s="51">
        <f>'[4]Total Proposed Rate Full Y2'!AG2122-Comparison!I2119</f>
        <v>25369.17</v>
      </c>
    </row>
    <row r="2123" spans="1:9" x14ac:dyDescent="0.2">
      <c r="A2123" s="8">
        <f t="shared" si="82"/>
        <v>11</v>
      </c>
      <c r="B2123" s="1"/>
      <c r="C2123" s="40" t="s">
        <v>109</v>
      </c>
      <c r="D2123" s="1"/>
      <c r="E2123" s="13" t="s">
        <v>13</v>
      </c>
      <c r="F2123" s="21"/>
      <c r="G2123" s="51">
        <f>'[3]Total Proposed Rate Full Y1'!AG2123-Comparison!G2120</f>
        <v>-71.653570000000002</v>
      </c>
      <c r="H2123" s="59"/>
      <c r="I2123" s="51">
        <f>'[4]Total Proposed Rate Full Y2'!AG2123-Comparison!I2120</f>
        <v>1474.98</v>
      </c>
    </row>
    <row r="2124" spans="1:9" x14ac:dyDescent="0.2">
      <c r="A2124" s="8">
        <f t="shared" si="82"/>
        <v>12</v>
      </c>
      <c r="B2124" s="1"/>
      <c r="C2124" s="40" t="s">
        <v>116</v>
      </c>
      <c r="D2124" s="1"/>
      <c r="E2124" s="13" t="s">
        <v>13</v>
      </c>
      <c r="F2124" s="21"/>
      <c r="G2124" s="51">
        <f>'[3]Total Proposed Rate Full Y1'!AG2124-Comparison!G2121</f>
        <v>-21806.553749999999</v>
      </c>
      <c r="H2124" s="59"/>
      <c r="I2124" s="51">
        <f>'[4]Total Proposed Rate Full Y2'!AG2124-Comparison!I2121</f>
        <v>-23167.94</v>
      </c>
    </row>
    <row r="2125" spans="1:9" x14ac:dyDescent="0.2">
      <c r="A2125" s="8">
        <f t="shared" si="82"/>
        <v>13</v>
      </c>
      <c r="B2125" s="1"/>
      <c r="C2125" s="40" t="s">
        <v>117</v>
      </c>
      <c r="D2125" s="1"/>
      <c r="E2125" s="13" t="s">
        <v>13</v>
      </c>
      <c r="F2125" s="21"/>
      <c r="G2125" s="51">
        <f>'[3]Total Proposed Rate Full Y1'!AG2125-Comparison!G2122</f>
        <v>-21806.555909999999</v>
      </c>
      <c r="H2125" s="59"/>
      <c r="I2125" s="51">
        <f>'[4]Total Proposed Rate Full Y2'!AG2125-Comparison!I2122</f>
        <v>-26166.71</v>
      </c>
    </row>
    <row r="2126" spans="1:9" x14ac:dyDescent="0.2">
      <c r="A2126" s="8">
        <f t="shared" si="82"/>
        <v>14</v>
      </c>
      <c r="B2126" s="1"/>
      <c r="C2126" s="40" t="s">
        <v>118</v>
      </c>
      <c r="D2126" s="1"/>
      <c r="E2126" s="13" t="s">
        <v>13</v>
      </c>
      <c r="F2126" s="21"/>
      <c r="G2126" s="51">
        <f>'[3]Total Proposed Rate Full Y1'!AG2126-Comparison!G2123</f>
        <v>-1300.8800000000001</v>
      </c>
      <c r="H2126" s="59"/>
      <c r="I2126" s="51">
        <f>'[4]Total Proposed Rate Full Y2'!AG2126-Comparison!I2123</f>
        <v>-1557.8799999999999</v>
      </c>
    </row>
    <row r="2127" spans="1:9" x14ac:dyDescent="0.2">
      <c r="A2127" s="8">
        <f t="shared" si="82"/>
        <v>15</v>
      </c>
      <c r="B2127" s="1"/>
      <c r="C2127" s="35" t="s">
        <v>136</v>
      </c>
      <c r="D2127" s="1"/>
      <c r="E2127" s="13"/>
      <c r="F2127" s="21"/>
      <c r="G2127" s="51">
        <f>'[3]Total Proposed Rate Full Y1'!AG2127-Comparison!G2124</f>
        <v>-2999.6516700000002</v>
      </c>
      <c r="H2127" s="59"/>
      <c r="I2127" s="51">
        <f>'[4]Total Proposed Rate Full Y2'!AG2127-Comparison!I2124</f>
        <v>-2998.78</v>
      </c>
    </row>
    <row r="2128" spans="1:9" x14ac:dyDescent="0.2">
      <c r="A2128" s="8">
        <f t="shared" si="82"/>
        <v>16</v>
      </c>
      <c r="B2128" s="1"/>
      <c r="C2128" s="13" t="s">
        <v>121</v>
      </c>
      <c r="D2128" s="1"/>
      <c r="E2128" s="13" t="s">
        <v>13</v>
      </c>
      <c r="F2128" s="21"/>
      <c r="G2128" s="51">
        <f>'[3]Total Proposed Rate Full Y1'!AG2128-Comparison!G2125</f>
        <v>-0.88332999999999995</v>
      </c>
      <c r="H2128" s="59"/>
      <c r="I2128" s="51">
        <f>'[4]Total Proposed Rate Full Y2'!AG2128-Comparison!I2125</f>
        <v>1.9</v>
      </c>
    </row>
    <row r="2129" spans="1:9" x14ac:dyDescent="0.2">
      <c r="A2129" s="8">
        <f t="shared" si="82"/>
        <v>17</v>
      </c>
      <c r="B2129" s="1"/>
      <c r="C2129" s="13" t="s">
        <v>123</v>
      </c>
      <c r="D2129" s="1"/>
      <c r="E2129" s="13" t="s">
        <v>13</v>
      </c>
      <c r="F2129" s="21"/>
      <c r="G2129" s="51">
        <f>'[3]Total Proposed Rate Full Y1'!AG2129-Comparison!G2126</f>
        <v>-3.0446200000000001</v>
      </c>
      <c r="H2129" s="59"/>
      <c r="I2129" s="51">
        <f>'[4]Total Proposed Rate Full Y2'!AG2129-Comparison!I2126</f>
        <v>-3.17</v>
      </c>
    </row>
    <row r="2130" spans="1:9" x14ac:dyDescent="0.2">
      <c r="A2130" s="8">
        <f t="shared" si="82"/>
        <v>18</v>
      </c>
      <c r="B2130" s="1"/>
      <c r="C2130" s="35" t="s">
        <v>124</v>
      </c>
      <c r="D2130" s="1"/>
      <c r="E2130" s="13" t="s">
        <v>13</v>
      </c>
      <c r="F2130" s="21"/>
      <c r="G2130" s="51">
        <f>'[3]Total Proposed Rate Full Y1'!AG2130-Comparison!G2127</f>
        <v>-1.0951299999999999</v>
      </c>
      <c r="H2130" s="59"/>
      <c r="I2130" s="51">
        <f>'[4]Total Proposed Rate Full Y2'!AG2130-Comparison!I2127</f>
        <v>12.899999999999999</v>
      </c>
    </row>
    <row r="2131" spans="1:9" x14ac:dyDescent="0.2">
      <c r="A2131" s="8">
        <f t="shared" si="82"/>
        <v>19</v>
      </c>
      <c r="B2131" s="1"/>
      <c r="C2131" s="1" t="s">
        <v>125</v>
      </c>
      <c r="D2131" s="1"/>
      <c r="E2131" s="13" t="s">
        <v>122</v>
      </c>
      <c r="F2131" s="21"/>
      <c r="G2131" s="51">
        <f>'[3]Total Proposed Rate Full Y1'!AG2131-Comparison!G2128</f>
        <v>-3.0098599999999998</v>
      </c>
      <c r="H2131" s="59"/>
      <c r="I2131" s="51">
        <f>'[4]Total Proposed Rate Full Y2'!AG2131-Comparison!I2128</f>
        <v>10.510000000000002</v>
      </c>
    </row>
    <row r="2132" spans="1:9" x14ac:dyDescent="0.2">
      <c r="A2132" s="8">
        <f t="shared" si="82"/>
        <v>20</v>
      </c>
      <c r="B2132" s="1"/>
      <c r="C2132" s="1" t="s">
        <v>137</v>
      </c>
      <c r="D2132" s="1"/>
      <c r="E2132" s="13"/>
      <c r="F2132" s="21"/>
      <c r="G2132" s="51"/>
      <c r="H2132" s="59"/>
      <c r="I2132" s="51"/>
    </row>
    <row r="2133" spans="1:9" x14ac:dyDescent="0.2">
      <c r="A2133" s="8">
        <f t="shared" si="82"/>
        <v>21</v>
      </c>
      <c r="B2133" s="1"/>
      <c r="C2133" s="1" t="s">
        <v>111</v>
      </c>
      <c r="D2133" s="1"/>
      <c r="E2133" s="13" t="s">
        <v>15</v>
      </c>
      <c r="F2133" s="21"/>
      <c r="G2133" s="51">
        <f>'[3]Total Proposed Rate Full Y1'!AG2133-Comparison!G2130</f>
        <v>-14.01695</v>
      </c>
      <c r="H2133" s="59"/>
      <c r="I2133" s="51">
        <f>'[4]Total Proposed Rate Full Y2'!AG2133-Comparison!I2130</f>
        <v>-0.48999999999999844</v>
      </c>
    </row>
    <row r="2134" spans="1:9" x14ac:dyDescent="0.2">
      <c r="A2134" s="8">
        <f t="shared" si="82"/>
        <v>22</v>
      </c>
      <c r="B2134" s="1"/>
      <c r="C2134" s="1" t="s">
        <v>112</v>
      </c>
      <c r="D2134" s="1"/>
      <c r="E2134" s="13" t="s">
        <v>15</v>
      </c>
      <c r="F2134" s="21"/>
      <c r="G2134" s="51">
        <f>'[3]Total Proposed Rate Full Y1'!AG2134-Comparison!G2131</f>
        <v>-13.53735</v>
      </c>
      <c r="H2134" s="59"/>
      <c r="I2134" s="51">
        <f>'[4]Total Proposed Rate Full Y2'!AG2134-Comparison!I2131</f>
        <v>-8.0000000000000071E-2</v>
      </c>
    </row>
    <row r="2135" spans="1:9" x14ac:dyDescent="0.2">
      <c r="A2135" s="8">
        <f t="shared" si="82"/>
        <v>23</v>
      </c>
      <c r="B2135" s="1"/>
      <c r="C2135" s="14" t="s">
        <v>127</v>
      </c>
      <c r="D2135" s="1"/>
      <c r="E2135" s="13" t="s">
        <v>15</v>
      </c>
      <c r="F2135" s="21"/>
      <c r="G2135" s="51">
        <f>'[3]Total Proposed Rate Full Y1'!AG2135-Comparison!G2132</f>
        <v>-14.034079999999999</v>
      </c>
      <c r="H2135" s="59"/>
      <c r="I2135" s="51">
        <f>'[4]Total Proposed Rate Full Y2'!AG2135-Comparison!I2132</f>
        <v>-14.11</v>
      </c>
    </row>
    <row r="2136" spans="1:9" x14ac:dyDescent="0.2">
      <c r="A2136" s="8">
        <f t="shared" si="82"/>
        <v>24</v>
      </c>
      <c r="B2136" s="1"/>
      <c r="C2136" s="14" t="s">
        <v>128</v>
      </c>
      <c r="D2136" s="1"/>
      <c r="E2136" s="13" t="s">
        <v>15</v>
      </c>
      <c r="F2136" s="21"/>
      <c r="G2136" s="51">
        <f>'[3]Total Proposed Rate Full Y1'!AG2136-Comparison!G2133</f>
        <v>-13.554340000000002</v>
      </c>
      <c r="H2136" s="59"/>
      <c r="I2136" s="51">
        <f>'[4]Total Proposed Rate Full Y2'!AG2136-Comparison!I2133</f>
        <v>-13.63</v>
      </c>
    </row>
    <row r="2137" spans="1:9" x14ac:dyDescent="0.2">
      <c r="A2137" s="8">
        <f t="shared" si="82"/>
        <v>25</v>
      </c>
      <c r="B2137" s="1"/>
      <c r="C2137" s="14" t="s">
        <v>129</v>
      </c>
      <c r="D2137" s="1"/>
      <c r="E2137" s="13" t="s">
        <v>15</v>
      </c>
      <c r="F2137" s="21"/>
      <c r="G2137" s="51">
        <f>'[3]Total Proposed Rate Full Y1'!AG2137-Comparison!G2134</f>
        <v>-13.486920000000001</v>
      </c>
      <c r="H2137" s="59"/>
      <c r="I2137" s="51">
        <f>'[4]Total Proposed Rate Full Y2'!AG2137-Comparison!I2134</f>
        <v>-13.56</v>
      </c>
    </row>
    <row r="2138" spans="1:9" x14ac:dyDescent="0.2">
      <c r="A2138" s="8">
        <f t="shared" si="82"/>
        <v>26</v>
      </c>
      <c r="B2138" s="1"/>
      <c r="C2138" s="42" t="s">
        <v>165</v>
      </c>
      <c r="F2138" s="21"/>
      <c r="G2138" s="51"/>
      <c r="H2138" s="59"/>
      <c r="I2138" s="51"/>
    </row>
    <row r="2139" spans="1:9" x14ac:dyDescent="0.2">
      <c r="A2139" s="8">
        <f t="shared" si="82"/>
        <v>27</v>
      </c>
      <c r="B2139" s="1"/>
      <c r="C2139" s="1" t="s">
        <v>111</v>
      </c>
      <c r="D2139" s="1"/>
      <c r="E2139" s="13" t="s">
        <v>15</v>
      </c>
      <c r="F2139" s="21"/>
      <c r="G2139" s="51">
        <f>'[3]Total Proposed Rate Full Y1'!AG2139-Comparison!G2136</f>
        <v>8.8709999999999997E-2</v>
      </c>
      <c r="H2139" s="59"/>
      <c r="I2139" s="51">
        <f>'[4]Total Proposed Rate Full Y2'!AG2139-Comparison!I2136</f>
        <v>0</v>
      </c>
    </row>
    <row r="2140" spans="1:9" x14ac:dyDescent="0.2">
      <c r="A2140" s="8">
        <f t="shared" si="82"/>
        <v>28</v>
      </c>
      <c r="B2140" s="1"/>
      <c r="C2140" s="1" t="s">
        <v>112</v>
      </c>
      <c r="D2140" s="1"/>
      <c r="E2140" s="13" t="s">
        <v>15</v>
      </c>
      <c r="F2140" s="21"/>
      <c r="G2140" s="51">
        <f>'[3]Total Proposed Rate Full Y1'!AG2140-Comparison!G2137</f>
        <v>8.8409999999999989E-2</v>
      </c>
      <c r="H2140" s="59"/>
      <c r="I2140" s="51">
        <f>'[4]Total Proposed Rate Full Y2'!AG2140-Comparison!I2137</f>
        <v>0</v>
      </c>
    </row>
    <row r="2141" spans="1:9" x14ac:dyDescent="0.2">
      <c r="A2141" s="8">
        <f t="shared" si="82"/>
        <v>29</v>
      </c>
      <c r="B2141" s="1"/>
      <c r="C2141" s="14" t="s">
        <v>127</v>
      </c>
      <c r="D2141" s="1"/>
      <c r="E2141" s="13" t="s">
        <v>15</v>
      </c>
      <c r="F2141" s="21"/>
      <c r="G2141" s="51">
        <f>'[3]Total Proposed Rate Full Y1'!AG2141-Comparison!G2138</f>
        <v>6.1579999999999996E-2</v>
      </c>
      <c r="H2141" s="59"/>
      <c r="I2141" s="51">
        <f>'[4]Total Proposed Rate Full Y2'!AG2141-Comparison!I2138</f>
        <v>0</v>
      </c>
    </row>
    <row r="2142" spans="1:9" x14ac:dyDescent="0.2">
      <c r="A2142" s="8">
        <f t="shared" si="82"/>
        <v>30</v>
      </c>
      <c r="B2142" s="1"/>
      <c r="C2142" s="14" t="s">
        <v>128</v>
      </c>
      <c r="D2142" s="1"/>
      <c r="E2142" s="13" t="s">
        <v>15</v>
      </c>
      <c r="F2142" s="21"/>
      <c r="G2142" s="51">
        <f>'[3]Total Proposed Rate Full Y1'!AG2142-Comparison!G2139</f>
        <v>6.1420000000000002E-2</v>
      </c>
      <c r="H2142" s="59"/>
      <c r="I2142" s="51">
        <f>'[4]Total Proposed Rate Full Y2'!AG2142-Comparison!I2139</f>
        <v>2.95</v>
      </c>
    </row>
    <row r="2143" spans="1:9" x14ac:dyDescent="0.2">
      <c r="A2143" s="8">
        <f t="shared" si="82"/>
        <v>31</v>
      </c>
      <c r="B2143" s="1"/>
      <c r="C2143" s="14" t="s">
        <v>129</v>
      </c>
      <c r="D2143" s="1"/>
      <c r="E2143" s="13" t="s">
        <v>15</v>
      </c>
      <c r="F2143" s="20"/>
      <c r="G2143" s="51">
        <f>'[3]Total Proposed Rate Full Y1'!AG2143-Comparison!G2140</f>
        <v>5.9459999999999999E-2</v>
      </c>
      <c r="H2143" s="59"/>
      <c r="I2143" s="51">
        <f>'[4]Total Proposed Rate Full Y2'!AG2143-Comparison!I2140</f>
        <v>2.84</v>
      </c>
    </row>
    <row r="2144" spans="1:9" x14ac:dyDescent="0.2">
      <c r="A2144" s="8">
        <f t="shared" si="82"/>
        <v>32</v>
      </c>
      <c r="B2144" s="1"/>
      <c r="C2144" s="91" t="s">
        <v>259</v>
      </c>
      <c r="D2144" s="1"/>
      <c r="E2144" s="13"/>
      <c r="F2144" s="20"/>
      <c r="G2144" s="51"/>
      <c r="H2144" s="59"/>
      <c r="I2144" s="51"/>
    </row>
    <row r="2145" spans="1:9" x14ac:dyDescent="0.2">
      <c r="A2145" s="8">
        <f t="shared" si="82"/>
        <v>33</v>
      </c>
      <c r="B2145" s="1"/>
      <c r="C2145" s="13" t="s">
        <v>111</v>
      </c>
      <c r="D2145" s="1"/>
      <c r="E2145" s="13" t="s">
        <v>15</v>
      </c>
      <c r="F2145" s="20"/>
      <c r="G2145" s="51">
        <f>'[3]Total Proposed Rate Full Y1'!AG2145-Comparison!G2142</f>
        <v>-2.95</v>
      </c>
      <c r="H2145" s="59"/>
      <c r="I2145" s="51">
        <f>'[4]Total Proposed Rate Full Y2'!AG2145-Comparison!I2142</f>
        <v>-0.11000000000000032</v>
      </c>
    </row>
    <row r="2146" spans="1:9" x14ac:dyDescent="0.2">
      <c r="A2146" s="8">
        <f t="shared" si="82"/>
        <v>34</v>
      </c>
      <c r="B2146" s="1"/>
      <c r="C2146" s="14" t="s">
        <v>112</v>
      </c>
      <c r="D2146" s="1"/>
      <c r="E2146" s="13" t="s">
        <v>15</v>
      </c>
      <c r="F2146" s="52"/>
      <c r="G2146" s="51">
        <f>'[3]Total Proposed Rate Full Y1'!AG2146-Comparison!G2143</f>
        <v>-2.84</v>
      </c>
      <c r="H2146" s="59"/>
      <c r="I2146" s="51">
        <f>'[4]Total Proposed Rate Full Y2'!AG2146-Comparison!I2143</f>
        <v>-9.9999999999997868E-3</v>
      </c>
    </row>
    <row r="2147" spans="1:9" x14ac:dyDescent="0.2">
      <c r="A2147" s="8">
        <f t="shared" si="82"/>
        <v>35</v>
      </c>
      <c r="B2147" s="1"/>
      <c r="C2147" s="13" t="s">
        <v>127</v>
      </c>
      <c r="D2147" s="1"/>
      <c r="E2147" s="13" t="s">
        <v>15</v>
      </c>
      <c r="F2147" s="52"/>
      <c r="G2147" s="51">
        <f>'[3]Total Proposed Rate Full Y1'!AG2147-Comparison!G2144</f>
        <v>-2.95</v>
      </c>
      <c r="H2147" s="59"/>
      <c r="I2147" s="51">
        <f>'[4]Total Proposed Rate Full Y2'!AG2147-Comparison!I2144</f>
        <v>-2.95</v>
      </c>
    </row>
    <row r="2148" spans="1:9" x14ac:dyDescent="0.2">
      <c r="A2148" s="8">
        <f t="shared" si="82"/>
        <v>36</v>
      </c>
      <c r="B2148" s="1"/>
      <c r="C2148" s="14" t="s">
        <v>128</v>
      </c>
      <c r="D2148" s="1"/>
      <c r="E2148" s="13" t="s">
        <v>15</v>
      </c>
      <c r="F2148" s="52"/>
      <c r="G2148" s="51">
        <f>'[3]Total Proposed Rate Full Y1'!AG2148-Comparison!G2145</f>
        <v>68.88</v>
      </c>
      <c r="H2148" s="59"/>
      <c r="I2148" s="51">
        <f>'[4]Total Proposed Rate Full Y2'!AG2148-Comparison!I2145</f>
        <v>-2.23</v>
      </c>
    </row>
    <row r="2149" spans="1:9" x14ac:dyDescent="0.2">
      <c r="A2149" s="8">
        <f t="shared" si="82"/>
        <v>37</v>
      </c>
      <c r="B2149" s="1"/>
      <c r="C2149" s="14" t="s">
        <v>129</v>
      </c>
      <c r="D2149" s="1"/>
      <c r="E2149" s="13" t="s">
        <v>15</v>
      </c>
      <c r="F2149" s="52"/>
      <c r="G2149" s="51">
        <f>'[3]Total Proposed Rate Full Y1'!AG2149-Comparison!G2146</f>
        <v>21803.789999999997</v>
      </c>
      <c r="H2149" s="59"/>
      <c r="I2149" s="51">
        <f>'[4]Total Proposed Rate Full Y2'!AG2149-Comparison!I2146</f>
        <v>-2.2400000000000002</v>
      </c>
    </row>
    <row r="2150" spans="1:9" x14ac:dyDescent="0.2">
      <c r="A2150" s="8">
        <f t="shared" si="82"/>
        <v>38</v>
      </c>
      <c r="B2150" s="1"/>
      <c r="C2150" s="91" t="s">
        <v>260</v>
      </c>
      <c r="D2150" s="1"/>
      <c r="E2150" s="13"/>
      <c r="F2150" s="52"/>
      <c r="G2150" s="51"/>
      <c r="H2150" s="59"/>
      <c r="I2150" s="51"/>
    </row>
    <row r="2151" spans="1:9" x14ac:dyDescent="0.2">
      <c r="A2151" s="8">
        <f t="shared" si="82"/>
        <v>39</v>
      </c>
      <c r="B2151" s="1"/>
      <c r="C2151" s="13" t="s">
        <v>111</v>
      </c>
      <c r="D2151" s="1"/>
      <c r="E2151" s="13" t="s">
        <v>15</v>
      </c>
      <c r="F2151" s="52"/>
      <c r="G2151" s="51">
        <f>'[3]Total Proposed Rate Full Y1'!AG2151-Comparison!G2148</f>
        <v>36866.379999999997</v>
      </c>
      <c r="H2151" s="59"/>
      <c r="I2151" s="51">
        <f>'[4]Total Proposed Rate Full Y2'!AG2151-Comparison!I2148</f>
        <v>-2.0000000000000018E-2</v>
      </c>
    </row>
    <row r="2152" spans="1:9" x14ac:dyDescent="0.2">
      <c r="A2152" s="8">
        <f t="shared" si="82"/>
        <v>40</v>
      </c>
      <c r="B2152" s="1"/>
      <c r="C2152" s="14" t="s">
        <v>112</v>
      </c>
      <c r="D2152" s="1"/>
      <c r="E2152" s="13" t="s">
        <v>15</v>
      </c>
      <c r="F2152" s="52"/>
      <c r="G2152" s="51">
        <f>'[3]Total Proposed Rate Full Y1'!AG2152-Comparison!G2149</f>
        <v>0.63</v>
      </c>
      <c r="H2152" s="59"/>
      <c r="I2152" s="51">
        <f>'[4]Total Proposed Rate Full Y2'!AG2152-Comparison!I2149</f>
        <v>0</v>
      </c>
    </row>
    <row r="2153" spans="1:9" x14ac:dyDescent="0.2">
      <c r="A2153" s="8">
        <f t="shared" si="82"/>
        <v>41</v>
      </c>
      <c r="B2153" s="1"/>
      <c r="C2153" s="13" t="s">
        <v>127</v>
      </c>
      <c r="D2153" s="1"/>
      <c r="E2153" s="13" t="s">
        <v>15</v>
      </c>
      <c r="F2153" s="52"/>
      <c r="G2153" s="51">
        <f>'[3]Total Proposed Rate Full Y1'!AG2153-Comparison!G2150</f>
        <v>2.52</v>
      </c>
      <c r="H2153" s="59"/>
      <c r="I2153" s="51">
        <f>'[4]Total Proposed Rate Full Y2'!AG2153-Comparison!I2150</f>
        <v>-0.61</v>
      </c>
    </row>
    <row r="2154" spans="1:9" x14ac:dyDescent="0.2">
      <c r="A2154" s="8">
        <f t="shared" si="82"/>
        <v>42</v>
      </c>
      <c r="B2154" s="1"/>
      <c r="C2154" s="14" t="s">
        <v>128</v>
      </c>
      <c r="D2154" s="1"/>
      <c r="E2154" s="13" t="s">
        <v>15</v>
      </c>
      <c r="F2154" s="52"/>
      <c r="G2154" s="51">
        <f>'[3]Total Proposed Rate Full Y1'!AG2154-Comparison!G2151</f>
        <v>-0.59</v>
      </c>
      <c r="H2154" s="59"/>
      <c r="I2154" s="51">
        <f>'[4]Total Proposed Rate Full Y2'!AG2154-Comparison!I2151</f>
        <v>-0.33999999999999997</v>
      </c>
    </row>
    <row r="2155" spans="1:9" x14ac:dyDescent="0.2">
      <c r="A2155" s="8">
        <f t="shared" si="82"/>
        <v>43</v>
      </c>
      <c r="B2155" s="1"/>
      <c r="C2155" s="14" t="s">
        <v>129</v>
      </c>
      <c r="D2155" s="1"/>
      <c r="E2155" s="13" t="s">
        <v>15</v>
      </c>
      <c r="F2155" s="52"/>
      <c r="G2155" s="51">
        <f>'[3]Total Proposed Rate Full Y1'!AG2155-Comparison!G2152</f>
        <v>23.61</v>
      </c>
      <c r="H2155" s="59"/>
      <c r="I2155" s="51">
        <f>'[4]Total Proposed Rate Full Y2'!AG2155-Comparison!I2152</f>
        <v>-0.33999999999999997</v>
      </c>
    </row>
    <row r="2156" spans="1:9" x14ac:dyDescent="0.2">
      <c r="A2156" s="8">
        <f t="shared" si="82"/>
        <v>44</v>
      </c>
      <c r="B2156" s="1"/>
      <c r="C2156" s="91" t="s">
        <v>227</v>
      </c>
      <c r="D2156" s="1"/>
      <c r="E2156" s="13" t="s">
        <v>15</v>
      </c>
      <c r="F2156" s="52"/>
      <c r="G2156" s="51"/>
      <c r="H2156" s="59"/>
      <c r="I2156" s="51"/>
    </row>
    <row r="2157" spans="1:9" x14ac:dyDescent="0.2">
      <c r="A2157" s="8">
        <f t="shared" si="82"/>
        <v>45</v>
      </c>
      <c r="B2157" s="1"/>
      <c r="C2157" s="13" t="s">
        <v>111</v>
      </c>
      <c r="D2157" s="1"/>
      <c r="E2157" s="13" t="s">
        <v>15</v>
      </c>
      <c r="F2157" s="52"/>
      <c r="G2157" s="51">
        <f>'[3]Total Proposed Rate Full Y1'!AG2157-Comparison!G2154</f>
        <v>13.85</v>
      </c>
      <c r="H2157" s="59"/>
      <c r="I2157" s="51">
        <f>'[4]Total Proposed Rate Full Y2'!AG2157-Comparison!I2154</f>
        <v>0</v>
      </c>
    </row>
    <row r="2158" spans="1:9" x14ac:dyDescent="0.2">
      <c r="A2158" s="8">
        <f t="shared" si="82"/>
        <v>46</v>
      </c>
      <c r="B2158" s="1"/>
      <c r="C2158" s="14" t="s">
        <v>112</v>
      </c>
      <c r="D2158" s="1"/>
      <c r="E2158" s="13" t="s">
        <v>15</v>
      </c>
      <c r="F2158" s="52"/>
      <c r="G2158" s="51">
        <f>'[3]Total Proposed Rate Full Y1'!AG2158-Comparison!G2155</f>
        <v>-0.25</v>
      </c>
      <c r="H2158" s="59"/>
      <c r="I2158" s="51">
        <f>'[4]Total Proposed Rate Full Y2'!AG2158-Comparison!I2155</f>
        <v>-0.25</v>
      </c>
    </row>
    <row r="2159" spans="1:9" x14ac:dyDescent="0.2">
      <c r="A2159" s="8">
        <f t="shared" si="82"/>
        <v>47</v>
      </c>
      <c r="B2159" s="1"/>
      <c r="C2159" s="13" t="s">
        <v>127</v>
      </c>
      <c r="D2159" s="1"/>
      <c r="E2159" s="13" t="s">
        <v>15</v>
      </c>
      <c r="F2159" s="52"/>
      <c r="G2159" s="51">
        <f>'[3]Total Proposed Rate Full Y1'!AG2159-Comparison!G2156</f>
        <v>-0.25</v>
      </c>
      <c r="H2159" s="59"/>
      <c r="I2159" s="51">
        <f>'[4]Total Proposed Rate Full Y2'!AG2159-Comparison!I2156</f>
        <v>-0.25</v>
      </c>
    </row>
    <row r="2160" spans="1:9" x14ac:dyDescent="0.2">
      <c r="A2160" s="8">
        <f t="shared" si="82"/>
        <v>48</v>
      </c>
      <c r="B2160" s="1"/>
      <c r="C2160" s="14" t="s">
        <v>128</v>
      </c>
      <c r="D2160" s="1"/>
      <c r="E2160" s="13" t="s">
        <v>110</v>
      </c>
      <c r="F2160" s="52"/>
      <c r="G2160" s="51">
        <f>'[3]Total Proposed Rate Full Y1'!AG2160-Comparison!G2157</f>
        <v>-0.25</v>
      </c>
      <c r="H2160" s="59"/>
      <c r="I2160" s="51">
        <f>'[4]Total Proposed Rate Full Y2'!AG2160-Comparison!I2157</f>
        <v>-0.25</v>
      </c>
    </row>
    <row r="2161" spans="1:9" x14ac:dyDescent="0.2">
      <c r="A2161" s="8">
        <f t="shared" si="82"/>
        <v>49</v>
      </c>
      <c r="B2161" s="1"/>
      <c r="C2161" s="14" t="s">
        <v>129</v>
      </c>
      <c r="D2161" s="1"/>
      <c r="E2161" s="13" t="s">
        <v>110</v>
      </c>
      <c r="F2161" s="52"/>
      <c r="G2161" s="51">
        <f>'[3]Total Proposed Rate Full Y1'!AG2161-Comparison!G2158</f>
        <v>0</v>
      </c>
      <c r="H2161" s="59"/>
      <c r="I2161" s="51">
        <f>'[4]Total Proposed Rate Full Y2'!AG2161-Comparison!I2158</f>
        <v>0</v>
      </c>
    </row>
    <row r="2162" spans="1:9" x14ac:dyDescent="0.2">
      <c r="B2162" s="1"/>
      <c r="C2162" s="13"/>
      <c r="D2162" s="1"/>
      <c r="E2162" s="13"/>
      <c r="F2162" s="52"/>
      <c r="G2162" s="51"/>
      <c r="H2162" s="59"/>
      <c r="I2162" s="51"/>
    </row>
    <row r="2163" spans="1:9" ht="10.5" x14ac:dyDescent="0.25">
      <c r="A2163" s="8">
        <f>+A2161+1</f>
        <v>50</v>
      </c>
      <c r="B2163" s="1"/>
      <c r="C2163" s="31" t="s">
        <v>138</v>
      </c>
      <c r="D2163" s="1"/>
      <c r="E2163" s="13"/>
      <c r="F2163" s="52"/>
      <c r="G2163" s="51"/>
      <c r="H2163" s="59"/>
      <c r="I2163" s="51"/>
    </row>
    <row r="2164" spans="1:9" x14ac:dyDescent="0.2">
      <c r="A2164" s="8">
        <f t="shared" si="82"/>
        <v>51</v>
      </c>
      <c r="B2164" s="35"/>
      <c r="C2164" s="91" t="s">
        <v>261</v>
      </c>
      <c r="D2164" s="16"/>
      <c r="E2164" s="16"/>
      <c r="F2164" s="52"/>
      <c r="G2164" s="51"/>
      <c r="H2164" s="59"/>
      <c r="I2164" s="51"/>
    </row>
    <row r="2165" spans="1:9" x14ac:dyDescent="0.2">
      <c r="A2165" s="8">
        <f t="shared" si="82"/>
        <v>52</v>
      </c>
      <c r="B2165" s="35"/>
      <c r="C2165" s="14" t="s">
        <v>111</v>
      </c>
      <c r="D2165" s="16"/>
      <c r="E2165" s="28" t="s">
        <v>21</v>
      </c>
      <c r="F2165" s="52"/>
      <c r="G2165" s="51">
        <f>'[3]Total Proposed Rate Full Y1'!AG2165-Comparison!G2162</f>
        <v>12.53375</v>
      </c>
      <c r="H2165" s="59"/>
      <c r="I2165" s="51">
        <f>'[4]Total Proposed Rate Full Y2'!AG2165-Comparison!I2162</f>
        <v>-0.19025999999999998</v>
      </c>
    </row>
    <row r="2166" spans="1:9" x14ac:dyDescent="0.2">
      <c r="A2166" s="8">
        <f t="shared" si="82"/>
        <v>53</v>
      </c>
      <c r="B2166" s="35"/>
      <c r="C2166" s="14" t="s">
        <v>112</v>
      </c>
      <c r="D2166" s="16"/>
      <c r="E2166" s="28" t="s">
        <v>21</v>
      </c>
      <c r="F2166" s="52"/>
      <c r="G2166" s="51">
        <f>'[3]Total Proposed Rate Full Y1'!AG2166-Comparison!G2163</f>
        <v>-0.53373999999999999</v>
      </c>
      <c r="H2166" s="59"/>
      <c r="I2166" s="51">
        <f>'[4]Total Proposed Rate Full Y2'!AG2166-Comparison!I2163</f>
        <v>-0.20112000000000002</v>
      </c>
    </row>
    <row r="2167" spans="1:9" x14ac:dyDescent="0.2">
      <c r="A2167" s="8">
        <f t="shared" si="82"/>
        <v>54</v>
      </c>
      <c r="B2167" s="35"/>
      <c r="C2167" s="13" t="s">
        <v>127</v>
      </c>
      <c r="D2167" s="16"/>
      <c r="E2167" s="28" t="s">
        <v>21</v>
      </c>
      <c r="F2167" s="52"/>
      <c r="G2167" s="51">
        <f>'[3]Total Proposed Rate Full Y1'!AG2167-Comparison!G2164</f>
        <v>18.69792</v>
      </c>
      <c r="H2167" s="59"/>
      <c r="I2167" s="51">
        <f>'[4]Total Proposed Rate Full Y2'!AG2167-Comparison!I2164</f>
        <v>-0.34201999999999999</v>
      </c>
    </row>
    <row r="2168" spans="1:9" x14ac:dyDescent="0.2">
      <c r="A2168" s="8">
        <f t="shared" si="82"/>
        <v>55</v>
      </c>
      <c r="B2168" s="35"/>
      <c r="C2168" s="13" t="s">
        <v>128</v>
      </c>
      <c r="D2168" s="16"/>
      <c r="E2168" s="28" t="s">
        <v>21</v>
      </c>
      <c r="F2168" s="52"/>
      <c r="G2168" s="51">
        <f>'[3]Total Proposed Rate Full Y1'!AG2168-Comparison!G2165</f>
        <v>0.30943000000000004</v>
      </c>
      <c r="H2168" s="59"/>
      <c r="I2168" s="51">
        <f>'[4]Total Proposed Rate Full Y2'!AG2168-Comparison!I2165</f>
        <v>-0.18210999999999997</v>
      </c>
    </row>
    <row r="2169" spans="1:9" x14ac:dyDescent="0.2">
      <c r="A2169" s="8">
        <f t="shared" si="82"/>
        <v>56</v>
      </c>
      <c r="B2169" s="35"/>
      <c r="C2169" s="14" t="s">
        <v>129</v>
      </c>
      <c r="D2169" s="16"/>
      <c r="E2169" s="28" t="s">
        <v>21</v>
      </c>
      <c r="F2169" s="21"/>
      <c r="G2169" s="51">
        <f>'[3]Total Proposed Rate Full Y1'!AG2169-Comparison!G2166</f>
        <v>0.32278000000000001</v>
      </c>
      <c r="H2169" s="59"/>
      <c r="I2169" s="51">
        <f>'[4]Total Proposed Rate Full Y2'!AG2169-Comparison!I2166</f>
        <v>-0.16943000000000003</v>
      </c>
    </row>
    <row r="2170" spans="1:9" x14ac:dyDescent="0.2">
      <c r="A2170" s="8">
        <f t="shared" si="82"/>
        <v>57</v>
      </c>
      <c r="B2170" s="35"/>
      <c r="C2170" s="86" t="s">
        <v>262</v>
      </c>
      <c r="D2170" s="16"/>
      <c r="E2170" s="16"/>
      <c r="F2170" s="21"/>
      <c r="G2170" s="51"/>
      <c r="H2170" s="59"/>
      <c r="I2170" s="51"/>
    </row>
    <row r="2171" spans="1:9" x14ac:dyDescent="0.2">
      <c r="A2171" s="8">
        <f t="shared" si="82"/>
        <v>58</v>
      </c>
      <c r="B2171" s="35"/>
      <c r="C2171" s="14" t="s">
        <v>111</v>
      </c>
      <c r="D2171" s="16"/>
      <c r="E2171" s="28" t="s">
        <v>21</v>
      </c>
      <c r="F2171" s="21"/>
      <c r="G2171" s="51">
        <f>'[3]Total Proposed Rate Full Y1'!AG2171-Comparison!G2168</f>
        <v>9.0829999999999994E-2</v>
      </c>
      <c r="H2171" s="59"/>
      <c r="I2171" s="51">
        <f>'[4]Total Proposed Rate Full Y2'!AG2171-Comparison!I2168</f>
        <v>-2.6910000000000017E-2</v>
      </c>
    </row>
    <row r="2172" spans="1:9" x14ac:dyDescent="0.2">
      <c r="A2172" s="8">
        <f t="shared" si="82"/>
        <v>59</v>
      </c>
      <c r="B2172" s="35"/>
      <c r="C2172" s="14" t="s">
        <v>112</v>
      </c>
      <c r="D2172" s="16"/>
      <c r="E2172" s="28" t="s">
        <v>21</v>
      </c>
      <c r="F2172" s="21"/>
      <c r="G2172" s="51">
        <f>'[3]Total Proposed Rate Full Y1'!AG2172-Comparison!G2169</f>
        <v>9.1499999999999998E-2</v>
      </c>
      <c r="H2172" s="59"/>
      <c r="I2172" s="51">
        <f>'[4]Total Proposed Rate Full Y2'!AG2172-Comparison!I2169</f>
        <v>-3.1109999999999999E-2</v>
      </c>
    </row>
    <row r="2173" spans="1:9" x14ac:dyDescent="0.2">
      <c r="A2173" s="8">
        <f t="shared" si="82"/>
        <v>60</v>
      </c>
      <c r="B2173" s="35"/>
      <c r="C2173" s="13" t="s">
        <v>127</v>
      </c>
      <c r="D2173" s="16"/>
      <c r="E2173" s="28" t="s">
        <v>21</v>
      </c>
      <c r="F2173" s="21"/>
      <c r="G2173" s="51">
        <f>'[3]Total Proposed Rate Full Y1'!AG2173-Comparison!G2170</f>
        <v>-0.13204000000000002</v>
      </c>
      <c r="H2173" s="59"/>
      <c r="I2173" s="51">
        <f>'[4]Total Proposed Rate Full Y2'!AG2173-Comparison!I2170</f>
        <v>-0.13202</v>
      </c>
    </row>
    <row r="2174" spans="1:9" x14ac:dyDescent="0.2">
      <c r="A2174" s="8">
        <f t="shared" si="82"/>
        <v>61</v>
      </c>
      <c r="B2174" s="35"/>
      <c r="C2174" s="13" t="s">
        <v>128</v>
      </c>
      <c r="D2174" s="16"/>
      <c r="E2174" s="28" t="s">
        <v>21</v>
      </c>
      <c r="F2174" s="21"/>
      <c r="G2174" s="51">
        <f>'[3]Total Proposed Rate Full Y1'!AG2174-Comparison!G2171</f>
        <v>-0.13151000000000002</v>
      </c>
      <c r="H2174" s="59"/>
      <c r="I2174" s="51">
        <f>'[4]Total Proposed Rate Full Y2'!AG2174-Comparison!I2171</f>
        <v>-3.8690000000000002E-2</v>
      </c>
    </row>
    <row r="2175" spans="1:9" x14ac:dyDescent="0.2">
      <c r="A2175" s="8">
        <f t="shared" si="82"/>
        <v>62</v>
      </c>
      <c r="B2175" s="35"/>
      <c r="C2175" s="14" t="s">
        <v>129</v>
      </c>
      <c r="D2175" s="16"/>
      <c r="E2175" s="28" t="s">
        <v>21</v>
      </c>
      <c r="F2175" s="21"/>
      <c r="G2175" s="51">
        <f>'[3]Total Proposed Rate Full Y1'!AG2175-Comparison!G2172</f>
        <v>2.4619999999999975E-2</v>
      </c>
      <c r="H2175" s="59"/>
      <c r="I2175" s="51">
        <f>'[4]Total Proposed Rate Full Y2'!AG2175-Comparison!I2172</f>
        <v>-3.413999999999999E-2</v>
      </c>
    </row>
    <row r="2176" spans="1:9" x14ac:dyDescent="0.2">
      <c r="A2176" s="8">
        <f t="shared" si="82"/>
        <v>63</v>
      </c>
      <c r="B2176" s="35"/>
      <c r="C2176" s="86" t="s">
        <v>263</v>
      </c>
      <c r="D2176" s="16"/>
      <c r="E2176" s="16"/>
      <c r="F2176" s="21"/>
      <c r="G2176" s="51"/>
      <c r="H2176" s="59"/>
      <c r="I2176" s="51"/>
    </row>
    <row r="2177" spans="1:9" x14ac:dyDescent="0.2">
      <c r="A2177" s="8">
        <f t="shared" si="82"/>
        <v>64</v>
      </c>
      <c r="B2177" s="35"/>
      <c r="C2177" s="14" t="s">
        <v>111</v>
      </c>
      <c r="D2177" s="16"/>
      <c r="E2177" s="28" t="s">
        <v>21</v>
      </c>
      <c r="F2177" s="21"/>
      <c r="G2177" s="51">
        <f>'[3]Total Proposed Rate Full Y1'!AG2177-Comparison!G2174</f>
        <v>5.1699999999999996E-2</v>
      </c>
      <c r="H2177" s="59"/>
      <c r="I2177" s="51">
        <f>'[4]Total Proposed Rate Full Y2'!AG2177-Comparison!I2174</f>
        <v>-2.6559999999999986E-2</v>
      </c>
    </row>
    <row r="2178" spans="1:9" x14ac:dyDescent="0.2">
      <c r="A2178" s="8">
        <f t="shared" si="82"/>
        <v>65</v>
      </c>
      <c r="B2178" s="35"/>
      <c r="C2178" s="14" t="s">
        <v>112</v>
      </c>
      <c r="D2178" s="16"/>
      <c r="E2178" s="28" t="s">
        <v>21</v>
      </c>
      <c r="F2178" s="21"/>
      <c r="G2178" s="51">
        <f>'[3]Total Proposed Rate Full Y1'!AG2178-Comparison!G2175</f>
        <v>-9.323999999999999E-2</v>
      </c>
      <c r="H2178" s="59"/>
      <c r="I2178" s="51">
        <f>'[4]Total Proposed Rate Full Y2'!AG2178-Comparison!I2175</f>
        <v>-2.8410000000000005E-2</v>
      </c>
    </row>
    <row r="2179" spans="1:9" x14ac:dyDescent="0.2">
      <c r="A2179" s="8">
        <f t="shared" ref="A2179:A2199" si="83">+A2178+1</f>
        <v>66</v>
      </c>
      <c r="B2179" s="35"/>
      <c r="C2179" s="13" t="s">
        <v>127</v>
      </c>
      <c r="D2179" s="16"/>
      <c r="E2179" s="28" t="s">
        <v>21</v>
      </c>
      <c r="F2179" s="21"/>
      <c r="G2179" s="51">
        <f>'[3]Total Proposed Rate Full Y1'!AG2179-Comparison!G2176</f>
        <v>3.1639999999999988E-2</v>
      </c>
      <c r="H2179" s="59"/>
      <c r="I2179" s="51">
        <f>'[4]Total Proposed Rate Full Y2'!AG2179-Comparison!I2176</f>
        <v>-6.6420000000000007E-2</v>
      </c>
    </row>
    <row r="2180" spans="1:9" x14ac:dyDescent="0.2">
      <c r="A2180" s="8">
        <f t="shared" si="83"/>
        <v>67</v>
      </c>
      <c r="B2180" s="35"/>
      <c r="C2180" s="13" t="s">
        <v>128</v>
      </c>
      <c r="D2180" s="16"/>
      <c r="E2180" s="28" t="s">
        <v>21</v>
      </c>
      <c r="F2180" s="21"/>
      <c r="G2180" s="51">
        <f>'[3]Total Proposed Rate Full Y1'!AG2180-Comparison!G2177</f>
        <v>3.1819999999999987E-2</v>
      </c>
      <c r="H2180" s="59"/>
      <c r="I2180" s="51">
        <f>'[4]Total Proposed Rate Full Y2'!AG2180-Comparison!I2177</f>
        <v>0.27583999999999997</v>
      </c>
    </row>
    <row r="2181" spans="1:9" x14ac:dyDescent="0.2">
      <c r="A2181" s="8">
        <f t="shared" si="83"/>
        <v>68</v>
      </c>
      <c r="B2181" s="35"/>
      <c r="C2181" s="14" t="s">
        <v>129</v>
      </c>
      <c r="D2181" s="16"/>
      <c r="E2181" s="28" t="s">
        <v>21</v>
      </c>
      <c r="F2181" s="21"/>
      <c r="G2181" s="51">
        <f>'[3]Total Proposed Rate Full Y1'!AG2181-Comparison!G2178</f>
        <v>3.0279999999999987E-2</v>
      </c>
      <c r="H2181" s="59"/>
      <c r="I2181" s="51">
        <f>'[4]Total Proposed Rate Full Y2'!AG2181-Comparison!I2178</f>
        <v>0.27637999999999996</v>
      </c>
    </row>
    <row r="2182" spans="1:9" x14ac:dyDescent="0.2">
      <c r="A2182" s="8">
        <f t="shared" si="83"/>
        <v>69</v>
      </c>
      <c r="B2182" s="35"/>
      <c r="C2182" s="91" t="s">
        <v>264</v>
      </c>
      <c r="D2182" s="16"/>
      <c r="E2182" s="16"/>
      <c r="F2182" s="21"/>
      <c r="G2182" s="51"/>
      <c r="H2182" s="59"/>
      <c r="I2182" s="51"/>
    </row>
    <row r="2183" spans="1:9" x14ac:dyDescent="0.2">
      <c r="A2183" s="8">
        <f t="shared" si="83"/>
        <v>70</v>
      </c>
      <c r="B2183" s="35"/>
      <c r="C2183" s="14" t="s">
        <v>111</v>
      </c>
      <c r="D2183" s="16"/>
      <c r="E2183" s="28" t="s">
        <v>21</v>
      </c>
      <c r="F2183" s="21"/>
      <c r="G2183" s="51">
        <f>'[3]Total Proposed Rate Full Y1'!AG2183-Comparison!G2180</f>
        <v>-0.26734999999999998</v>
      </c>
      <c r="H2183" s="59"/>
      <c r="I2183" s="51">
        <f>'[4]Total Proposed Rate Full Y2'!AG2183-Comparison!I2180</f>
        <v>-0.21722999999999998</v>
      </c>
    </row>
    <row r="2184" spans="1:9" x14ac:dyDescent="0.2">
      <c r="A2184" s="8">
        <f t="shared" si="83"/>
        <v>71</v>
      </c>
      <c r="B2184" s="35"/>
      <c r="C2184" s="14" t="s">
        <v>112</v>
      </c>
      <c r="D2184" s="16"/>
      <c r="E2184" s="28" t="s">
        <v>21</v>
      </c>
      <c r="F2184" s="21"/>
      <c r="G2184" s="51">
        <f>'[3]Total Proposed Rate Full Y1'!AG2184-Comparison!G2181</f>
        <v>-0.26568999999999998</v>
      </c>
      <c r="H2184" s="59"/>
      <c r="I2184" s="51">
        <f>'[4]Total Proposed Rate Full Y2'!AG2184-Comparison!I2181</f>
        <v>-0.22032999999999997</v>
      </c>
    </row>
    <row r="2185" spans="1:9" x14ac:dyDescent="0.2">
      <c r="A2185" s="8">
        <f t="shared" si="83"/>
        <v>72</v>
      </c>
      <c r="B2185" s="35"/>
      <c r="C2185" s="13" t="s">
        <v>127</v>
      </c>
      <c r="D2185" s="16"/>
      <c r="E2185" s="28" t="s">
        <v>21</v>
      </c>
      <c r="F2185" s="21"/>
      <c r="G2185" s="51">
        <f>'[3]Total Proposed Rate Full Y1'!AG2185-Comparison!G2182</f>
        <v>-4.7209999999999988E-2</v>
      </c>
      <c r="H2185" s="59"/>
      <c r="I2185" s="51">
        <f>'[4]Total Proposed Rate Full Y2'!AG2185-Comparison!I2182</f>
        <v>-0.12536</v>
      </c>
    </row>
    <row r="2186" spans="1:9" x14ac:dyDescent="0.2">
      <c r="A2186" s="8">
        <f t="shared" si="83"/>
        <v>73</v>
      </c>
      <c r="B2186" s="35"/>
      <c r="C2186" s="13" t="s">
        <v>128</v>
      </c>
      <c r="D2186" s="16"/>
      <c r="E2186" s="28" t="s">
        <v>21</v>
      </c>
      <c r="F2186" s="21"/>
      <c r="G2186" s="51">
        <f>'[3]Total Proposed Rate Full Y1'!AG2186-Comparison!G2183</f>
        <v>-0.12486999999999999</v>
      </c>
      <c r="H2186" s="59"/>
      <c r="I2186" s="51">
        <f>'[4]Total Proposed Rate Full Y2'!AG2186-Comparison!I2183</f>
        <v>-2.2560000000000011E-2</v>
      </c>
    </row>
    <row r="2187" spans="1:9" x14ac:dyDescent="0.2">
      <c r="A2187" s="8">
        <f t="shared" si="83"/>
        <v>74</v>
      </c>
      <c r="B2187" s="35"/>
      <c r="C2187" s="14" t="s">
        <v>129</v>
      </c>
      <c r="D2187" s="16"/>
      <c r="E2187" s="28" t="s">
        <v>21</v>
      </c>
      <c r="F2187" s="21"/>
      <c r="G2187" s="51">
        <f>'[3]Total Proposed Rate Full Y1'!AG2187-Comparison!G2184</f>
        <v>3.7250000000000005E-2</v>
      </c>
      <c r="H2187" s="59"/>
      <c r="I2187" s="51">
        <f>'[4]Total Proposed Rate Full Y2'!AG2187-Comparison!I2184</f>
        <v>-1.823000000000001E-2</v>
      </c>
    </row>
    <row r="2188" spans="1:9" x14ac:dyDescent="0.2">
      <c r="A2188" s="8">
        <f t="shared" si="83"/>
        <v>75</v>
      </c>
      <c r="B2188" s="35"/>
      <c r="C2188" s="86" t="s">
        <v>248</v>
      </c>
      <c r="D2188" s="16"/>
      <c r="E2188" s="16"/>
      <c r="F2188" s="21"/>
      <c r="G2188" s="51"/>
      <c r="H2188" s="59"/>
      <c r="I2188" s="51"/>
    </row>
    <row r="2189" spans="1:9" x14ac:dyDescent="0.2">
      <c r="A2189" s="8">
        <f t="shared" si="83"/>
        <v>76</v>
      </c>
      <c r="B2189" s="35"/>
      <c r="C2189" s="14" t="s">
        <v>111</v>
      </c>
      <c r="D2189" s="16"/>
      <c r="E2189" s="28" t="s">
        <v>21</v>
      </c>
      <c r="F2189" s="21"/>
      <c r="G2189" s="51">
        <f>'[3]Total Proposed Rate Full Y1'!AG2189-Comparison!G2186</f>
        <v>4.8180000000000001E-2</v>
      </c>
      <c r="H2189" s="59"/>
      <c r="I2189" s="51">
        <f>'[4]Total Proposed Rate Full Y2'!AG2189-Comparison!I2186</f>
        <v>-2.6639999999999997E-2</v>
      </c>
    </row>
    <row r="2190" spans="1:9" x14ac:dyDescent="0.2">
      <c r="A2190" s="8">
        <f t="shared" si="83"/>
        <v>77</v>
      </c>
      <c r="B2190" s="35"/>
      <c r="C2190" s="14" t="s">
        <v>112</v>
      </c>
      <c r="D2190" s="16"/>
      <c r="E2190" s="28" t="s">
        <v>21</v>
      </c>
      <c r="F2190" s="21"/>
      <c r="G2190" s="51">
        <f>'[3]Total Proposed Rate Full Y1'!AG2190-Comparison!G2187</f>
        <v>-0.10264999999999999</v>
      </c>
      <c r="H2190" s="59"/>
      <c r="I2190" s="51">
        <f>'[4]Total Proposed Rate Full Y2'!AG2190-Comparison!I2187</f>
        <v>-2.8829999999999995E-2</v>
      </c>
    </row>
    <row r="2191" spans="1:9" x14ac:dyDescent="0.2">
      <c r="A2191" s="8">
        <f t="shared" si="83"/>
        <v>78</v>
      </c>
      <c r="B2191" s="35"/>
      <c r="C2191" s="13" t="s">
        <v>127</v>
      </c>
      <c r="D2191" s="16"/>
      <c r="E2191" s="28" t="s">
        <v>21</v>
      </c>
      <c r="F2191" s="21"/>
      <c r="G2191" s="51">
        <f>'[3]Total Proposed Rate Full Y1'!AG2191-Comparison!G2188</f>
        <v>1.7329999999999998E-2</v>
      </c>
      <c r="H2191" s="59"/>
      <c r="I2191" s="51">
        <f>'[4]Total Proposed Rate Full Y2'!AG2191-Comparison!I2188</f>
        <v>-7.5909999999999991E-2</v>
      </c>
    </row>
    <row r="2192" spans="1:9" x14ac:dyDescent="0.2">
      <c r="A2192" s="8">
        <f t="shared" si="83"/>
        <v>79</v>
      </c>
      <c r="B2192" s="35"/>
      <c r="C2192" s="13" t="s">
        <v>128</v>
      </c>
      <c r="D2192" s="16"/>
      <c r="E2192" s="28" t="s">
        <v>21</v>
      </c>
      <c r="F2192" s="21"/>
      <c r="G2192" s="51">
        <f>'[3]Total Proposed Rate Full Y1'!AG2192-Comparison!G2189</f>
        <v>1.7590000000000008E-2</v>
      </c>
      <c r="H2192" s="59"/>
      <c r="I2192" s="51">
        <f>'[4]Total Proposed Rate Full Y2'!AG2192-Comparison!I2189</f>
        <v>1.2300000000000005E-2</v>
      </c>
    </row>
    <row r="2193" spans="1:9" x14ac:dyDescent="0.2">
      <c r="A2193" s="8">
        <f t="shared" si="83"/>
        <v>80</v>
      </c>
      <c r="B2193" s="35"/>
      <c r="C2193" s="14" t="s">
        <v>129</v>
      </c>
      <c r="D2193" s="16"/>
      <c r="E2193" s="28" t="s">
        <v>21</v>
      </c>
      <c r="F2193" s="20"/>
      <c r="G2193" s="51">
        <f>'[3]Total Proposed Rate Full Y1'!AG2193-Comparison!G2190</f>
        <v>1.6799999999999995E-2</v>
      </c>
      <c r="H2193" s="59"/>
      <c r="I2193" s="51">
        <f>'[4]Total Proposed Rate Full Y2'!AG2193-Comparison!I2190</f>
        <v>1.4590000000000006E-2</v>
      </c>
    </row>
    <row r="2194" spans="1:9" x14ac:dyDescent="0.2">
      <c r="A2194" s="8">
        <f t="shared" si="83"/>
        <v>81</v>
      </c>
      <c r="B2194" s="35"/>
      <c r="C2194" s="86" t="s">
        <v>265</v>
      </c>
      <c r="D2194" s="16"/>
      <c r="E2194" s="16"/>
      <c r="F2194" s="20"/>
      <c r="G2194" s="51"/>
      <c r="H2194" s="59"/>
      <c r="I2194" s="51"/>
    </row>
    <row r="2195" spans="1:9" x14ac:dyDescent="0.2">
      <c r="A2195" s="8">
        <f t="shared" si="83"/>
        <v>82</v>
      </c>
      <c r="B2195" s="35"/>
      <c r="C2195" s="14" t="s">
        <v>111</v>
      </c>
      <c r="D2195" s="16"/>
      <c r="E2195" s="28" t="s">
        <v>21</v>
      </c>
      <c r="F2195" s="21"/>
      <c r="G2195" s="51">
        <f>'[3]Total Proposed Rate Full Y1'!AG2195-Comparison!G2192</f>
        <v>-1.4039999999999997E-2</v>
      </c>
      <c r="H2195" s="59"/>
      <c r="I2195" s="51">
        <f>'[4]Total Proposed Rate Full Y2'!AG2195-Comparison!I2192</f>
        <v>-2.6539999999999994E-2</v>
      </c>
    </row>
    <row r="2196" spans="1:9" x14ac:dyDescent="0.2">
      <c r="A2196" s="8">
        <f t="shared" si="83"/>
        <v>83</v>
      </c>
      <c r="B2196" s="35"/>
      <c r="C2196" s="14" t="s">
        <v>112</v>
      </c>
      <c r="D2196" s="16"/>
      <c r="E2196" s="28" t="s">
        <v>21</v>
      </c>
      <c r="F2196" s="21"/>
      <c r="G2196" s="51">
        <f>'[3]Total Proposed Rate Full Y1'!AG2196-Comparison!G2193</f>
        <v>-1.3739999999999988E-2</v>
      </c>
      <c r="H2196" s="59"/>
      <c r="I2196" s="51">
        <f>'[4]Total Proposed Rate Full Y2'!AG2196-Comparison!I2193</f>
        <v>-2.8209999999999999E-2</v>
      </c>
    </row>
    <row r="2197" spans="1:9" x14ac:dyDescent="0.2">
      <c r="A2197" s="8">
        <f t="shared" si="83"/>
        <v>84</v>
      </c>
      <c r="B2197" s="35"/>
      <c r="C2197" s="13" t="s">
        <v>127</v>
      </c>
      <c r="D2197" s="16"/>
      <c r="E2197" s="28" t="s">
        <v>21</v>
      </c>
      <c r="F2197" s="21"/>
      <c r="G2197" s="51">
        <f>'[3]Total Proposed Rate Full Y1'!AG2197-Comparison!G2194</f>
        <v>1.0540000000000008E-2</v>
      </c>
      <c r="H2197" s="59"/>
      <c r="I2197" s="51">
        <f>'[4]Total Proposed Rate Full Y2'!AG2197-Comparison!I2194</f>
        <v>-6.157E-2</v>
      </c>
    </row>
    <row r="2198" spans="1:9" x14ac:dyDescent="0.2">
      <c r="A2198" s="8">
        <f t="shared" si="83"/>
        <v>85</v>
      </c>
      <c r="B2198" s="35"/>
      <c r="C2198" s="13" t="s">
        <v>128</v>
      </c>
      <c r="D2198" s="16"/>
      <c r="E2198" s="28" t="s">
        <v>21</v>
      </c>
      <c r="F2198" s="52"/>
      <c r="G2198" s="51">
        <f>'[3]Total Proposed Rate Full Y1'!AG2198-Comparison!G2195</f>
        <v>-6.1420000000000002E-2</v>
      </c>
      <c r="H2198" s="59"/>
      <c r="I2198" s="51">
        <f>'[4]Total Proposed Rate Full Y2'!AG2198-Comparison!I2195</f>
        <v>-6.1410000000000006E-2</v>
      </c>
    </row>
    <row r="2199" spans="1:9" x14ac:dyDescent="0.2">
      <c r="A2199" s="8">
        <f t="shared" si="83"/>
        <v>86</v>
      </c>
      <c r="B2199" s="35"/>
      <c r="C2199" s="14" t="s">
        <v>129</v>
      </c>
      <c r="D2199" s="16"/>
      <c r="E2199" s="28" t="s">
        <v>21</v>
      </c>
      <c r="F2199" s="52"/>
      <c r="G2199" s="51">
        <f>'[3]Total Proposed Rate Full Y1'!AG2199-Comparison!G2196</f>
        <v>-5.9459999999999999E-2</v>
      </c>
      <c r="H2199" s="59"/>
      <c r="I2199" s="51">
        <f>'[4]Total Proposed Rate Full Y2'!AG2199-Comparison!I2196</f>
        <v>-5.9450000000000003E-2</v>
      </c>
    </row>
    <row r="2200" spans="1:9" x14ac:dyDescent="0.2">
      <c r="A2200" s="3"/>
      <c r="B2200" s="35"/>
      <c r="C2200" s="14"/>
      <c r="D2200" s="16"/>
      <c r="E2200" s="28"/>
      <c r="F2200" s="52"/>
      <c r="G2200" s="51"/>
      <c r="H2200" s="59"/>
      <c r="I2200" s="51"/>
    </row>
    <row r="2201" spans="1:9" ht="10.5" x14ac:dyDescent="0.25">
      <c r="A2201" s="6">
        <v>1</v>
      </c>
      <c r="B2201" s="27"/>
      <c r="C2201" s="31" t="s">
        <v>139</v>
      </c>
      <c r="E2201" s="1"/>
      <c r="F2201" s="52"/>
      <c r="G2201" s="51"/>
      <c r="H2201" s="59"/>
      <c r="I2201" s="51"/>
    </row>
    <row r="2202" spans="1:9" ht="10.5" x14ac:dyDescent="0.25">
      <c r="A2202" s="6">
        <f>+A2201+1</f>
        <v>2</v>
      </c>
      <c r="B2202" s="27"/>
      <c r="C2202" s="96" t="s">
        <v>12</v>
      </c>
      <c r="E2202" s="1" t="s">
        <v>13</v>
      </c>
      <c r="F2202" s="52"/>
      <c r="G2202" s="51"/>
      <c r="H2202" s="59"/>
      <c r="I2202" s="51"/>
    </row>
    <row r="2203" spans="1:9" x14ac:dyDescent="0.2">
      <c r="A2203" s="6">
        <f t="shared" ref="A2203:A2253" si="84">+A2202+1</f>
        <v>3</v>
      </c>
      <c r="B2203" s="1"/>
      <c r="C2203" s="13" t="s">
        <v>119</v>
      </c>
      <c r="D2203" s="1"/>
      <c r="E2203" s="14"/>
      <c r="F2203" s="52"/>
      <c r="G2203" s="51"/>
      <c r="H2203" s="59"/>
      <c r="I2203" s="51"/>
    </row>
    <row r="2204" spans="1:9" x14ac:dyDescent="0.2">
      <c r="A2204" s="6">
        <f t="shared" si="84"/>
        <v>4</v>
      </c>
      <c r="B2204" s="1"/>
      <c r="C2204" s="14" t="s">
        <v>109</v>
      </c>
      <c r="D2204" s="1"/>
      <c r="E2204" s="13" t="s">
        <v>13</v>
      </c>
      <c r="F2204" s="52"/>
      <c r="G2204" s="51">
        <f>'[3]Total Proposed Rate Full Y1'!AG2204-Comparison!G2201</f>
        <v>-35.01</v>
      </c>
      <c r="H2204" s="59"/>
      <c r="I2204" s="51">
        <f>'[4]Total Proposed Rate Full Y2'!AG2204-Comparison!I2201</f>
        <v>44154.32</v>
      </c>
    </row>
    <row r="2205" spans="1:9" x14ac:dyDescent="0.2">
      <c r="A2205" s="6">
        <f t="shared" si="84"/>
        <v>5</v>
      </c>
      <c r="B2205" s="1"/>
      <c r="C2205" s="13" t="s">
        <v>117</v>
      </c>
      <c r="D2205" s="1"/>
      <c r="E2205" s="13" t="s">
        <v>13</v>
      </c>
      <c r="F2205" s="52"/>
      <c r="G2205" s="51">
        <f>'[3]Total Proposed Rate Full Y1'!AG2205-Comparison!G2202</f>
        <v>-21806.62</v>
      </c>
      <c r="H2205" s="59"/>
      <c r="I2205" s="51">
        <f>'[4]Total Proposed Rate Full Y2'!AG2205-Comparison!I2202</f>
        <v>-26166.719999999998</v>
      </c>
    </row>
    <row r="2206" spans="1:9" x14ac:dyDescent="0.2">
      <c r="A2206" s="6">
        <f t="shared" si="84"/>
        <v>6</v>
      </c>
      <c r="B2206" s="1"/>
      <c r="C2206" s="14" t="s">
        <v>118</v>
      </c>
      <c r="D2206" s="1"/>
      <c r="E2206" s="13" t="s">
        <v>13</v>
      </c>
      <c r="F2206" s="52"/>
      <c r="G2206" s="51">
        <f>'[3]Total Proposed Rate Full Y1'!AG2206-Comparison!G2203</f>
        <v>-1883.91</v>
      </c>
      <c r="H2206" s="59"/>
      <c r="I2206" s="51">
        <f>'[4]Total Proposed Rate Full Y2'!AG2206-Comparison!I2203</f>
        <v>-1880.78</v>
      </c>
    </row>
    <row r="2207" spans="1:9" x14ac:dyDescent="0.2">
      <c r="A2207" s="6">
        <f t="shared" si="84"/>
        <v>7</v>
      </c>
      <c r="B2207" s="1"/>
      <c r="C2207" s="35" t="s">
        <v>140</v>
      </c>
      <c r="D2207" s="1"/>
      <c r="E2207" s="13" t="s">
        <v>13</v>
      </c>
      <c r="F2207" s="52"/>
      <c r="G2207" s="51">
        <f>'[3]Total Proposed Rate Full Y1'!AG2207-Comparison!G2204</f>
        <v>-36866.99</v>
      </c>
      <c r="H2207" s="59"/>
      <c r="I2207" s="51">
        <f>'[4]Total Proposed Rate Full Y2'!AG2207-Comparison!I2204</f>
        <v>-44240.39</v>
      </c>
    </row>
    <row r="2208" spans="1:9" x14ac:dyDescent="0.2">
      <c r="A2208" s="6">
        <f t="shared" si="84"/>
        <v>8</v>
      </c>
      <c r="B2208" s="1"/>
      <c r="C2208" s="1" t="s">
        <v>141</v>
      </c>
      <c r="D2208" s="1"/>
      <c r="E2208" s="13" t="s">
        <v>122</v>
      </c>
      <c r="F2208" s="52"/>
      <c r="G2208" s="51">
        <f>'[3]Total Proposed Rate Full Y1'!AG2208-Comparison!G2205</f>
        <v>-1.22</v>
      </c>
      <c r="H2208" s="59"/>
      <c r="I2208" s="51">
        <f>'[4]Total Proposed Rate Full Y2'!AG2208-Comparison!I2205</f>
        <v>22.71</v>
      </c>
    </row>
    <row r="2209" spans="1:9" x14ac:dyDescent="0.2">
      <c r="A2209" s="6">
        <f t="shared" si="84"/>
        <v>9</v>
      </c>
      <c r="B2209" s="1"/>
      <c r="C2209" s="1" t="s">
        <v>142</v>
      </c>
      <c r="D2209" s="1"/>
      <c r="E2209" s="13" t="s">
        <v>122</v>
      </c>
      <c r="F2209" s="52"/>
      <c r="G2209" s="51">
        <f>'[3]Total Proposed Rate Full Y1'!AG2209-Comparison!G2206</f>
        <v>-3.13</v>
      </c>
      <c r="H2209" s="59"/>
      <c r="I2209" s="51">
        <f>'[4]Total Proposed Rate Full Y2'!AG2209-Comparison!I2206</f>
        <v>11.04</v>
      </c>
    </row>
    <row r="2210" spans="1:9" x14ac:dyDescent="0.2">
      <c r="A2210" s="6">
        <f t="shared" si="84"/>
        <v>10</v>
      </c>
      <c r="B2210" s="1"/>
      <c r="C2210" s="14" t="s">
        <v>126</v>
      </c>
      <c r="D2210" s="1"/>
      <c r="E2210" s="1"/>
      <c r="F2210" s="52"/>
      <c r="G2210" s="51"/>
      <c r="H2210" s="59"/>
      <c r="I2210" s="51"/>
    </row>
    <row r="2211" spans="1:9" x14ac:dyDescent="0.2">
      <c r="A2211" s="6">
        <f t="shared" si="84"/>
        <v>11</v>
      </c>
      <c r="B2211" s="1"/>
      <c r="C2211" s="14" t="s">
        <v>112</v>
      </c>
      <c r="D2211" s="1"/>
      <c r="E2211" s="14" t="s">
        <v>108</v>
      </c>
      <c r="F2211" s="52"/>
      <c r="G2211" s="51">
        <f>'[3]Total Proposed Rate Full Y1'!AG2211-Comparison!G2208</f>
        <v>-24.2</v>
      </c>
      <c r="H2211" s="59"/>
      <c r="I2211" s="51">
        <f>'[4]Total Proposed Rate Full Y2'!AG2211-Comparison!I2208</f>
        <v>-23.93</v>
      </c>
    </row>
    <row r="2212" spans="1:9" x14ac:dyDescent="0.2">
      <c r="A2212" s="6">
        <f t="shared" si="84"/>
        <v>12</v>
      </c>
      <c r="B2212" s="1"/>
      <c r="C2212" s="13" t="s">
        <v>128</v>
      </c>
      <c r="D2212" s="1"/>
      <c r="E2212" s="13" t="s">
        <v>15</v>
      </c>
      <c r="F2212" s="52"/>
      <c r="G2212" s="51">
        <f>'[3]Total Proposed Rate Full Y1'!AG2212-Comparison!G2209</f>
        <v>-13.721589999999999</v>
      </c>
      <c r="H2212" s="59"/>
      <c r="I2212" s="51">
        <f>'[4]Total Proposed Rate Full Y2'!AG2212-Comparison!I2209</f>
        <v>-14.17</v>
      </c>
    </row>
    <row r="2213" spans="1:9" x14ac:dyDescent="0.2">
      <c r="A2213" s="6">
        <f t="shared" si="84"/>
        <v>13</v>
      </c>
      <c r="B2213" s="1"/>
      <c r="C2213" s="14" t="s">
        <v>129</v>
      </c>
      <c r="D2213" s="1"/>
      <c r="E2213" s="14" t="s">
        <v>108</v>
      </c>
      <c r="F2213" s="52"/>
      <c r="G2213" s="51">
        <f>'[3]Total Proposed Rate Full Y1'!AG2213-Comparison!G2210</f>
        <v>-13.8643</v>
      </c>
      <c r="H2213" s="59"/>
      <c r="I2213" s="51">
        <f>'[4]Total Proposed Rate Full Y2'!AG2213-Comparison!I2210</f>
        <v>-14.1</v>
      </c>
    </row>
    <row r="2214" spans="1:9" x14ac:dyDescent="0.2">
      <c r="A2214" s="6">
        <f t="shared" si="84"/>
        <v>14</v>
      </c>
      <c r="B2214" s="1"/>
      <c r="C2214" s="42" t="s">
        <v>165</v>
      </c>
      <c r="F2214" s="52"/>
      <c r="G2214" s="51"/>
      <c r="H2214" s="59"/>
      <c r="I2214" s="51"/>
    </row>
    <row r="2215" spans="1:9" x14ac:dyDescent="0.2">
      <c r="A2215" s="6">
        <f t="shared" si="84"/>
        <v>15</v>
      </c>
      <c r="B2215" s="1"/>
      <c r="C2215" s="14" t="s">
        <v>112</v>
      </c>
      <c r="D2215" s="1"/>
      <c r="E2215" s="2" t="s">
        <v>15</v>
      </c>
      <c r="F2215" s="52"/>
      <c r="G2215" s="51">
        <f>'[3]Total Proposed Rate Full Y1'!AG2215-Comparison!G2212</f>
        <v>0</v>
      </c>
      <c r="H2215" s="59"/>
      <c r="I2215" s="51">
        <f>'[4]Total Proposed Rate Full Y2'!AG2215-Comparison!I2212</f>
        <v>0</v>
      </c>
    </row>
    <row r="2216" spans="1:9" x14ac:dyDescent="0.2">
      <c r="A2216" s="6">
        <f t="shared" si="84"/>
        <v>16</v>
      </c>
      <c r="B2216" s="1"/>
      <c r="C2216" s="13" t="s">
        <v>128</v>
      </c>
      <c r="D2216" s="1"/>
      <c r="E2216" s="2" t="s">
        <v>15</v>
      </c>
      <c r="F2216" s="52"/>
      <c r="G2216" s="51">
        <f>'[3]Total Proposed Rate Full Y1'!AG2216-Comparison!G2213</f>
        <v>0.22997999999999999</v>
      </c>
      <c r="H2216" s="59"/>
      <c r="I2216" s="51">
        <f>'[4]Total Proposed Rate Full Y2'!AG2216-Comparison!I2213</f>
        <v>28.810000000000002</v>
      </c>
    </row>
    <row r="2217" spans="1:9" x14ac:dyDescent="0.2">
      <c r="A2217" s="6">
        <f t="shared" si="84"/>
        <v>17</v>
      </c>
      <c r="B2217" s="1"/>
      <c r="C2217" s="14" t="s">
        <v>129</v>
      </c>
      <c r="D2217" s="1"/>
      <c r="E2217" s="2" t="s">
        <v>15</v>
      </c>
      <c r="F2217" s="52"/>
      <c r="G2217" s="51">
        <f>'[3]Total Proposed Rate Full Y1'!AG2217-Comparison!G2214</f>
        <v>0.18051999999999999</v>
      </c>
      <c r="H2217" s="59"/>
      <c r="I2217" s="51">
        <f>'[4]Total Proposed Rate Full Y2'!AG2217-Comparison!I2214</f>
        <v>13.510000000000002</v>
      </c>
    </row>
    <row r="2218" spans="1:9" x14ac:dyDescent="0.2">
      <c r="A2218" s="6">
        <f t="shared" si="84"/>
        <v>18</v>
      </c>
      <c r="B2218" s="1"/>
      <c r="C2218" s="91" t="s">
        <v>266</v>
      </c>
      <c r="D2218" s="1"/>
      <c r="E2218" s="1"/>
      <c r="F2218" s="52"/>
      <c r="G2218" s="51"/>
      <c r="H2218" s="59"/>
      <c r="I2218" s="51"/>
    </row>
    <row r="2219" spans="1:9" x14ac:dyDescent="0.2">
      <c r="A2219" s="6">
        <f t="shared" si="84"/>
        <v>19</v>
      </c>
      <c r="B2219" s="1"/>
      <c r="C2219" s="14" t="s">
        <v>112</v>
      </c>
      <c r="D2219" s="1"/>
      <c r="E2219" s="14" t="s">
        <v>108</v>
      </c>
      <c r="F2219" s="52"/>
      <c r="G2219" s="51">
        <f>'[3]Total Proposed Rate Full Y1'!AG2219-Comparison!G2216</f>
        <v>-29.25</v>
      </c>
      <c r="H2219" s="59"/>
      <c r="I2219" s="51">
        <f>'[4]Total Proposed Rate Full Y2'!AG2219-Comparison!I2216</f>
        <v>-28.810000000000002</v>
      </c>
    </row>
    <row r="2220" spans="1:9" x14ac:dyDescent="0.2">
      <c r="A2220" s="6">
        <f t="shared" si="84"/>
        <v>20</v>
      </c>
      <c r="B2220" s="1"/>
      <c r="C2220" s="13" t="s">
        <v>128</v>
      </c>
      <c r="D2220" s="1"/>
      <c r="E2220" s="13" t="s">
        <v>15</v>
      </c>
      <c r="F2220" s="52"/>
      <c r="G2220" s="51">
        <f>'[3]Total Proposed Rate Full Y1'!AG2220-Comparison!G2217</f>
        <v>-13.510000000000002</v>
      </c>
      <c r="H2220" s="59"/>
      <c r="I2220" s="51">
        <f>'[4]Total Proposed Rate Full Y2'!AG2220-Comparison!I2217</f>
        <v>5.019999999999996</v>
      </c>
    </row>
    <row r="2221" spans="1:9" x14ac:dyDescent="0.2">
      <c r="A2221" s="6">
        <f t="shared" si="84"/>
        <v>21</v>
      </c>
      <c r="B2221" s="1"/>
      <c r="C2221" s="14" t="s">
        <v>129</v>
      </c>
      <c r="D2221" s="1"/>
      <c r="E2221" s="14" t="s">
        <v>108</v>
      </c>
      <c r="F2221" s="52"/>
      <c r="G2221" s="51">
        <f>'[3]Total Proposed Rate Full Y1'!AG2221-Comparison!G2218</f>
        <v>-13.07</v>
      </c>
      <c r="H2221" s="59"/>
      <c r="I2221" s="51">
        <f>'[4]Total Proposed Rate Full Y2'!AG2221-Comparison!I2218</f>
        <v>-12.42</v>
      </c>
    </row>
    <row r="2222" spans="1:9" x14ac:dyDescent="0.2">
      <c r="A2222" s="6">
        <f t="shared" si="84"/>
        <v>22</v>
      </c>
      <c r="B2222" s="1"/>
      <c r="C2222" s="91" t="s">
        <v>267</v>
      </c>
      <c r="D2222" s="1"/>
      <c r="E2222" s="1"/>
      <c r="F2222" s="52"/>
      <c r="G2222" s="51"/>
      <c r="H2222" s="59"/>
      <c r="I2222" s="51"/>
    </row>
    <row r="2223" spans="1:9" x14ac:dyDescent="0.2">
      <c r="A2223" s="6">
        <f t="shared" si="84"/>
        <v>23</v>
      </c>
      <c r="B2223" s="1"/>
      <c r="C2223" s="14" t="s">
        <v>112</v>
      </c>
      <c r="D2223" s="1"/>
      <c r="E2223" s="14" t="s">
        <v>108</v>
      </c>
      <c r="F2223" s="52"/>
      <c r="G2223" s="51">
        <f>'[3]Total Proposed Rate Full Y1'!AG2223-Comparison!G2220</f>
        <v>-1.6799999999999997</v>
      </c>
      <c r="H2223" s="59"/>
      <c r="I2223" s="51">
        <f>'[4]Total Proposed Rate Full Y2'!AG2223-Comparison!I2220</f>
        <v>-18.529999999999998</v>
      </c>
    </row>
    <row r="2224" spans="1:9" x14ac:dyDescent="0.2">
      <c r="A2224" s="6">
        <f t="shared" si="84"/>
        <v>24</v>
      </c>
      <c r="B2224" s="1"/>
      <c r="C2224" s="13" t="s">
        <v>128</v>
      </c>
      <c r="D2224" s="1"/>
      <c r="E2224" s="13" t="s">
        <v>15</v>
      </c>
      <c r="F2224" s="52"/>
      <c r="G2224" s="51">
        <f>'[3]Total Proposed Rate Full Y1'!AG2224-Comparison!G2221</f>
        <v>6.67</v>
      </c>
      <c r="H2224" s="59"/>
      <c r="I2224" s="51">
        <f>'[4]Total Proposed Rate Full Y2'!AG2224-Comparison!I2221</f>
        <v>-0.4</v>
      </c>
    </row>
    <row r="2225" spans="1:9" x14ac:dyDescent="0.2">
      <c r="A2225" s="6">
        <f t="shared" si="84"/>
        <v>25</v>
      </c>
      <c r="B2225" s="1"/>
      <c r="C2225" s="14" t="s">
        <v>129</v>
      </c>
      <c r="D2225" s="1"/>
      <c r="E2225" s="14" t="s">
        <v>108</v>
      </c>
      <c r="F2225" s="21"/>
      <c r="G2225" s="51">
        <f>'[3]Total Proposed Rate Full Y1'!AG2225-Comparison!G2222</f>
        <v>6.3999999999999995</v>
      </c>
      <c r="H2225" s="59"/>
      <c r="I2225" s="51">
        <f>'[4]Total Proposed Rate Full Y2'!AG2225-Comparison!I2222</f>
        <v>-0.4</v>
      </c>
    </row>
    <row r="2226" spans="1:9" x14ac:dyDescent="0.2">
      <c r="A2226" s="6">
        <f t="shared" si="84"/>
        <v>26</v>
      </c>
      <c r="B2226" s="1"/>
      <c r="C2226" s="91" t="s">
        <v>227</v>
      </c>
      <c r="D2226" s="1"/>
      <c r="E2226" s="1"/>
      <c r="F2226" s="21"/>
      <c r="G2226" s="51"/>
      <c r="H2226" s="59"/>
      <c r="I2226" s="51"/>
    </row>
    <row r="2227" spans="1:9" x14ac:dyDescent="0.2">
      <c r="A2227" s="6">
        <f t="shared" si="84"/>
        <v>27</v>
      </c>
      <c r="B2227" s="1"/>
      <c r="C2227" s="14" t="s">
        <v>112</v>
      </c>
      <c r="D2227" s="1"/>
      <c r="E2227" s="13" t="s">
        <v>110</v>
      </c>
      <c r="F2227" s="21"/>
      <c r="G2227" s="51">
        <f>'[3]Total Proposed Rate Full Y1'!AG2227-Comparison!G2224</f>
        <v>-0.25</v>
      </c>
      <c r="H2227" s="59"/>
      <c r="I2227" s="51">
        <f>'[4]Total Proposed Rate Full Y2'!AG2227-Comparison!I2224</f>
        <v>-0.25</v>
      </c>
    </row>
    <row r="2228" spans="1:9" x14ac:dyDescent="0.2">
      <c r="A2228" s="6">
        <f t="shared" si="84"/>
        <v>28</v>
      </c>
      <c r="B2228" s="1"/>
      <c r="C2228" s="13" t="s">
        <v>128</v>
      </c>
      <c r="D2228" s="1"/>
      <c r="E2228" s="13" t="s">
        <v>110</v>
      </c>
      <c r="F2228" s="21"/>
      <c r="G2228" s="51">
        <f>'[3]Total Proposed Rate Full Y1'!AG2228-Comparison!G2225</f>
        <v>-0.25</v>
      </c>
      <c r="H2228" s="59"/>
      <c r="I2228" s="51">
        <f>'[4]Total Proposed Rate Full Y2'!AG2228-Comparison!I2225</f>
        <v>-9.8750000000000004E-2</v>
      </c>
    </row>
    <row r="2229" spans="1:9" x14ac:dyDescent="0.2">
      <c r="A2229" s="6">
        <f t="shared" si="84"/>
        <v>29</v>
      </c>
      <c r="B2229" s="1"/>
      <c r="C2229" s="14" t="s">
        <v>129</v>
      </c>
      <c r="D2229" s="1"/>
      <c r="E2229" s="13" t="s">
        <v>110</v>
      </c>
      <c r="F2229" s="21"/>
      <c r="G2229" s="51">
        <f>'[3]Total Proposed Rate Full Y1'!AG2229-Comparison!G2226</f>
        <v>0.13813</v>
      </c>
      <c r="H2229" s="59"/>
      <c r="I2229" s="51">
        <f>'[4]Total Proposed Rate Full Y2'!AG2229-Comparison!I2226</f>
        <v>0.15125</v>
      </c>
    </row>
    <row r="2230" spans="1:9" x14ac:dyDescent="0.2">
      <c r="A2230" s="6">
        <f t="shared" si="84"/>
        <v>30</v>
      </c>
      <c r="B2230" s="1"/>
      <c r="C2230" s="86" t="s">
        <v>261</v>
      </c>
      <c r="D2230" s="1"/>
      <c r="E2230" s="1"/>
      <c r="F2230" s="21"/>
      <c r="G2230" s="51"/>
      <c r="H2230" s="59"/>
      <c r="I2230" s="51"/>
    </row>
    <row r="2231" spans="1:9" x14ac:dyDescent="0.2">
      <c r="A2231" s="6">
        <f t="shared" si="84"/>
        <v>31</v>
      </c>
      <c r="B2231" s="1"/>
      <c r="C2231" s="14" t="s">
        <v>112</v>
      </c>
      <c r="D2231" s="1"/>
      <c r="E2231" s="13" t="s">
        <v>21</v>
      </c>
      <c r="F2231" s="21"/>
      <c r="G2231" s="51">
        <f>'[3]Total Proposed Rate Full Y1'!AG2231-Comparison!G2228</f>
        <v>-0.15126999999999999</v>
      </c>
      <c r="H2231" s="59"/>
      <c r="I2231" s="51">
        <f>'[4]Total Proposed Rate Full Y2'!AG2231-Comparison!I2228</f>
        <v>-0.15125</v>
      </c>
    </row>
    <row r="2232" spans="1:9" x14ac:dyDescent="0.2">
      <c r="A2232" s="6">
        <f t="shared" si="84"/>
        <v>32</v>
      </c>
      <c r="B2232" s="1"/>
      <c r="C2232" s="13" t="s">
        <v>128</v>
      </c>
      <c r="D2232" s="1"/>
      <c r="E2232" s="13" t="s">
        <v>21</v>
      </c>
      <c r="F2232" s="21"/>
      <c r="G2232" s="51">
        <f>'[3]Total Proposed Rate Full Y1'!AG2232-Comparison!G2229</f>
        <v>6.1100000000000043E-3</v>
      </c>
      <c r="H2232" s="59"/>
      <c r="I2232" s="51">
        <f>'[4]Total Proposed Rate Full Y2'!AG2232-Comparison!I2229</f>
        <v>-5.3199999999999997E-2</v>
      </c>
    </row>
    <row r="2233" spans="1:9" x14ac:dyDescent="0.2">
      <c r="A2233" s="6">
        <f t="shared" si="84"/>
        <v>33</v>
      </c>
      <c r="B2233" s="1"/>
      <c r="C2233" s="14" t="s">
        <v>129</v>
      </c>
      <c r="D2233" s="1"/>
      <c r="E2233" s="13" t="s">
        <v>21</v>
      </c>
      <c r="F2233" s="21"/>
      <c r="G2233" s="51">
        <f>'[3]Total Proposed Rate Full Y1'!AG2233-Comparison!G2230</f>
        <v>-0.14526</v>
      </c>
      <c r="H2233" s="59"/>
      <c r="I2233" s="51">
        <f>'[4]Total Proposed Rate Full Y2'!AG2233-Comparison!I2230</f>
        <v>-4.719000000000001E-2</v>
      </c>
    </row>
    <row r="2234" spans="1:9" x14ac:dyDescent="0.2">
      <c r="A2234" s="6">
        <f t="shared" si="84"/>
        <v>34</v>
      </c>
      <c r="B2234" s="1"/>
      <c r="C2234" s="86" t="s">
        <v>262</v>
      </c>
      <c r="D2234" s="1"/>
      <c r="E2234" s="1"/>
      <c r="F2234" s="21"/>
      <c r="G2234" s="51"/>
      <c r="H2234" s="59"/>
      <c r="I2234" s="51"/>
    </row>
    <row r="2235" spans="1:9" x14ac:dyDescent="0.2">
      <c r="A2235" s="6">
        <f t="shared" si="84"/>
        <v>35</v>
      </c>
      <c r="B2235" s="1"/>
      <c r="C2235" s="14" t="s">
        <v>112</v>
      </c>
      <c r="D2235" s="1"/>
      <c r="E2235" s="13" t="s">
        <v>21</v>
      </c>
      <c r="F2235" s="21"/>
      <c r="G2235" s="51">
        <f>'[3]Total Proposed Rate Full Y1'!AG2235-Comparison!G2232</f>
        <v>-9.8069999999999991E-2</v>
      </c>
      <c r="H2235" s="59"/>
      <c r="I2235" s="51">
        <f>'[4]Total Proposed Rate Full Y2'!AG2235-Comparison!I2232</f>
        <v>-9.8049999999999998E-2</v>
      </c>
    </row>
    <row r="2236" spans="1:9" x14ac:dyDescent="0.2">
      <c r="A2236" s="6">
        <f t="shared" si="84"/>
        <v>36</v>
      </c>
      <c r="B2236" s="1"/>
      <c r="C2236" s="13" t="s">
        <v>128</v>
      </c>
      <c r="D2236" s="1"/>
      <c r="E2236" s="13" t="s">
        <v>21</v>
      </c>
      <c r="F2236" s="21"/>
      <c r="G2236" s="51">
        <f>'[3]Total Proposed Rate Full Y1'!AG2236-Comparison!G2233</f>
        <v>126.48192999999999</v>
      </c>
      <c r="H2236" s="59"/>
      <c r="I2236" s="51">
        <f>'[4]Total Proposed Rate Full Y2'!AG2236-Comparison!I2233</f>
        <v>-1.7079999999999998E-2</v>
      </c>
    </row>
    <row r="2237" spans="1:9" x14ac:dyDescent="0.2">
      <c r="A2237" s="6">
        <f t="shared" si="84"/>
        <v>37</v>
      </c>
      <c r="B2237" s="1"/>
      <c r="C2237" s="14" t="s">
        <v>129</v>
      </c>
      <c r="D2237" s="1"/>
      <c r="E2237" s="13" t="s">
        <v>21</v>
      </c>
      <c r="F2237" s="21"/>
      <c r="G2237" s="51">
        <f>'[3]Total Proposed Rate Full Y1'!AG2237-Comparison!G2234</f>
        <v>126.48563</v>
      </c>
      <c r="H2237" s="59"/>
      <c r="I2237" s="51">
        <f>'[4]Total Proposed Rate Full Y2'!AG2237-Comparison!I2234</f>
        <v>-1.3389999999999999E-2</v>
      </c>
    </row>
    <row r="2238" spans="1:9" x14ac:dyDescent="0.2">
      <c r="A2238" s="6">
        <f t="shared" si="84"/>
        <v>38</v>
      </c>
      <c r="B2238" s="1"/>
      <c r="C2238" s="86" t="s">
        <v>263</v>
      </c>
      <c r="D2238" s="1"/>
      <c r="E2238" s="1"/>
      <c r="F2238" s="21"/>
      <c r="G2238" s="51"/>
      <c r="H2238" s="59"/>
      <c r="I2238" s="51"/>
    </row>
    <row r="2239" spans="1:9" x14ac:dyDescent="0.2">
      <c r="A2239" s="6">
        <f t="shared" si="84"/>
        <v>39</v>
      </c>
      <c r="B2239" s="1"/>
      <c r="C2239" s="14" t="s">
        <v>112</v>
      </c>
      <c r="D2239" s="1"/>
      <c r="E2239" s="13" t="s">
        <v>21</v>
      </c>
      <c r="F2239" s="21"/>
      <c r="G2239" s="51">
        <f>'[3]Total Proposed Rate Full Y1'!AG2239-Comparison!G2236</f>
        <v>-8.0979999999999996E-2</v>
      </c>
      <c r="H2239" s="59"/>
      <c r="I2239" s="51">
        <f>'[4]Total Proposed Rate Full Y2'!AG2239-Comparison!I2236</f>
        <v>-8.097E-2</v>
      </c>
    </row>
    <row r="2240" spans="1:9" x14ac:dyDescent="0.2">
      <c r="A2240" s="6">
        <f t="shared" si="84"/>
        <v>40</v>
      </c>
      <c r="B2240" s="1"/>
      <c r="C2240" s="13" t="s">
        <v>128</v>
      </c>
      <c r="D2240" s="1"/>
      <c r="E2240" s="13" t="s">
        <v>21</v>
      </c>
      <c r="F2240" s="21"/>
      <c r="G2240" s="51">
        <f>'[3]Total Proposed Rate Full Y1'!AG2240-Comparison!G2237</f>
        <v>7.2290199999999993</v>
      </c>
      <c r="H2240" s="59"/>
      <c r="I2240" s="51">
        <f>'[4]Total Proposed Rate Full Y2'!AG2240-Comparison!I2237</f>
        <v>7.640000000000001E-2</v>
      </c>
    </row>
    <row r="2241" spans="1:9" x14ac:dyDescent="0.2">
      <c r="A2241" s="6">
        <f t="shared" si="84"/>
        <v>41</v>
      </c>
      <c r="B2241" s="1"/>
      <c r="C2241" s="14" t="s">
        <v>129</v>
      </c>
      <c r="D2241" s="1"/>
      <c r="E2241" s="13" t="s">
        <v>21</v>
      </c>
      <c r="F2241" s="21"/>
      <c r="G2241" s="51">
        <f>'[3]Total Proposed Rate Full Y1'!AG2241-Comparison!G2238</f>
        <v>6.9918300000000002</v>
      </c>
      <c r="H2241" s="59"/>
      <c r="I2241" s="51">
        <f>'[4]Total Proposed Rate Full Y2'!AG2241-Comparison!I2238</f>
        <v>7.9210000000000017E-2</v>
      </c>
    </row>
    <row r="2242" spans="1:9" x14ac:dyDescent="0.2">
      <c r="A2242" s="6">
        <f t="shared" si="84"/>
        <v>42</v>
      </c>
      <c r="B2242" s="1"/>
      <c r="C2242" s="86" t="s">
        <v>113</v>
      </c>
      <c r="D2242" s="1"/>
      <c r="E2242" s="1"/>
      <c r="F2242" s="21"/>
      <c r="G2242" s="51"/>
      <c r="H2242" s="59"/>
      <c r="I2242" s="51"/>
    </row>
    <row r="2243" spans="1:9" x14ac:dyDescent="0.2">
      <c r="A2243" s="6">
        <f t="shared" si="84"/>
        <v>43</v>
      </c>
      <c r="B2243" s="1"/>
      <c r="C2243" s="14" t="s">
        <v>112</v>
      </c>
      <c r="D2243" s="1"/>
      <c r="E2243" s="13" t="s">
        <v>21</v>
      </c>
      <c r="F2243" s="21"/>
      <c r="G2243" s="51">
        <f>'[3]Total Proposed Rate Full Y1'!AG2243-Comparison!G2240</f>
        <v>-0.15739</v>
      </c>
      <c r="H2243" s="59"/>
      <c r="I2243" s="51">
        <f>'[4]Total Proposed Rate Full Y2'!AG2243-Comparison!I2240</f>
        <v>-0.15737000000000001</v>
      </c>
    </row>
    <row r="2244" spans="1:9" x14ac:dyDescent="0.2">
      <c r="A2244" s="6">
        <f t="shared" si="84"/>
        <v>44</v>
      </c>
      <c r="B2244" s="1"/>
      <c r="C2244" s="13" t="s">
        <v>128</v>
      </c>
      <c r="D2244" s="1"/>
      <c r="E2244" s="13" t="s">
        <v>21</v>
      </c>
      <c r="F2244" s="21"/>
      <c r="G2244" s="51">
        <f>'[3]Total Proposed Rate Full Y1'!AG2244-Comparison!G2241</f>
        <v>13.95261</v>
      </c>
      <c r="H2244" s="59"/>
      <c r="I2244" s="51">
        <f>'[4]Total Proposed Rate Full Y2'!AG2244-Comparison!I2241</f>
        <v>-6.4140000000000016E-2</v>
      </c>
    </row>
    <row r="2245" spans="1:9" x14ac:dyDescent="0.2">
      <c r="A2245" s="6">
        <f t="shared" si="84"/>
        <v>45</v>
      </c>
      <c r="B2245" s="1"/>
      <c r="C2245" s="14" t="s">
        <v>129</v>
      </c>
      <c r="D2245" s="1"/>
      <c r="E2245" s="13" t="s">
        <v>21</v>
      </c>
      <c r="F2245" s="21"/>
      <c r="G2245" s="51">
        <f>'[3]Total Proposed Rate Full Y1'!AG2245-Comparison!G2242</f>
        <v>13.878769999999999</v>
      </c>
      <c r="H2245" s="59"/>
      <c r="I2245" s="51">
        <f>'[4]Total Proposed Rate Full Y2'!AG2245-Comparison!I2242</f>
        <v>-5.797999999999999E-2</v>
      </c>
    </row>
    <row r="2246" spans="1:9" x14ac:dyDescent="0.2">
      <c r="A2246" s="6">
        <f t="shared" si="84"/>
        <v>46</v>
      </c>
      <c r="B2246" s="1"/>
      <c r="C2246" s="86" t="s">
        <v>268</v>
      </c>
      <c r="D2246" s="1"/>
      <c r="E2246" s="1"/>
      <c r="F2246" s="21"/>
      <c r="G2246" s="51"/>
      <c r="H2246" s="59"/>
      <c r="I2246" s="51"/>
    </row>
    <row r="2247" spans="1:9" x14ac:dyDescent="0.2">
      <c r="A2247" s="6">
        <f t="shared" si="84"/>
        <v>47</v>
      </c>
      <c r="B2247" s="1"/>
      <c r="C2247" s="14" t="s">
        <v>112</v>
      </c>
      <c r="D2247" s="1"/>
      <c r="E2247" s="13" t="s">
        <v>21</v>
      </c>
      <c r="F2247" s="21"/>
      <c r="G2247" s="51">
        <f>'[3]Total Proposed Rate Full Y1'!AG2247-Comparison!G2244</f>
        <v>-9.325E-2</v>
      </c>
      <c r="H2247" s="59"/>
      <c r="I2247" s="51">
        <f>'[4]Total Proposed Rate Full Y2'!AG2247-Comparison!I2244</f>
        <v>-9.3229999999999993E-2</v>
      </c>
    </row>
    <row r="2248" spans="1:9" x14ac:dyDescent="0.2">
      <c r="A2248" s="6">
        <f t="shared" si="84"/>
        <v>48</v>
      </c>
      <c r="B2248" s="1"/>
      <c r="C2248" s="13" t="s">
        <v>128</v>
      </c>
      <c r="D2248" s="1"/>
      <c r="E2248" s="13" t="s">
        <v>21</v>
      </c>
      <c r="F2248" s="21"/>
      <c r="G2248" s="51">
        <f>'[3]Total Proposed Rate Full Y1'!AG2248-Comparison!G2245</f>
        <v>3.8667500000000001</v>
      </c>
      <c r="H2248" s="59"/>
      <c r="I2248" s="51">
        <f>'[4]Total Proposed Rate Full Y2'!AG2248-Comparison!I2245</f>
        <v>-1.8570000000000003E-2</v>
      </c>
    </row>
    <row r="2249" spans="1:9" x14ac:dyDescent="0.2">
      <c r="A2249" s="6">
        <f t="shared" si="84"/>
        <v>49</v>
      </c>
      <c r="B2249" s="1"/>
      <c r="C2249" s="14" t="s">
        <v>129</v>
      </c>
      <c r="D2249" s="1"/>
      <c r="E2249" s="13" t="s">
        <v>21</v>
      </c>
      <c r="F2249" s="20"/>
      <c r="G2249" s="51">
        <f>'[3]Total Proposed Rate Full Y1'!AG2249-Comparison!G2246</f>
        <v>3.85012</v>
      </c>
      <c r="H2249" s="59"/>
      <c r="I2249" s="51">
        <f>'[4]Total Proposed Rate Full Y2'!AG2249-Comparison!I2246</f>
        <v>-1.5210000000000001E-2</v>
      </c>
    </row>
    <row r="2250" spans="1:9" x14ac:dyDescent="0.2">
      <c r="A2250" s="6">
        <f t="shared" si="84"/>
        <v>50</v>
      </c>
      <c r="B2250" s="1"/>
      <c r="C2250" s="86" t="s">
        <v>265</v>
      </c>
      <c r="D2250" s="1"/>
      <c r="E2250" s="1"/>
      <c r="F2250" s="20"/>
      <c r="G2250" s="51"/>
      <c r="H2250" s="59"/>
      <c r="I2250" s="51"/>
    </row>
    <row r="2251" spans="1:9" x14ac:dyDescent="0.2">
      <c r="A2251" s="6">
        <f t="shared" si="84"/>
        <v>51</v>
      </c>
      <c r="B2251" s="1"/>
      <c r="C2251" s="14" t="s">
        <v>112</v>
      </c>
      <c r="D2251" s="1"/>
      <c r="E2251" s="13" t="s">
        <v>21</v>
      </c>
      <c r="F2251" s="21"/>
      <c r="G2251" s="51">
        <f>'[3]Total Proposed Rate Full Y1'!AG2251-Comparison!G2248</f>
        <v>-7.467E-2</v>
      </c>
      <c r="H2251" s="59"/>
      <c r="I2251" s="51">
        <f>'[4]Total Proposed Rate Full Y2'!AG2251-Comparison!I2248</f>
        <v>-7.465999999999999E-2</v>
      </c>
    </row>
    <row r="2252" spans="1:9" x14ac:dyDescent="0.2">
      <c r="A2252" s="6">
        <f t="shared" si="84"/>
        <v>52</v>
      </c>
      <c r="B2252" s="1"/>
      <c r="C2252" s="13" t="s">
        <v>128</v>
      </c>
      <c r="D2252" s="1"/>
      <c r="E2252" s="13" t="s">
        <v>21</v>
      </c>
      <c r="F2252" s="52"/>
      <c r="G2252" s="51">
        <f>'[3]Total Proposed Rate Full Y1'!AG2252-Comparison!G2249</f>
        <v>-7.467E-2</v>
      </c>
      <c r="H2252" s="59"/>
      <c r="I2252" s="51">
        <f>'[4]Total Proposed Rate Full Y2'!AG2252-Comparison!I2249</f>
        <v>-7.465999999999999E-2</v>
      </c>
    </row>
    <row r="2253" spans="1:9" x14ac:dyDescent="0.2">
      <c r="A2253" s="6">
        <f t="shared" si="84"/>
        <v>53</v>
      </c>
      <c r="B2253" s="1"/>
      <c r="C2253" s="14" t="s">
        <v>129</v>
      </c>
      <c r="D2253" s="1"/>
      <c r="E2253" s="13" t="s">
        <v>21</v>
      </c>
      <c r="F2253" s="52"/>
      <c r="G2253" s="51">
        <f>'[3]Total Proposed Rate Full Y1'!AG2253-Comparison!G2250</f>
        <v>-7.2120000000000004E-2</v>
      </c>
      <c r="H2253" s="59"/>
      <c r="I2253" s="51">
        <f>'[4]Total Proposed Rate Full Y2'!AG2253-Comparison!I2250</f>
        <v>-7.2109999999999994E-2</v>
      </c>
    </row>
    <row r="2254" spans="1:9" x14ac:dyDescent="0.2">
      <c r="A2254" s="6"/>
      <c r="B2254" s="1"/>
      <c r="C2254" s="14"/>
      <c r="D2254" s="1"/>
      <c r="E2254" s="13"/>
      <c r="F2254" s="52"/>
      <c r="G2254" s="51"/>
      <c r="H2254" s="59"/>
      <c r="I2254" s="51"/>
    </row>
    <row r="2255" spans="1:9" ht="10.5" x14ac:dyDescent="0.25">
      <c r="A2255" s="36">
        <v>1</v>
      </c>
      <c r="B2255" s="1"/>
      <c r="C2255" s="23" t="s">
        <v>144</v>
      </c>
      <c r="E2255" s="1"/>
      <c r="F2255" s="52"/>
      <c r="G2255" s="51"/>
      <c r="H2255" s="59"/>
      <c r="I2255" s="51"/>
    </row>
    <row r="2256" spans="1:9" x14ac:dyDescent="0.2">
      <c r="A2256" s="36">
        <f>+A2255+1</f>
        <v>2</v>
      </c>
      <c r="B2256" s="1"/>
      <c r="C2256" s="91" t="s">
        <v>12</v>
      </c>
      <c r="E2256" s="14" t="s">
        <v>13</v>
      </c>
      <c r="F2256" s="52"/>
      <c r="G2256" s="51"/>
      <c r="H2256" s="59"/>
      <c r="I2256" s="51"/>
    </row>
    <row r="2257" spans="1:9" x14ac:dyDescent="0.2">
      <c r="A2257" s="36">
        <f t="shared" ref="A2257:A2274" si="85">+A2256+1</f>
        <v>3</v>
      </c>
      <c r="B2257" s="1"/>
      <c r="C2257" s="88" t="s">
        <v>145</v>
      </c>
      <c r="E2257" s="14" t="s">
        <v>13</v>
      </c>
      <c r="F2257" s="21"/>
      <c r="G2257" s="51">
        <f>'[3]Total Proposed Rate Full Y1'!AG2257-Comparison!G2254</f>
        <v>-36.71</v>
      </c>
      <c r="H2257" s="59"/>
      <c r="I2257" s="51">
        <f>'[4]Total Proposed Rate Full Y2'!AG2257-Comparison!I2254</f>
        <v>0</v>
      </c>
    </row>
    <row r="2258" spans="1:9" x14ac:dyDescent="0.2">
      <c r="A2258" s="36">
        <f t="shared" si="85"/>
        <v>4</v>
      </c>
      <c r="B2258" s="1"/>
      <c r="C2258" s="77" t="s">
        <v>146</v>
      </c>
      <c r="E2258" s="14" t="s">
        <v>13</v>
      </c>
      <c r="F2258" s="21"/>
      <c r="G2258" s="51">
        <f>'[3]Total Proposed Rate Full Y1'!AG2258-Comparison!G2255</f>
        <v>-36.71</v>
      </c>
      <c r="H2258" s="59"/>
      <c r="I2258" s="51">
        <f>'[4]Total Proposed Rate Full Y2'!AG2258-Comparison!I2255</f>
        <v>-44.05</v>
      </c>
    </row>
    <row r="2259" spans="1:9" x14ac:dyDescent="0.2">
      <c r="A2259" s="36">
        <f t="shared" si="85"/>
        <v>5</v>
      </c>
      <c r="B2259" s="1"/>
      <c r="C2259" s="77" t="s">
        <v>147</v>
      </c>
      <c r="E2259" s="14" t="s">
        <v>13</v>
      </c>
      <c r="F2259" s="21"/>
      <c r="G2259" s="51">
        <f>'[3]Total Proposed Rate Full Y1'!AG2259-Comparison!G2256</f>
        <v>-36.71</v>
      </c>
      <c r="H2259" s="59"/>
      <c r="I2259" s="51">
        <f>'[4]Total Proposed Rate Full Y2'!AG2259-Comparison!I2256</f>
        <v>-44.05</v>
      </c>
    </row>
    <row r="2260" spans="1:9" x14ac:dyDescent="0.2">
      <c r="A2260" s="36">
        <f t="shared" si="85"/>
        <v>6</v>
      </c>
      <c r="B2260" s="1"/>
      <c r="C2260" s="77" t="s">
        <v>148</v>
      </c>
      <c r="E2260" s="14" t="s">
        <v>13</v>
      </c>
      <c r="F2260" s="52"/>
      <c r="G2260" s="51">
        <f>'[3]Total Proposed Rate Full Y1'!AG2260-Comparison!G2257</f>
        <v>-36.603459999999998</v>
      </c>
      <c r="H2260" s="59"/>
      <c r="I2260" s="51">
        <f>'[4]Total Proposed Rate Full Y2'!AG2260-Comparison!I2257</f>
        <v>-44.05</v>
      </c>
    </row>
    <row r="2261" spans="1:9" x14ac:dyDescent="0.2">
      <c r="A2261" s="36">
        <f t="shared" si="85"/>
        <v>7</v>
      </c>
      <c r="B2261" s="1"/>
      <c r="C2261" s="1" t="s">
        <v>14</v>
      </c>
      <c r="E2261" s="14" t="s">
        <v>15</v>
      </c>
      <c r="F2261" s="52"/>
      <c r="G2261" s="51">
        <f>'[3]Total Proposed Rate Full Y1'!AG2261-Comparison!G2258</f>
        <v>0.10607000000000001</v>
      </c>
      <c r="H2261" s="59"/>
      <c r="I2261" s="51">
        <f>'[4]Total Proposed Rate Full Y2'!AG2261-Comparison!I2258</f>
        <v>0</v>
      </c>
    </row>
    <row r="2262" spans="1:9" x14ac:dyDescent="0.2">
      <c r="A2262" s="36">
        <f t="shared" si="85"/>
        <v>8</v>
      </c>
      <c r="B2262" s="1"/>
      <c r="C2262" s="1" t="s">
        <v>165</v>
      </c>
      <c r="E2262" s="2" t="s">
        <v>15</v>
      </c>
      <c r="F2262" s="52"/>
      <c r="G2262" s="51">
        <f>'[3]Total Proposed Rate Full Y1'!AG2262-Comparison!G2259</f>
        <v>0.10188000000000001</v>
      </c>
      <c r="H2262" s="59"/>
      <c r="I2262" s="51">
        <f>'[4]Total Proposed Rate Full Y2'!AG2262-Comparison!I2259</f>
        <v>0</v>
      </c>
    </row>
    <row r="2263" spans="1:9" x14ac:dyDescent="0.2">
      <c r="A2263" s="36">
        <f t="shared" si="85"/>
        <v>9</v>
      </c>
      <c r="B2263" s="1"/>
      <c r="C2263" s="1" t="s">
        <v>17</v>
      </c>
      <c r="E2263" s="14"/>
      <c r="F2263" s="52"/>
      <c r="G2263" s="51"/>
      <c r="H2263" s="59"/>
      <c r="I2263" s="51"/>
    </row>
    <row r="2264" spans="1:9" x14ac:dyDescent="0.2">
      <c r="A2264" s="36">
        <f t="shared" si="85"/>
        <v>10</v>
      </c>
      <c r="B2264" s="1"/>
      <c r="C2264" s="1" t="s">
        <v>18</v>
      </c>
      <c r="E2264" s="14" t="s">
        <v>15</v>
      </c>
      <c r="F2264" s="52"/>
      <c r="G2264" s="51">
        <f>'[3]Total Proposed Rate Full Y1'!AG2264-Comparison!G2261</f>
        <v>6.7720000000000002E-2</v>
      </c>
      <c r="H2264" s="59"/>
      <c r="I2264" s="51">
        <f>'[4]Total Proposed Rate Full Y2'!AG2264-Comparison!I2261</f>
        <v>0</v>
      </c>
    </row>
    <row r="2265" spans="1:9" x14ac:dyDescent="0.2">
      <c r="A2265" s="36">
        <f t="shared" si="85"/>
        <v>11</v>
      </c>
      <c r="B2265" s="1"/>
      <c r="C2265" s="1" t="s">
        <v>19</v>
      </c>
      <c r="E2265" s="14" t="s">
        <v>15</v>
      </c>
      <c r="F2265" s="22"/>
      <c r="G2265" s="51">
        <f>'[3]Total Proposed Rate Full Y1'!AG2265-Comparison!G2262</f>
        <v>6.7449999999999996E-2</v>
      </c>
      <c r="H2265" s="59"/>
      <c r="I2265" s="51">
        <f>'[4]Total Proposed Rate Full Y2'!AG2265-Comparison!I2262</f>
        <v>0.44663999999999998</v>
      </c>
    </row>
    <row r="2266" spans="1:9" x14ac:dyDescent="0.2">
      <c r="A2266" s="36">
        <f t="shared" si="85"/>
        <v>12</v>
      </c>
      <c r="B2266" s="1"/>
      <c r="C2266" s="97" t="s">
        <v>72</v>
      </c>
      <c r="E2266" s="1"/>
      <c r="F2266" s="22"/>
      <c r="G2266" s="51"/>
      <c r="H2266" s="59"/>
      <c r="I2266" s="51"/>
    </row>
    <row r="2267" spans="1:9" x14ac:dyDescent="0.2">
      <c r="A2267" s="36">
        <f t="shared" si="85"/>
        <v>13</v>
      </c>
      <c r="B2267" s="1"/>
      <c r="C2267" s="103" t="s">
        <v>70</v>
      </c>
      <c r="E2267" s="1"/>
      <c r="F2267" s="22"/>
      <c r="G2267" s="51"/>
      <c r="H2267" s="59"/>
      <c r="I2267" s="51"/>
    </row>
    <row r="2268" spans="1:9" x14ac:dyDescent="0.2">
      <c r="A2268" s="36">
        <f t="shared" si="85"/>
        <v>14</v>
      </c>
      <c r="B2268" s="1"/>
      <c r="C2268" s="87" t="s">
        <v>231</v>
      </c>
      <c r="E2268" s="13" t="s">
        <v>21</v>
      </c>
      <c r="F2268" s="22"/>
      <c r="G2268" s="51">
        <f>'[3]Total Proposed Rate Full Y1'!AG2268-Comparison!G2265</f>
        <v>-0.38864999999999994</v>
      </c>
      <c r="H2268" s="59"/>
      <c r="I2268" s="51">
        <f>'[4]Total Proposed Rate Full Y2'!AG2268-Comparison!I2265</f>
        <v>-0.44663999999999998</v>
      </c>
    </row>
    <row r="2269" spans="1:9" x14ac:dyDescent="0.2">
      <c r="A2269" s="36">
        <f t="shared" si="85"/>
        <v>15</v>
      </c>
      <c r="B2269" s="1"/>
      <c r="C2269" s="87" t="s">
        <v>232</v>
      </c>
      <c r="E2269" s="13" t="s">
        <v>21</v>
      </c>
      <c r="F2269" s="22"/>
      <c r="G2269" s="51">
        <f>'[3]Total Proposed Rate Full Y1'!AG2269-Comparison!G2266</f>
        <v>-0.17612</v>
      </c>
      <c r="H2269" s="59"/>
      <c r="I2269" s="51">
        <f>'[4]Total Proposed Rate Full Y2'!AG2269-Comparison!I2266</f>
        <v>-5.7200000000000029E-3</v>
      </c>
    </row>
    <row r="2270" spans="1:9" x14ac:dyDescent="0.2">
      <c r="A2270" s="36">
        <f t="shared" si="85"/>
        <v>16</v>
      </c>
      <c r="B2270" s="1"/>
      <c r="C2270" s="87" t="s">
        <v>233</v>
      </c>
      <c r="E2270" s="13" t="s">
        <v>21</v>
      </c>
      <c r="F2270" s="21"/>
      <c r="G2270" s="51">
        <f>'[3]Total Proposed Rate Full Y1'!AG2270-Comparison!G2267</f>
        <v>-0.11350999999999999</v>
      </c>
      <c r="H2270" s="59"/>
      <c r="I2270" s="51">
        <f>'[4]Total Proposed Rate Full Y2'!AG2270-Comparison!I2267</f>
        <v>9.4899999999999984E-3</v>
      </c>
    </row>
    <row r="2271" spans="1:9" x14ac:dyDescent="0.2">
      <c r="A2271" s="36">
        <f t="shared" si="85"/>
        <v>17</v>
      </c>
      <c r="B2271" s="1"/>
      <c r="C2271" s="103" t="s">
        <v>71</v>
      </c>
      <c r="E2271" s="13"/>
      <c r="F2271" s="21"/>
      <c r="G2271" s="51"/>
      <c r="H2271" s="59"/>
      <c r="I2271" s="51"/>
    </row>
    <row r="2272" spans="1:9" x14ac:dyDescent="0.2">
      <c r="A2272" s="36">
        <f t="shared" si="85"/>
        <v>18</v>
      </c>
      <c r="B2272" s="1"/>
      <c r="C2272" s="87" t="s">
        <v>231</v>
      </c>
      <c r="E2272" s="13" t="s">
        <v>21</v>
      </c>
      <c r="F2272" s="21"/>
      <c r="G2272" s="51">
        <f>'[3]Total Proposed Rate Full Y1'!AG2272-Comparison!G2269</f>
        <v>-0.11374999999999999</v>
      </c>
      <c r="H2272" s="59"/>
      <c r="I2272" s="51">
        <f>'[4]Total Proposed Rate Full Y2'!AG2272-Comparison!I2269</f>
        <v>-0.22825000000000001</v>
      </c>
    </row>
    <row r="2273" spans="1:9" x14ac:dyDescent="0.2">
      <c r="A2273" s="36">
        <f t="shared" si="85"/>
        <v>19</v>
      </c>
      <c r="B2273" s="1"/>
      <c r="C2273" s="87" t="s">
        <v>232</v>
      </c>
      <c r="E2273" s="13" t="s">
        <v>21</v>
      </c>
      <c r="F2273" s="21"/>
      <c r="G2273" s="51">
        <f>'[3]Total Proposed Rate Full Y1'!AG2273-Comparison!G2270</f>
        <v>-6.4779999999999976E-2</v>
      </c>
      <c r="H2273" s="59"/>
      <c r="I2273" s="51">
        <f>'[4]Total Proposed Rate Full Y2'!AG2273-Comparison!I2270</f>
        <v>-0.17880000000000001</v>
      </c>
    </row>
    <row r="2274" spans="1:9" x14ac:dyDescent="0.2">
      <c r="A2274" s="36">
        <f t="shared" si="85"/>
        <v>20</v>
      </c>
      <c r="B2274" s="1"/>
      <c r="C2274" s="87" t="s">
        <v>233</v>
      </c>
      <c r="E2274" s="13" t="s">
        <v>21</v>
      </c>
      <c r="F2274" s="21"/>
      <c r="G2274" s="51">
        <f>'[3]Total Proposed Rate Full Y1'!AG2274-Comparison!G2271</f>
        <v>-5.4960000000000009E-2</v>
      </c>
      <c r="H2274" s="59"/>
      <c r="I2274" s="51">
        <f>'[4]Total Proposed Rate Full Y2'!AG2274-Comparison!I2271</f>
        <v>-0.16445000000000001</v>
      </c>
    </row>
    <row r="2275" spans="1:9" x14ac:dyDescent="0.2">
      <c r="A2275" s="36"/>
      <c r="B2275" s="1"/>
      <c r="C2275" s="14"/>
      <c r="D2275" s="1"/>
      <c r="E2275" s="14"/>
      <c r="F2275" s="21"/>
      <c r="G2275" s="51"/>
      <c r="H2275" s="59"/>
      <c r="I2275" s="51"/>
    </row>
    <row r="2276" spans="1:9" ht="10.5" x14ac:dyDescent="0.25">
      <c r="A2276" s="6">
        <v>1</v>
      </c>
      <c r="B2276" s="27"/>
      <c r="C2276" s="12" t="s">
        <v>143</v>
      </c>
      <c r="E2276" s="1"/>
      <c r="F2276" s="21"/>
      <c r="G2276" s="51"/>
      <c r="H2276" s="59"/>
      <c r="I2276" s="51"/>
    </row>
    <row r="2277" spans="1:9" x14ac:dyDescent="0.2">
      <c r="A2277" s="6">
        <f>+A2276+1</f>
        <v>2</v>
      </c>
      <c r="B2277" s="1"/>
      <c r="C2277" s="86" t="s">
        <v>277</v>
      </c>
      <c r="D2277" s="1"/>
      <c r="E2277" s="1"/>
      <c r="F2277" s="21"/>
      <c r="G2277" s="51"/>
      <c r="H2277" s="59"/>
      <c r="I2277" s="51"/>
    </row>
    <row r="2278" spans="1:9" x14ac:dyDescent="0.2">
      <c r="A2278" s="6">
        <f t="shared" ref="A2278:A2282" si="86">+A2277+1</f>
        <v>3</v>
      </c>
      <c r="B2278" s="1"/>
      <c r="C2278" s="14" t="s">
        <v>111</v>
      </c>
      <c r="D2278" s="1"/>
      <c r="E2278" s="14" t="s">
        <v>15</v>
      </c>
      <c r="F2278" s="21"/>
      <c r="G2278" s="51">
        <f>'[3]Total Proposed Rate Full Y1'!AG2278-Comparison!G2275</f>
        <v>-17.613869999999999</v>
      </c>
      <c r="H2278" s="59"/>
      <c r="I2278" s="51">
        <f>'[4]Total Proposed Rate Full Y2'!AG2278-Comparison!I2275</f>
        <v>-10.349999999999998</v>
      </c>
    </row>
    <row r="2279" spans="1:9" x14ac:dyDescent="0.2">
      <c r="A2279" s="6">
        <f t="shared" si="86"/>
        <v>4</v>
      </c>
      <c r="B2279" s="1"/>
      <c r="C2279" s="14" t="s">
        <v>112</v>
      </c>
      <c r="D2279" s="1"/>
      <c r="E2279" s="14" t="s">
        <v>15</v>
      </c>
      <c r="F2279" s="21"/>
      <c r="G2279" s="51">
        <f>'[3]Total Proposed Rate Full Y1'!AG2279-Comparison!G2276</f>
        <v>-17.36</v>
      </c>
      <c r="H2279" s="59"/>
      <c r="I2279" s="51">
        <f>'[4]Total Proposed Rate Full Y2'!AG2279-Comparison!I2276</f>
        <v>-10.059999999999999</v>
      </c>
    </row>
    <row r="2280" spans="1:9" x14ac:dyDescent="0.2">
      <c r="A2280" s="6">
        <f t="shared" si="86"/>
        <v>5</v>
      </c>
      <c r="B2280" s="1"/>
      <c r="C2280" s="13" t="s">
        <v>127</v>
      </c>
      <c r="D2280" s="1"/>
      <c r="E2280" s="14" t="s">
        <v>15</v>
      </c>
      <c r="F2280" s="20"/>
      <c r="G2280" s="51">
        <f>'[3]Total Proposed Rate Full Y1'!AG2280-Comparison!G2277</f>
        <v>-7.2648999999999999</v>
      </c>
      <c r="H2280" s="59"/>
      <c r="I2280" s="51">
        <f>'[4]Total Proposed Rate Full Y2'!AG2280-Comparison!I2277</f>
        <v>-7.32</v>
      </c>
    </row>
    <row r="2281" spans="1:9" x14ac:dyDescent="0.2">
      <c r="A2281" s="6">
        <f t="shared" si="86"/>
        <v>6</v>
      </c>
      <c r="B2281" s="1"/>
      <c r="C2281" s="13" t="s">
        <v>128</v>
      </c>
      <c r="D2281" s="1"/>
      <c r="E2281" s="14" t="s">
        <v>15</v>
      </c>
      <c r="F2281" s="20"/>
      <c r="G2281" s="51">
        <f>'[3]Total Proposed Rate Full Y1'!AG2281-Comparison!G2278</f>
        <v>-6.99505</v>
      </c>
      <c r="H2281" s="59"/>
      <c r="I2281" s="51">
        <f>'[4]Total Proposed Rate Full Y2'!AG2281-Comparison!I2278</f>
        <v>-7.05</v>
      </c>
    </row>
    <row r="2282" spans="1:9" x14ac:dyDescent="0.2">
      <c r="A2282" s="6">
        <f t="shared" si="86"/>
        <v>7</v>
      </c>
      <c r="B2282" s="1"/>
      <c r="C2282" s="14" t="s">
        <v>129</v>
      </c>
      <c r="D2282" s="1"/>
      <c r="E2282" s="14" t="s">
        <v>15</v>
      </c>
      <c r="F2282" s="52"/>
      <c r="G2282" s="51">
        <f>'[3]Total Proposed Rate Full Y1'!AG2282-Comparison!G2279</f>
        <v>-6.9669299999999996</v>
      </c>
      <c r="H2282" s="59"/>
      <c r="I2282" s="51">
        <f>'[4]Total Proposed Rate Full Y2'!AG2282-Comparison!I2279</f>
        <v>-6.8818699999999993</v>
      </c>
    </row>
    <row r="2283" spans="1:9" x14ac:dyDescent="0.2">
      <c r="A2283" s="36"/>
      <c r="B2283" s="50"/>
      <c r="C2283" s="17"/>
      <c r="D2283" s="17"/>
      <c r="E2283" s="17"/>
      <c r="F2283" s="52"/>
      <c r="G2283" s="51"/>
      <c r="H2283" s="59"/>
      <c r="I2283" s="51"/>
    </row>
    <row r="2284" spans="1:9" ht="10.5" x14ac:dyDescent="0.25">
      <c r="A2284" s="6">
        <v>1</v>
      </c>
      <c r="C2284" s="61" t="s">
        <v>199</v>
      </c>
      <c r="D2284" s="62"/>
      <c r="E2284" s="62"/>
      <c r="F2284" s="52"/>
      <c r="G2284" s="51"/>
      <c r="H2284" s="59"/>
      <c r="I2284" s="51"/>
    </row>
    <row r="2285" spans="1:9" x14ac:dyDescent="0.2">
      <c r="A2285" s="6">
        <f>+A2284+1</f>
        <v>2</v>
      </c>
      <c r="C2285" s="62" t="s">
        <v>72</v>
      </c>
      <c r="D2285" s="62"/>
      <c r="E2285" s="62" t="s">
        <v>21</v>
      </c>
      <c r="F2285" s="52"/>
      <c r="G2285" s="51">
        <f>'[3]Total Proposed Rate Full Y1'!AG2285-Comparison!G2282</f>
        <v>-0.13813</v>
      </c>
      <c r="H2285" s="59"/>
      <c r="I2285" s="51">
        <f>'[4]Total Proposed Rate Full Y2'!AG2285-Comparison!I2282</f>
        <v>1.9249999999999989E-2</v>
      </c>
    </row>
    <row r="2286" spans="1:9" x14ac:dyDescent="0.2">
      <c r="A2286" s="36"/>
      <c r="B2286" s="1"/>
      <c r="C2286" s="10"/>
      <c r="D2286" s="1"/>
      <c r="E2286" s="11"/>
      <c r="F2286" s="52"/>
      <c r="G2286" s="51"/>
      <c r="H2286" s="59"/>
      <c r="I2286" s="51"/>
    </row>
    <row r="2287" spans="1:9" ht="10.5" x14ac:dyDescent="0.25">
      <c r="A2287" s="6">
        <v>1</v>
      </c>
      <c r="B2287" s="27"/>
      <c r="C2287" s="12" t="s">
        <v>149</v>
      </c>
      <c r="E2287" s="1"/>
      <c r="F2287" s="52"/>
      <c r="G2287" s="51"/>
      <c r="H2287" s="59"/>
      <c r="I2287" s="51"/>
    </row>
    <row r="2288" spans="1:9" x14ac:dyDescent="0.2">
      <c r="A2288" s="6">
        <f>+A2287+1</f>
        <v>2</v>
      </c>
      <c r="B2288" s="1"/>
      <c r="C2288" s="91" t="s">
        <v>12</v>
      </c>
      <c r="D2288" s="1"/>
      <c r="E2288" s="14"/>
      <c r="F2288" s="52"/>
      <c r="G2288" s="51"/>
      <c r="H2288" s="59"/>
      <c r="I2288" s="51"/>
    </row>
    <row r="2289" spans="1:9" x14ac:dyDescent="0.2">
      <c r="A2289" s="6">
        <f t="shared" ref="A2289:A2335" si="87">+A2288+1</f>
        <v>3</v>
      </c>
      <c r="B2289" s="1"/>
      <c r="C2289" s="13" t="s">
        <v>107</v>
      </c>
      <c r="D2289" s="1"/>
      <c r="E2289" s="14" t="s">
        <v>13</v>
      </c>
      <c r="F2289" s="52"/>
      <c r="G2289" s="51">
        <f>'[3]Total Proposed Rate Full Y1'!AG2292-Comparison!G2289</f>
        <v>-126.58</v>
      </c>
      <c r="H2289" s="59"/>
      <c r="I2289" s="51">
        <f>'[4]Total Proposed Rate Full Y2'!AG2292-Comparison!I2289</f>
        <v>-151.9</v>
      </c>
    </row>
    <row r="2290" spans="1:9" x14ac:dyDescent="0.2">
      <c r="A2290" s="6">
        <f t="shared" si="87"/>
        <v>4</v>
      </c>
      <c r="B2290" s="1"/>
      <c r="C2290" s="13" t="s">
        <v>109</v>
      </c>
      <c r="D2290" s="1"/>
      <c r="E2290" s="14" t="s">
        <v>13</v>
      </c>
      <c r="F2290" s="52"/>
      <c r="G2290" s="51">
        <f>'[3]Total Proposed Rate Full Y1'!AG2293-Comparison!G2290</f>
        <v>-126.58</v>
      </c>
      <c r="H2290" s="59"/>
      <c r="I2290" s="51">
        <f>'[4]Total Proposed Rate Full Y2'!AG2293-Comparison!I2290</f>
        <v>-144.59</v>
      </c>
    </row>
    <row r="2291" spans="1:9" x14ac:dyDescent="0.2">
      <c r="A2291" s="6">
        <f t="shared" si="87"/>
        <v>5</v>
      </c>
      <c r="B2291" s="1"/>
      <c r="C2291" s="13" t="s">
        <v>118</v>
      </c>
      <c r="D2291" s="1"/>
      <c r="E2291" s="14" t="s">
        <v>13</v>
      </c>
      <c r="F2291" s="52"/>
      <c r="G2291" s="51">
        <f>'[3]Total Proposed Rate Full Y1'!AG2294-Comparison!G2291</f>
        <v>-126.58</v>
      </c>
      <c r="H2291" s="59"/>
      <c r="I2291" s="51">
        <f>'[4]Total Proposed Rate Full Y2'!AG2294-Comparison!I2291</f>
        <v>-144.83000000000001</v>
      </c>
    </row>
    <row r="2292" spans="1:9" x14ac:dyDescent="0.2">
      <c r="A2292" s="6">
        <f t="shared" si="87"/>
        <v>6</v>
      </c>
      <c r="B2292" s="1"/>
      <c r="C2292" s="1" t="s">
        <v>14</v>
      </c>
      <c r="F2292" s="52"/>
      <c r="G2292" s="51"/>
      <c r="H2292" s="59"/>
      <c r="I2292" s="51"/>
    </row>
    <row r="2293" spans="1:9" x14ac:dyDescent="0.2">
      <c r="A2293" s="6">
        <f t="shared" si="87"/>
        <v>7</v>
      </c>
      <c r="B2293" s="1"/>
      <c r="C2293" s="13" t="s">
        <v>107</v>
      </c>
      <c r="D2293" s="1"/>
      <c r="E2293" s="13" t="s">
        <v>15</v>
      </c>
      <c r="F2293" s="52"/>
      <c r="G2293" s="51">
        <f>'[3]Total Proposed Rate Full Y1'!AG2296-Comparison!G2293</f>
        <v>-7.31</v>
      </c>
      <c r="H2293" s="59"/>
      <c r="I2293" s="51">
        <f>'[4]Total Proposed Rate Full Y2'!AG2296-Comparison!I2293</f>
        <v>-7.31</v>
      </c>
    </row>
    <row r="2294" spans="1:9" x14ac:dyDescent="0.2">
      <c r="A2294" s="6">
        <f t="shared" si="87"/>
        <v>8</v>
      </c>
      <c r="B2294" s="1"/>
      <c r="C2294" s="13" t="s">
        <v>109</v>
      </c>
      <c r="D2294" s="1"/>
      <c r="E2294" s="13" t="s">
        <v>15</v>
      </c>
      <c r="F2294" s="52"/>
      <c r="G2294" s="51">
        <f>'[3]Total Proposed Rate Full Y1'!AG2297-Comparison!G2294</f>
        <v>-7.07</v>
      </c>
      <c r="H2294" s="59"/>
      <c r="I2294" s="51">
        <f>'[4]Total Proposed Rate Full Y2'!AG2297-Comparison!I2294</f>
        <v>6.73</v>
      </c>
    </row>
    <row r="2295" spans="1:9" x14ac:dyDescent="0.2">
      <c r="A2295" s="6">
        <f t="shared" si="87"/>
        <v>9</v>
      </c>
      <c r="B2295" s="1"/>
      <c r="C2295" s="13" t="s">
        <v>118</v>
      </c>
      <c r="D2295" s="1"/>
      <c r="E2295" s="13" t="s">
        <v>15</v>
      </c>
      <c r="F2295" s="52"/>
      <c r="G2295" s="51">
        <f>'[3]Total Proposed Rate Full Y1'!AG2298-Comparison!G2295</f>
        <v>-7.04</v>
      </c>
      <c r="H2295" s="59"/>
      <c r="I2295" s="51">
        <f>'[4]Total Proposed Rate Full Y2'!AG2298-Comparison!I2295</f>
        <v>6.69</v>
      </c>
    </row>
    <row r="2296" spans="1:9" x14ac:dyDescent="0.2">
      <c r="A2296" s="6">
        <f t="shared" si="87"/>
        <v>10</v>
      </c>
      <c r="B2296" s="1"/>
      <c r="C2296" s="62" t="s">
        <v>200</v>
      </c>
      <c r="D2296" s="1"/>
      <c r="E2296" s="13"/>
      <c r="F2296" s="52"/>
      <c r="G2296" s="51"/>
      <c r="H2296" s="59"/>
      <c r="I2296" s="51"/>
    </row>
    <row r="2297" spans="1:9" x14ac:dyDescent="0.2">
      <c r="A2297" s="6">
        <f t="shared" si="87"/>
        <v>11</v>
      </c>
      <c r="B2297" s="1"/>
      <c r="C2297" s="13" t="s">
        <v>107</v>
      </c>
      <c r="D2297" s="1"/>
      <c r="E2297" s="13" t="s">
        <v>15</v>
      </c>
      <c r="F2297" s="52"/>
      <c r="G2297" s="51">
        <f>'[3]Total Proposed Rate Full Y1'!AG2300-Comparison!G2297</f>
        <v>-14.11</v>
      </c>
      <c r="H2297" s="59"/>
      <c r="I2297" s="51">
        <f>'[4]Total Proposed Rate Full Y2'!AG2300-Comparison!I2297</f>
        <v>-13.8</v>
      </c>
    </row>
    <row r="2298" spans="1:9" x14ac:dyDescent="0.2">
      <c r="A2298" s="6">
        <f t="shared" si="87"/>
        <v>12</v>
      </c>
      <c r="B2298" s="1"/>
      <c r="C2298" s="13" t="s">
        <v>109</v>
      </c>
      <c r="D2298" s="1"/>
      <c r="E2298" s="13" t="s">
        <v>15</v>
      </c>
      <c r="F2298" s="52"/>
      <c r="G2298" s="51">
        <f>'[3]Total Proposed Rate Full Y1'!AG2301-Comparison!G2298</f>
        <v>-14.03</v>
      </c>
      <c r="H2298" s="59"/>
      <c r="I2298" s="51">
        <f>'[4]Total Proposed Rate Full Y2'!AG2301-Comparison!I2298</f>
        <v>-9.77</v>
      </c>
    </row>
    <row r="2299" spans="1:9" x14ac:dyDescent="0.2">
      <c r="A2299" s="6">
        <f t="shared" si="87"/>
        <v>13</v>
      </c>
      <c r="B2299" s="1"/>
      <c r="C2299" s="13" t="s">
        <v>118</v>
      </c>
      <c r="D2299" s="1"/>
      <c r="E2299" s="13" t="s">
        <v>15</v>
      </c>
      <c r="F2299" s="52"/>
      <c r="G2299" s="51">
        <f>'[3]Total Proposed Rate Full Y1'!AG2302-Comparison!G2299</f>
        <v>0</v>
      </c>
      <c r="H2299" s="59"/>
      <c r="I2299" s="51">
        <f>'[4]Total Proposed Rate Full Y2'!AG2302-Comparison!I2299</f>
        <v>3.94</v>
      </c>
    </row>
    <row r="2300" spans="1:9" x14ac:dyDescent="0.2">
      <c r="A2300" s="6">
        <f t="shared" si="87"/>
        <v>14</v>
      </c>
      <c r="B2300" s="1"/>
      <c r="C2300" s="14" t="s">
        <v>93</v>
      </c>
      <c r="D2300" s="1"/>
      <c r="E2300" s="1"/>
      <c r="F2300" s="52"/>
      <c r="G2300" s="51"/>
      <c r="H2300" s="59"/>
      <c r="I2300" s="51"/>
    </row>
    <row r="2301" spans="1:9" x14ac:dyDescent="0.2">
      <c r="A2301" s="6">
        <f t="shared" si="87"/>
        <v>15</v>
      </c>
      <c r="B2301" s="1"/>
      <c r="C2301" s="13" t="s">
        <v>107</v>
      </c>
      <c r="D2301" s="1"/>
      <c r="E2301" s="13" t="s">
        <v>15</v>
      </c>
      <c r="F2301" s="52"/>
      <c r="G2301" s="51">
        <f>'[3]Total Proposed Rate Full Y1'!AG2304-Comparison!G2301</f>
        <v>-3.96</v>
      </c>
      <c r="H2301" s="59"/>
      <c r="I2301" s="51">
        <f>'[4]Total Proposed Rate Full Y2'!AG2304-Comparison!I2301</f>
        <v>-3.96</v>
      </c>
    </row>
    <row r="2302" spans="1:9" x14ac:dyDescent="0.2">
      <c r="A2302" s="6">
        <f t="shared" si="87"/>
        <v>16</v>
      </c>
      <c r="B2302" s="1"/>
      <c r="C2302" s="13" t="s">
        <v>109</v>
      </c>
      <c r="D2302" s="1"/>
      <c r="E2302" s="13" t="s">
        <v>15</v>
      </c>
      <c r="F2302" s="52"/>
      <c r="G2302" s="51">
        <f>'[3]Total Proposed Rate Full Y1'!AG2305-Comparison!G2302</f>
        <v>-3.6621099999999998</v>
      </c>
      <c r="H2302" s="59"/>
      <c r="I2302" s="51">
        <f>'[4]Total Proposed Rate Full Y2'!AG2305-Comparison!I2302</f>
        <v>-3.94</v>
      </c>
    </row>
    <row r="2303" spans="1:9" x14ac:dyDescent="0.2">
      <c r="A2303" s="6">
        <f t="shared" si="87"/>
        <v>17</v>
      </c>
      <c r="B2303" s="1"/>
      <c r="C2303" s="13" t="s">
        <v>118</v>
      </c>
      <c r="D2303" s="1"/>
      <c r="E2303" s="13" t="s">
        <v>15</v>
      </c>
      <c r="F2303" s="52"/>
      <c r="G2303" s="51">
        <f>'[3]Total Proposed Rate Full Y1'!AG2306-Comparison!G2303</f>
        <v>-3.5033099999999999</v>
      </c>
      <c r="H2303" s="59"/>
      <c r="I2303" s="51">
        <f>'[4]Total Proposed Rate Full Y2'!AG2306-Comparison!I2303</f>
        <v>-3.78</v>
      </c>
    </row>
    <row r="2304" spans="1:9" x14ac:dyDescent="0.2">
      <c r="A2304" s="6">
        <f t="shared" si="87"/>
        <v>18</v>
      </c>
      <c r="B2304" s="1"/>
      <c r="C2304" s="14" t="s">
        <v>94</v>
      </c>
      <c r="D2304" s="1"/>
      <c r="E2304" s="1"/>
      <c r="F2304" s="52"/>
      <c r="G2304" s="51"/>
      <c r="H2304" s="59"/>
      <c r="I2304" s="51"/>
    </row>
    <row r="2305" spans="1:9" x14ac:dyDescent="0.2">
      <c r="A2305" s="6">
        <f t="shared" si="87"/>
        <v>19</v>
      </c>
      <c r="B2305" s="1"/>
      <c r="C2305" s="13" t="s">
        <v>107</v>
      </c>
      <c r="D2305" s="1"/>
      <c r="E2305" s="13" t="s">
        <v>15</v>
      </c>
      <c r="F2305" s="52"/>
      <c r="G2305" s="51">
        <f>'[3]Total Proposed Rate Full Y1'!AG2308-Comparison!G2305</f>
        <v>0.20100000000000004</v>
      </c>
      <c r="H2305" s="59"/>
      <c r="I2305" s="51">
        <f>'[4]Total Proposed Rate Full Y2'!AG2308-Comparison!I2305</f>
        <v>0</v>
      </c>
    </row>
    <row r="2306" spans="1:9" x14ac:dyDescent="0.2">
      <c r="A2306" s="6">
        <f t="shared" si="87"/>
        <v>20</v>
      </c>
      <c r="B2306" s="1"/>
      <c r="C2306" s="13" t="s">
        <v>109</v>
      </c>
      <c r="D2306" s="1"/>
      <c r="E2306" s="13" t="s">
        <v>15</v>
      </c>
      <c r="F2306" s="52"/>
      <c r="G2306" s="51">
        <f>'[3]Total Proposed Rate Full Y1'!AG2309-Comparison!G2306</f>
        <v>0.20018000000000002</v>
      </c>
      <c r="H2306" s="59"/>
      <c r="I2306" s="51">
        <f>'[4]Total Proposed Rate Full Y2'!AG2309-Comparison!I2306</f>
        <v>0</v>
      </c>
    </row>
    <row r="2307" spans="1:9" x14ac:dyDescent="0.2">
      <c r="A2307" s="6">
        <f t="shared" si="87"/>
        <v>21</v>
      </c>
      <c r="B2307" s="1"/>
      <c r="C2307" s="13" t="s">
        <v>118</v>
      </c>
      <c r="D2307" s="1"/>
      <c r="E2307" s="13" t="s">
        <v>15</v>
      </c>
      <c r="F2307" s="52"/>
      <c r="G2307" s="51">
        <f>'[3]Total Proposed Rate Full Y1'!AG2310-Comparison!G2307</f>
        <v>0</v>
      </c>
      <c r="H2307" s="59"/>
      <c r="I2307" s="51">
        <f>'[4]Total Proposed Rate Full Y2'!AG2310-Comparison!I2307</f>
        <v>0</v>
      </c>
    </row>
    <row r="2308" spans="1:9" x14ac:dyDescent="0.2">
      <c r="A2308" s="6">
        <f t="shared" si="87"/>
        <v>22</v>
      </c>
      <c r="B2308" s="1"/>
      <c r="C2308" s="14" t="s">
        <v>201</v>
      </c>
      <c r="D2308" s="1"/>
      <c r="E2308" s="14"/>
      <c r="F2308" s="52"/>
      <c r="G2308" s="51"/>
      <c r="H2308" s="59"/>
      <c r="I2308" s="51"/>
    </row>
    <row r="2309" spans="1:9" x14ac:dyDescent="0.2">
      <c r="A2309" s="6">
        <f t="shared" si="87"/>
        <v>23</v>
      </c>
      <c r="B2309" s="1"/>
      <c r="C2309" s="13" t="s">
        <v>107</v>
      </c>
      <c r="D2309" s="1"/>
      <c r="E2309" s="13" t="s">
        <v>15</v>
      </c>
      <c r="F2309" s="52"/>
      <c r="G2309" s="51">
        <f>'[3]Total Proposed Rate Full Y1'!AG2312-Comparison!G2309</f>
        <v>0.19530000000000003</v>
      </c>
      <c r="H2309" s="59"/>
      <c r="I2309" s="51">
        <f>'[4]Total Proposed Rate Full Y2'!AG2312-Comparison!I2309</f>
        <v>0</v>
      </c>
    </row>
    <row r="2310" spans="1:9" x14ac:dyDescent="0.2">
      <c r="A2310" s="6">
        <f t="shared" si="87"/>
        <v>24</v>
      </c>
      <c r="B2310" s="1"/>
      <c r="C2310" s="13" t="s">
        <v>109</v>
      </c>
      <c r="D2310" s="1"/>
      <c r="E2310" s="13" t="s">
        <v>15</v>
      </c>
      <c r="F2310" s="52"/>
      <c r="G2310" s="51">
        <f>'[3]Total Proposed Rate Full Y1'!AG2313-Comparison!G2310</f>
        <v>0.19453000000000004</v>
      </c>
      <c r="H2310" s="59"/>
      <c r="I2310" s="51">
        <f>'[4]Total Proposed Rate Full Y2'!AG2313-Comparison!I2310</f>
        <v>0.10654000000000001</v>
      </c>
    </row>
    <row r="2311" spans="1:9" x14ac:dyDescent="0.2">
      <c r="A2311" s="6">
        <f t="shared" si="87"/>
        <v>25</v>
      </c>
      <c r="B2311" s="1"/>
      <c r="C2311" s="13" t="s">
        <v>118</v>
      </c>
      <c r="D2311" s="1"/>
      <c r="E2311" s="13" t="s">
        <v>15</v>
      </c>
      <c r="F2311" s="52"/>
      <c r="G2311" s="51">
        <f>'[3]Total Proposed Rate Full Y1'!AG2314-Comparison!G2311</f>
        <v>0</v>
      </c>
      <c r="H2311" s="59"/>
      <c r="I2311" s="51">
        <f>'[4]Total Proposed Rate Full Y2'!AG2314-Comparison!I2311</f>
        <v>0.10607000000000001</v>
      </c>
    </row>
    <row r="2312" spans="1:9" x14ac:dyDescent="0.2">
      <c r="A2312" s="6">
        <f t="shared" si="87"/>
        <v>26</v>
      </c>
      <c r="B2312" s="1"/>
      <c r="C2312" s="62" t="s">
        <v>202</v>
      </c>
      <c r="D2312" s="1"/>
      <c r="E2312" s="14"/>
      <c r="F2312" s="52"/>
      <c r="G2312" s="51"/>
      <c r="H2312" s="59"/>
      <c r="I2312" s="51"/>
    </row>
    <row r="2313" spans="1:9" x14ac:dyDescent="0.2">
      <c r="A2313" s="6">
        <f t="shared" si="87"/>
        <v>27</v>
      </c>
      <c r="B2313" s="1"/>
      <c r="C2313" s="13" t="s">
        <v>107</v>
      </c>
      <c r="D2313" s="1"/>
      <c r="E2313" s="13" t="s">
        <v>21</v>
      </c>
      <c r="F2313" s="52"/>
      <c r="G2313" s="51">
        <f>'[3]Total Proposed Rate Full Y1'!AG2316-Comparison!G2313</f>
        <v>4.2540000000000008E-2</v>
      </c>
      <c r="H2313" s="59"/>
      <c r="I2313" s="51">
        <f>'[4]Total Proposed Rate Full Y2'!AG2316-Comparison!I2313</f>
        <v>-0.10654000000000001</v>
      </c>
    </row>
    <row r="2314" spans="1:9" x14ac:dyDescent="0.2">
      <c r="A2314" s="6">
        <f t="shared" si="87"/>
        <v>28</v>
      </c>
      <c r="B2314" s="1"/>
      <c r="C2314" s="13" t="s">
        <v>109</v>
      </c>
      <c r="D2314" s="1"/>
      <c r="E2314" s="13" t="s">
        <v>21</v>
      </c>
      <c r="F2314" s="52"/>
      <c r="G2314" s="51">
        <f>'[3]Total Proposed Rate Full Y1'!AG2317-Comparison!G2314</f>
        <v>-0.10607000000000001</v>
      </c>
      <c r="H2314" s="59"/>
      <c r="I2314" s="51">
        <f>'[4]Total Proposed Rate Full Y2'!AG2317-Comparison!I2314</f>
        <v>-3.8350000000000009E-2</v>
      </c>
    </row>
    <row r="2315" spans="1:9" x14ac:dyDescent="0.2">
      <c r="A2315" s="6">
        <f t="shared" si="87"/>
        <v>29</v>
      </c>
      <c r="B2315" s="1"/>
      <c r="C2315" s="13" t="s">
        <v>118</v>
      </c>
      <c r="D2315" s="1"/>
      <c r="E2315" s="13" t="s">
        <v>21</v>
      </c>
      <c r="F2315" s="52"/>
      <c r="G2315" s="51">
        <f>'[3]Total Proposed Rate Full Y1'!AG2318-Comparison!G2315</f>
        <v>-0.10188000000000001</v>
      </c>
      <c r="H2315" s="59"/>
      <c r="I2315" s="51">
        <f>'[4]Total Proposed Rate Full Y2'!AG2318-Comparison!I2315</f>
        <v>-3.4430000000000016E-2</v>
      </c>
    </row>
    <row r="2316" spans="1:9" x14ac:dyDescent="0.2">
      <c r="A2316" s="6">
        <f t="shared" si="87"/>
        <v>30</v>
      </c>
      <c r="B2316" s="1"/>
      <c r="C2316" s="62" t="s">
        <v>203</v>
      </c>
      <c r="D2316" s="1"/>
      <c r="E2316" s="14"/>
      <c r="F2316" s="52"/>
      <c r="G2316" s="51"/>
      <c r="H2316" s="59"/>
      <c r="I2316" s="51"/>
    </row>
    <row r="2317" spans="1:9" x14ac:dyDescent="0.2">
      <c r="A2317" s="6">
        <f t="shared" si="87"/>
        <v>31</v>
      </c>
      <c r="B2317" s="1"/>
      <c r="C2317" s="13" t="s">
        <v>107</v>
      </c>
      <c r="D2317" s="1"/>
      <c r="E2317" s="13" t="s">
        <v>21</v>
      </c>
      <c r="F2317" s="52"/>
      <c r="G2317" s="51">
        <f>'[3]Total Proposed Rate Full Y1'!AG2320-Comparison!G2317</f>
        <v>-6.7720000000000002E-2</v>
      </c>
      <c r="H2317" s="59"/>
      <c r="I2317" s="51">
        <f>'[4]Total Proposed Rate Full Y2'!AG2320-Comparison!I2317</f>
        <v>-6.7720000000000002E-2</v>
      </c>
    </row>
    <row r="2318" spans="1:9" x14ac:dyDescent="0.2">
      <c r="A2318" s="6">
        <f t="shared" si="87"/>
        <v>32</v>
      </c>
      <c r="B2318" s="1"/>
      <c r="C2318" s="13" t="s">
        <v>109</v>
      </c>
      <c r="D2318" s="1"/>
      <c r="E2318" s="13" t="s">
        <v>21</v>
      </c>
      <c r="F2318" s="52"/>
      <c r="G2318" s="51">
        <f>'[3]Total Proposed Rate Full Y1'!AG2321-Comparison!G2318</f>
        <v>233.32254999999998</v>
      </c>
      <c r="H2318" s="59"/>
      <c r="I2318" s="51">
        <f>'[4]Total Proposed Rate Full Y2'!AG2321-Comparison!I2318</f>
        <v>-7.6899999999999885E-3</v>
      </c>
    </row>
    <row r="2319" spans="1:9" x14ac:dyDescent="0.2">
      <c r="A2319" s="6">
        <f t="shared" si="87"/>
        <v>33</v>
      </c>
      <c r="B2319" s="1"/>
      <c r="C2319" s="13" t="s">
        <v>118</v>
      </c>
      <c r="D2319" s="1"/>
      <c r="E2319" s="13" t="s">
        <v>21</v>
      </c>
      <c r="F2319" s="52"/>
      <c r="G2319" s="51">
        <f>'[3]Total Proposed Rate Full Y1'!AG2322-Comparison!G2319</f>
        <v>120.04507</v>
      </c>
      <c r="H2319" s="59"/>
      <c r="I2319" s="51">
        <f>'[4]Total Proposed Rate Full Y2'!AG2322-Comparison!I2319</f>
        <v>-5.3499999999999936E-3</v>
      </c>
    </row>
    <row r="2320" spans="1:9" x14ac:dyDescent="0.2">
      <c r="A2320" s="6">
        <f t="shared" si="87"/>
        <v>34</v>
      </c>
      <c r="B2320" s="1"/>
      <c r="C2320" s="62" t="s">
        <v>204</v>
      </c>
      <c r="D2320" s="1"/>
      <c r="E2320" s="14"/>
      <c r="F2320" s="52"/>
      <c r="G2320" s="51"/>
      <c r="H2320" s="59"/>
      <c r="I2320" s="51"/>
    </row>
    <row r="2321" spans="1:9" x14ac:dyDescent="0.2">
      <c r="A2321" s="6">
        <f t="shared" si="87"/>
        <v>35</v>
      </c>
      <c r="B2321" s="1"/>
      <c r="C2321" s="13" t="s">
        <v>107</v>
      </c>
      <c r="D2321" s="1"/>
      <c r="E2321" s="13" t="s">
        <v>21</v>
      </c>
      <c r="F2321" s="52"/>
      <c r="G2321" s="51">
        <f>'[3]Total Proposed Rate Full Y1'!AG2324-Comparison!G2321</f>
        <v>-5.9760000000000008E-2</v>
      </c>
      <c r="H2321" s="59"/>
      <c r="I2321" s="51">
        <f>'[4]Total Proposed Rate Full Y2'!AG2324-Comparison!I2321</f>
        <v>-5.9760000000000008E-2</v>
      </c>
    </row>
    <row r="2322" spans="1:9" x14ac:dyDescent="0.2">
      <c r="A2322" s="6">
        <f t="shared" si="87"/>
        <v>36</v>
      </c>
      <c r="B2322" s="1"/>
      <c r="C2322" s="13" t="s">
        <v>109</v>
      </c>
      <c r="D2322" s="1"/>
      <c r="E2322" s="13" t="s">
        <v>21</v>
      </c>
      <c r="F2322" s="52"/>
      <c r="G2322" s="51">
        <f>'[3]Total Proposed Rate Full Y1'!AG2325-Comparison!G2322</f>
        <v>-5.9580000000000008E-2</v>
      </c>
      <c r="H2322" s="59"/>
      <c r="I2322" s="51">
        <f>'[4]Total Proposed Rate Full Y2'!AG2325-Comparison!I2322</f>
        <v>5.6649999999999992E-2</v>
      </c>
    </row>
    <row r="2323" spans="1:9" x14ac:dyDescent="0.2">
      <c r="A2323" s="6">
        <f t="shared" si="87"/>
        <v>37</v>
      </c>
      <c r="B2323" s="1"/>
      <c r="C2323" s="13" t="s">
        <v>118</v>
      </c>
      <c r="D2323" s="1"/>
      <c r="E2323" s="13" t="s">
        <v>21</v>
      </c>
      <c r="F2323" s="52"/>
      <c r="G2323" s="51">
        <f>'[3]Total Proposed Rate Full Y1'!AG2326-Comparison!G2323</f>
        <v>-5.7520000000000002E-2</v>
      </c>
      <c r="H2323" s="59"/>
      <c r="I2323" s="51">
        <f>'[4]Total Proposed Rate Full Y2'!AG2326-Comparison!I2323</f>
        <v>5.8220000000000008E-2</v>
      </c>
    </row>
    <row r="2324" spans="1:9" x14ac:dyDescent="0.2">
      <c r="A2324" s="6">
        <f t="shared" si="87"/>
        <v>38</v>
      </c>
      <c r="B2324" s="1"/>
      <c r="C2324" s="62" t="s">
        <v>205</v>
      </c>
      <c r="D2324" s="1"/>
      <c r="E2324" s="14"/>
      <c r="F2324" s="52"/>
      <c r="G2324" s="51"/>
      <c r="H2324" s="59"/>
      <c r="I2324" s="51"/>
    </row>
    <row r="2325" spans="1:9" x14ac:dyDescent="0.2">
      <c r="A2325" s="6">
        <f t="shared" si="87"/>
        <v>39</v>
      </c>
      <c r="B2325" s="1"/>
      <c r="C2325" s="13" t="s">
        <v>107</v>
      </c>
      <c r="D2325" s="1"/>
      <c r="E2325" s="13" t="s">
        <v>21</v>
      </c>
      <c r="F2325" s="52"/>
      <c r="G2325" s="51">
        <f>'[3]Total Proposed Rate Full Y1'!AG2328-Comparison!G2325</f>
        <v>10.81377</v>
      </c>
      <c r="H2325" s="59"/>
      <c r="I2325" s="51">
        <f>'[4]Total Proposed Rate Full Y2'!AG2328-Comparison!I2325</f>
        <v>-0.11623</v>
      </c>
    </row>
    <row r="2326" spans="1:9" x14ac:dyDescent="0.2">
      <c r="A2326" s="6">
        <f t="shared" si="87"/>
        <v>40</v>
      </c>
      <c r="B2326" s="1"/>
      <c r="C2326" s="13" t="s">
        <v>109</v>
      </c>
      <c r="D2326" s="1"/>
      <c r="E2326" s="13" t="s">
        <v>21</v>
      </c>
      <c r="F2326" s="52"/>
      <c r="G2326" s="51">
        <f>'[3]Total Proposed Rate Full Y1'!AG2329-Comparison!G2326</f>
        <v>-0.11574000000000001</v>
      </c>
      <c r="H2326" s="59"/>
      <c r="I2326" s="51">
        <f>'[4]Total Proposed Rate Full Y2'!AG2329-Comparison!I2326</f>
        <v>-4.6890000000000001E-2</v>
      </c>
    </row>
    <row r="2327" spans="1:9" x14ac:dyDescent="0.2">
      <c r="A2327" s="6">
        <f t="shared" si="87"/>
        <v>41</v>
      </c>
      <c r="B2327" s="1"/>
      <c r="C2327" s="13" t="s">
        <v>118</v>
      </c>
      <c r="D2327" s="1"/>
      <c r="E2327" s="13" t="s">
        <v>21</v>
      </c>
      <c r="F2327" s="52"/>
      <c r="G2327" s="51">
        <f>'[3]Total Proposed Rate Full Y1'!AG2330-Comparison!G2327</f>
        <v>-0.11121</v>
      </c>
      <c r="H2327" s="59"/>
      <c r="I2327" s="51">
        <f>'[4]Total Proposed Rate Full Y2'!AG2330-Comparison!I2327</f>
        <v>-4.2609999999999995E-2</v>
      </c>
    </row>
    <row r="2328" spans="1:9" x14ac:dyDescent="0.2">
      <c r="A2328" s="6">
        <f t="shared" si="87"/>
        <v>42</v>
      </c>
      <c r="B2328" s="1"/>
      <c r="C2328" s="62" t="s">
        <v>206</v>
      </c>
      <c r="D2328" s="1"/>
      <c r="E2328" s="14"/>
      <c r="F2328" s="52"/>
      <c r="G2328" s="51"/>
      <c r="H2328" s="59"/>
      <c r="I2328" s="51"/>
    </row>
    <row r="2329" spans="1:9" x14ac:dyDescent="0.2">
      <c r="A2329" s="6">
        <f t="shared" si="87"/>
        <v>43</v>
      </c>
      <c r="B2329" s="1"/>
      <c r="C2329" s="13" t="s">
        <v>107</v>
      </c>
      <c r="D2329" s="1"/>
      <c r="E2329" s="13" t="s">
        <v>21</v>
      </c>
      <c r="F2329" s="52"/>
      <c r="G2329" s="51">
        <f>'[3]Total Proposed Rate Full Y1'!AG2332-Comparison!G2329</f>
        <v>6.9911499999999993</v>
      </c>
      <c r="H2329" s="59"/>
      <c r="I2329" s="51">
        <f>'[4]Total Proposed Rate Full Y2'!AG2332-Comparison!I2329</f>
        <v>-6.8850000000000008E-2</v>
      </c>
    </row>
    <row r="2330" spans="1:9" x14ac:dyDescent="0.2">
      <c r="A2330" s="6">
        <f t="shared" si="87"/>
        <v>44</v>
      </c>
      <c r="B2330" s="1"/>
      <c r="C2330" s="13" t="s">
        <v>109</v>
      </c>
      <c r="D2330" s="1"/>
      <c r="E2330" s="13" t="s">
        <v>21</v>
      </c>
      <c r="F2330" s="52"/>
      <c r="G2330" s="51">
        <f>'[3]Total Proposed Rate Full Y1'!AG2333-Comparison!G2330</f>
        <v>-6.8600000000000008E-2</v>
      </c>
      <c r="H2330" s="59"/>
      <c r="I2330" s="51">
        <f>'[4]Total Proposed Rate Full Y2'!AG2333-Comparison!I2330</f>
        <v>-1.3500000000000012E-2</v>
      </c>
    </row>
    <row r="2331" spans="1:9" x14ac:dyDescent="0.2">
      <c r="A2331" s="6">
        <f t="shared" si="87"/>
        <v>45</v>
      </c>
      <c r="B2331" s="1"/>
      <c r="C2331" s="13" t="s">
        <v>118</v>
      </c>
      <c r="D2331" s="1"/>
      <c r="E2331" s="13" t="s">
        <v>21</v>
      </c>
      <c r="F2331" s="52"/>
      <c r="G2331" s="51">
        <f>'[3]Total Proposed Rate Full Y1'!AG2334-Comparison!G2331</f>
        <v>-6.6130000000000008E-2</v>
      </c>
      <c r="H2331" s="59"/>
      <c r="I2331" s="51">
        <f>'[4]Total Proposed Rate Full Y2'!AG2334-Comparison!I2331</f>
        <v>-1.1180000000000009E-2</v>
      </c>
    </row>
    <row r="2332" spans="1:9" x14ac:dyDescent="0.2">
      <c r="A2332" s="6">
        <f t="shared" si="87"/>
        <v>46</v>
      </c>
      <c r="B2332" s="1"/>
      <c r="C2332" s="62" t="s">
        <v>207</v>
      </c>
      <c r="D2332" s="1"/>
      <c r="E2332" s="14"/>
      <c r="F2332" s="21"/>
      <c r="G2332" s="51"/>
      <c r="H2332" s="59"/>
      <c r="I2332" s="51"/>
    </row>
    <row r="2333" spans="1:9" x14ac:dyDescent="0.2">
      <c r="A2333" s="6">
        <f t="shared" si="87"/>
        <v>47</v>
      </c>
      <c r="B2333" s="1"/>
      <c r="C2333" s="13" t="s">
        <v>107</v>
      </c>
      <c r="D2333" s="1"/>
      <c r="E2333" s="13" t="s">
        <v>21</v>
      </c>
      <c r="F2333" s="21"/>
      <c r="G2333" s="51">
        <f>'[3]Total Proposed Rate Full Y1'!AG2336-Comparison!G2333</f>
        <v>-5.5099999999999996E-2</v>
      </c>
      <c r="H2333" s="59"/>
      <c r="I2333" s="51">
        <f>'[4]Total Proposed Rate Full Y2'!AG2336-Comparison!I2333</f>
        <v>-5.5099999999999996E-2</v>
      </c>
    </row>
    <row r="2334" spans="1:9" x14ac:dyDescent="0.2">
      <c r="A2334" s="6">
        <f t="shared" si="87"/>
        <v>48</v>
      </c>
      <c r="B2334" s="1"/>
      <c r="C2334" s="13" t="s">
        <v>109</v>
      </c>
      <c r="D2334" s="1"/>
      <c r="E2334" s="13" t="s">
        <v>21</v>
      </c>
      <c r="F2334" s="21"/>
      <c r="G2334" s="51">
        <f>'[3]Total Proposed Rate Full Y1'!AG2337-Comparison!G2334</f>
        <v>-5.4949999999999999E-2</v>
      </c>
      <c r="H2334" s="59"/>
      <c r="I2334" s="51">
        <f>'[4]Total Proposed Rate Full Y2'!AG2337-Comparison!I2334</f>
        <v>-5.4949999999999999E-2</v>
      </c>
    </row>
    <row r="2335" spans="1:9" x14ac:dyDescent="0.2">
      <c r="A2335" s="6">
        <f t="shared" si="87"/>
        <v>49</v>
      </c>
      <c r="B2335" s="1"/>
      <c r="C2335" s="13" t="s">
        <v>118</v>
      </c>
      <c r="D2335" s="1"/>
      <c r="E2335" s="13" t="s">
        <v>21</v>
      </c>
      <c r="F2335" s="21"/>
      <c r="G2335" s="51">
        <f>'[3]Total Proposed Rate Full Y1'!AG2338-Comparison!G2335</f>
        <v>-5.3070000000000006E-2</v>
      </c>
      <c r="H2335" s="59"/>
      <c r="I2335" s="51">
        <f>'[4]Total Proposed Rate Full Y2'!AG2338-Comparison!I2335</f>
        <v>-5.3070000000000006E-2</v>
      </c>
    </row>
    <row r="2336" spans="1:9" x14ac:dyDescent="0.2">
      <c r="A2336" s="36"/>
      <c r="B2336" s="1"/>
      <c r="C2336" s="10"/>
      <c r="D2336" s="1"/>
      <c r="E2336" s="11"/>
      <c r="F2336" s="21"/>
      <c r="G2336" s="51"/>
      <c r="H2336" s="59"/>
      <c r="I2336" s="51"/>
    </row>
    <row r="2337" spans="1:9" ht="10.5" x14ac:dyDescent="0.25">
      <c r="A2337" s="6">
        <v>1</v>
      </c>
      <c r="B2337" s="25"/>
      <c r="C2337" s="65" t="s">
        <v>208</v>
      </c>
      <c r="E2337" s="1"/>
      <c r="F2337" s="21"/>
      <c r="G2337" s="51"/>
      <c r="H2337" s="59"/>
      <c r="I2337" s="51"/>
    </row>
    <row r="2338" spans="1:9" x14ac:dyDescent="0.2">
      <c r="A2338" s="6">
        <f>+A2337+1</f>
        <v>2</v>
      </c>
      <c r="B2338" s="1"/>
      <c r="C2338" s="39" t="s">
        <v>150</v>
      </c>
      <c r="D2338" s="1"/>
      <c r="E2338" s="14"/>
      <c r="F2338" s="21"/>
      <c r="G2338" s="51"/>
      <c r="H2338" s="59"/>
      <c r="I2338" s="51"/>
    </row>
    <row r="2339" spans="1:9" x14ac:dyDescent="0.2">
      <c r="A2339" s="6">
        <f t="shared" ref="A2339:A2369" si="88">+A2338+1</f>
        <v>3</v>
      </c>
      <c r="B2339" s="1"/>
      <c r="C2339" s="13" t="s">
        <v>12</v>
      </c>
      <c r="D2339" s="1"/>
      <c r="E2339" s="14"/>
      <c r="F2339" s="21"/>
      <c r="G2339" s="51"/>
      <c r="H2339" s="59"/>
      <c r="I2339" s="51"/>
    </row>
    <row r="2340" spans="1:9" x14ac:dyDescent="0.2">
      <c r="A2340" s="6">
        <f t="shared" si="88"/>
        <v>4</v>
      </c>
      <c r="B2340" s="1"/>
      <c r="C2340" s="38" t="s">
        <v>151</v>
      </c>
      <c r="D2340" s="1"/>
      <c r="E2340" s="14" t="s">
        <v>13</v>
      </c>
      <c r="F2340" s="21"/>
      <c r="G2340" s="51">
        <f>'[3]Total Proposed Rate Full Y1'!AG2343-Comparison!G2340</f>
        <v>-26.155850000000001</v>
      </c>
      <c r="H2340" s="59"/>
      <c r="I2340" s="51">
        <f>'[4]Total Proposed Rate Full Y2'!AG2343-Comparison!I2340</f>
        <v>-31.5</v>
      </c>
    </row>
    <row r="2341" spans="1:9" x14ac:dyDescent="0.2">
      <c r="A2341" s="6">
        <f t="shared" si="88"/>
        <v>5</v>
      </c>
      <c r="B2341" s="1"/>
      <c r="C2341" s="38" t="s">
        <v>152</v>
      </c>
      <c r="D2341" s="1"/>
      <c r="E2341" s="14" t="s">
        <v>13</v>
      </c>
      <c r="F2341" s="21"/>
      <c r="G2341" s="51">
        <f>'[3]Total Proposed Rate Full Y1'!AG2344-Comparison!G2341</f>
        <v>-26.25</v>
      </c>
      <c r="H2341" s="59"/>
      <c r="I2341" s="51">
        <f>'[4]Total Proposed Rate Full Y2'!AG2344-Comparison!I2341</f>
        <v>-31.5</v>
      </c>
    </row>
    <row r="2342" spans="1:9" x14ac:dyDescent="0.2">
      <c r="A2342" s="6">
        <f>+A2341+1</f>
        <v>6</v>
      </c>
      <c r="B2342" s="1"/>
      <c r="C2342" s="13" t="s">
        <v>14</v>
      </c>
      <c r="D2342" s="1"/>
      <c r="E2342" s="14"/>
      <c r="F2342" s="21"/>
      <c r="G2342" s="51"/>
      <c r="H2342" s="59"/>
      <c r="I2342" s="51"/>
    </row>
    <row r="2343" spans="1:9" x14ac:dyDescent="0.2">
      <c r="A2343" s="6">
        <f t="shared" si="88"/>
        <v>7</v>
      </c>
      <c r="B2343" s="1"/>
      <c r="C2343" s="38" t="s">
        <v>151</v>
      </c>
      <c r="D2343" s="1"/>
      <c r="E2343" s="14" t="s">
        <v>15</v>
      </c>
      <c r="F2343" s="21"/>
      <c r="G2343" s="51">
        <f>'[3]Total Proposed Rate Full Y1'!AG2346-Comparison!G2343</f>
        <v>8.6059999999999998E-2</v>
      </c>
      <c r="H2343" s="59"/>
      <c r="I2343" s="51">
        <f>'[4]Total Proposed Rate Full Y2'!AG2346-Comparison!I2343</f>
        <v>0</v>
      </c>
    </row>
    <row r="2344" spans="1:9" x14ac:dyDescent="0.2">
      <c r="A2344" s="6">
        <f t="shared" si="88"/>
        <v>8</v>
      </c>
      <c r="B2344" s="1"/>
      <c r="C2344" s="38" t="s">
        <v>152</v>
      </c>
      <c r="D2344" s="1"/>
      <c r="E2344" s="14" t="s">
        <v>15</v>
      </c>
      <c r="F2344" s="21"/>
      <c r="G2344" s="51">
        <f>'[3]Total Proposed Rate Full Y1'!AG2347-Comparison!G2344</f>
        <v>0</v>
      </c>
      <c r="H2344" s="59"/>
      <c r="I2344" s="51">
        <f>'[4]Total Proposed Rate Full Y2'!AG2347-Comparison!I2344</f>
        <v>0</v>
      </c>
    </row>
    <row r="2345" spans="1:9" x14ac:dyDescent="0.2">
      <c r="A2345" s="6">
        <f t="shared" si="88"/>
        <v>9</v>
      </c>
      <c r="B2345" s="1"/>
      <c r="C2345" s="1" t="s">
        <v>165</v>
      </c>
      <c r="E2345" s="14"/>
      <c r="F2345" s="21"/>
      <c r="G2345" s="51"/>
      <c r="H2345" s="59"/>
      <c r="I2345" s="51"/>
    </row>
    <row r="2346" spans="1:9" x14ac:dyDescent="0.2">
      <c r="A2346" s="6">
        <f t="shared" si="88"/>
        <v>10</v>
      </c>
      <c r="B2346" s="1"/>
      <c r="C2346" s="38" t="s">
        <v>151</v>
      </c>
      <c r="E2346" s="14" t="s">
        <v>15</v>
      </c>
      <c r="F2346" s="21"/>
      <c r="G2346" s="51">
        <f>'[3]Total Proposed Rate Full Y1'!AG2349-Comparison!G2346</f>
        <v>0.13905999999999999</v>
      </c>
      <c r="H2346" s="59"/>
      <c r="I2346" s="51">
        <f>'[4]Total Proposed Rate Full Y2'!AG2349-Comparison!I2346</f>
        <v>0</v>
      </c>
    </row>
    <row r="2347" spans="1:9" x14ac:dyDescent="0.2">
      <c r="A2347" s="6">
        <f t="shared" si="88"/>
        <v>11</v>
      </c>
      <c r="B2347" s="1"/>
      <c r="C2347" s="38" t="s">
        <v>152</v>
      </c>
      <c r="E2347" s="14" t="s">
        <v>15</v>
      </c>
      <c r="F2347" s="21"/>
      <c r="G2347" s="51">
        <f>'[3]Total Proposed Rate Full Y1'!AG2350-Comparison!G2347</f>
        <v>0.1386</v>
      </c>
      <c r="H2347" s="59"/>
      <c r="I2347" s="51">
        <f>'[4]Total Proposed Rate Full Y2'!AG2350-Comparison!I2347</f>
        <v>0</v>
      </c>
    </row>
    <row r="2348" spans="1:9" x14ac:dyDescent="0.2">
      <c r="A2348" s="6">
        <f t="shared" si="88"/>
        <v>12</v>
      </c>
      <c r="B2348" s="1"/>
      <c r="C2348" s="13" t="s">
        <v>153</v>
      </c>
      <c r="E2348" s="14"/>
      <c r="F2348" s="21"/>
      <c r="G2348" s="51"/>
      <c r="H2348" s="59"/>
      <c r="I2348" s="51"/>
    </row>
    <row r="2349" spans="1:9" x14ac:dyDescent="0.2">
      <c r="A2349" s="6">
        <f t="shared" si="88"/>
        <v>13</v>
      </c>
      <c r="B2349" s="1"/>
      <c r="C2349" s="85" t="s">
        <v>70</v>
      </c>
      <c r="E2349" s="14"/>
      <c r="F2349" s="21"/>
      <c r="G2349" s="51"/>
      <c r="H2349" s="59"/>
      <c r="I2349" s="51"/>
    </row>
    <row r="2350" spans="1:9" x14ac:dyDescent="0.2">
      <c r="A2350" s="6">
        <f t="shared" si="88"/>
        <v>14</v>
      </c>
      <c r="B2350" s="1"/>
      <c r="C2350" s="38" t="s">
        <v>151</v>
      </c>
      <c r="E2350" s="14" t="s">
        <v>15</v>
      </c>
      <c r="F2350" s="21"/>
      <c r="G2350" s="51">
        <f>'[3]Total Proposed Rate Full Y1'!AG2353-Comparison!G2350</f>
        <v>9.4480000000000008E-2</v>
      </c>
      <c r="H2350" s="59"/>
      <c r="I2350" s="51">
        <f>'[4]Total Proposed Rate Full Y2'!AG2353-Comparison!I2350</f>
        <v>0</v>
      </c>
    </row>
    <row r="2351" spans="1:9" x14ac:dyDescent="0.2">
      <c r="A2351" s="6">
        <f t="shared" si="88"/>
        <v>15</v>
      </c>
      <c r="B2351" s="1"/>
      <c r="C2351" s="38" t="s">
        <v>152</v>
      </c>
      <c r="E2351" s="14" t="s">
        <v>15</v>
      </c>
      <c r="F2351" s="21"/>
      <c r="G2351" s="51">
        <f>'[3]Total Proposed Rate Full Y1'!AG2354-Comparison!G2351</f>
        <v>0</v>
      </c>
      <c r="H2351" s="59"/>
      <c r="I2351" s="51">
        <f>'[4]Total Proposed Rate Full Y2'!AG2354-Comparison!I2351</f>
        <v>0</v>
      </c>
    </row>
    <row r="2352" spans="1:9" x14ac:dyDescent="0.2">
      <c r="A2352" s="6">
        <f t="shared" si="88"/>
        <v>16</v>
      </c>
      <c r="B2352" s="1"/>
      <c r="C2352" s="85" t="s">
        <v>71</v>
      </c>
      <c r="E2352" s="14"/>
      <c r="F2352" s="21"/>
      <c r="G2352" s="51"/>
      <c r="H2352" s="59"/>
      <c r="I2352" s="51"/>
    </row>
    <row r="2353" spans="1:9" x14ac:dyDescent="0.2">
      <c r="A2353" s="6">
        <f t="shared" si="88"/>
        <v>17</v>
      </c>
      <c r="B2353" s="1"/>
      <c r="C2353" s="38" t="s">
        <v>151</v>
      </c>
      <c r="E2353" s="14" t="s">
        <v>15</v>
      </c>
      <c r="F2353" s="21"/>
      <c r="G2353" s="51">
        <f>'[3]Total Proposed Rate Full Y1'!AG2356-Comparison!G2353</f>
        <v>8.1699999999999995E-2</v>
      </c>
      <c r="H2353" s="59"/>
      <c r="I2353" s="51">
        <f>'[4]Total Proposed Rate Full Y2'!AG2356-Comparison!I2353</f>
        <v>0</v>
      </c>
    </row>
    <row r="2354" spans="1:9" x14ac:dyDescent="0.2">
      <c r="A2354" s="6">
        <f t="shared" si="88"/>
        <v>18</v>
      </c>
      <c r="B2354" s="1"/>
      <c r="C2354" s="38" t="s">
        <v>152</v>
      </c>
      <c r="E2354" s="14" t="s">
        <v>15</v>
      </c>
      <c r="F2354" s="21"/>
      <c r="G2354" s="51">
        <f>'[3]Total Proposed Rate Full Y1'!AG2357-Comparison!G2354</f>
        <v>0</v>
      </c>
      <c r="H2354" s="59"/>
      <c r="I2354" s="51">
        <f>'[4]Total Proposed Rate Full Y2'!AG2357-Comparison!I2354</f>
        <v>0</v>
      </c>
    </row>
    <row r="2355" spans="1:9" x14ac:dyDescent="0.2">
      <c r="A2355" s="6">
        <f t="shared" si="88"/>
        <v>19</v>
      </c>
      <c r="B2355" s="1"/>
      <c r="C2355" s="42" t="s">
        <v>72</v>
      </c>
      <c r="E2355" s="14"/>
      <c r="F2355" s="21"/>
      <c r="G2355" s="51"/>
      <c r="H2355" s="59"/>
      <c r="I2355" s="51"/>
    </row>
    <row r="2356" spans="1:9" x14ac:dyDescent="0.2">
      <c r="A2356" s="6">
        <f t="shared" si="88"/>
        <v>20</v>
      </c>
      <c r="B2356" s="1"/>
      <c r="C2356" s="85" t="s">
        <v>70</v>
      </c>
      <c r="E2356" s="14"/>
      <c r="F2356" s="20"/>
      <c r="G2356" s="51"/>
      <c r="H2356" s="59"/>
      <c r="I2356" s="51"/>
    </row>
    <row r="2357" spans="1:9" x14ac:dyDescent="0.2">
      <c r="A2357" s="6">
        <f t="shared" si="88"/>
        <v>21</v>
      </c>
      <c r="B2357" s="1"/>
      <c r="C2357" s="43" t="s">
        <v>231</v>
      </c>
      <c r="E2357" s="14"/>
      <c r="F2357" s="20"/>
      <c r="G2357" s="51"/>
      <c r="H2357" s="59"/>
      <c r="I2357" s="51"/>
    </row>
    <row r="2358" spans="1:9" x14ac:dyDescent="0.2">
      <c r="A2358" s="6">
        <f t="shared" si="88"/>
        <v>22</v>
      </c>
      <c r="B2358" s="1"/>
      <c r="C2358" s="45" t="s">
        <v>151</v>
      </c>
      <c r="E2358" s="14" t="s">
        <v>21</v>
      </c>
      <c r="F2358" s="21"/>
      <c r="G2358" s="51">
        <f>'[3]Total Proposed Rate Full Y1'!AG2361-Comparison!G2358</f>
        <v>25.972110000000001</v>
      </c>
      <c r="H2358" s="59"/>
      <c r="I2358" s="51">
        <f>'[4]Total Proposed Rate Full Y2'!AG2361-Comparison!I2358</f>
        <v>-7.6889999999999986E-2</v>
      </c>
    </row>
    <row r="2359" spans="1:9" x14ac:dyDescent="0.2">
      <c r="A2359" s="6">
        <f t="shared" si="88"/>
        <v>23</v>
      </c>
      <c r="B2359" s="1"/>
      <c r="C2359" s="45" t="s">
        <v>152</v>
      </c>
      <c r="D2359" s="1"/>
      <c r="E2359" s="14" t="s">
        <v>21</v>
      </c>
      <c r="F2359" s="52"/>
      <c r="G2359" s="51">
        <f>'[3]Total Proposed Rate Full Y1'!AG2362-Comparison!G2359</f>
        <v>25.973310000000001</v>
      </c>
      <c r="H2359" s="59"/>
      <c r="I2359" s="51">
        <f>'[4]Total Proposed Rate Full Y2'!AG2362-Comparison!I2359</f>
        <v>-7.6509999999999995E-2</v>
      </c>
    </row>
    <row r="2360" spans="1:9" x14ac:dyDescent="0.2">
      <c r="A2360" s="6">
        <f t="shared" si="88"/>
        <v>24</v>
      </c>
      <c r="B2360" s="1"/>
      <c r="C2360" s="43" t="s">
        <v>232</v>
      </c>
      <c r="D2360" s="1"/>
      <c r="E2360" s="14"/>
      <c r="F2360" s="52"/>
      <c r="G2360" s="51"/>
      <c r="H2360" s="59"/>
      <c r="I2360" s="51"/>
    </row>
    <row r="2361" spans="1:9" x14ac:dyDescent="0.2">
      <c r="A2361" s="6">
        <f t="shared" si="88"/>
        <v>25</v>
      </c>
      <c r="B2361" s="1"/>
      <c r="C2361" s="45" t="s">
        <v>151</v>
      </c>
      <c r="D2361" s="1"/>
      <c r="E2361" s="14" t="s">
        <v>21</v>
      </c>
      <c r="F2361" s="52"/>
      <c r="G2361" s="51">
        <f>'[3]Total Proposed Rate Full Y1'!AG2364-Comparison!G2361</f>
        <v>-0.20100000000000004</v>
      </c>
      <c r="H2361" s="59"/>
      <c r="I2361" s="51">
        <f>'[4]Total Proposed Rate Full Y2'!AG2364-Comparison!I2361</f>
        <v>-0.19950000000000004</v>
      </c>
    </row>
    <row r="2362" spans="1:9" x14ac:dyDescent="0.2">
      <c r="A2362" s="6">
        <f t="shared" si="88"/>
        <v>26</v>
      </c>
      <c r="B2362" s="1"/>
      <c r="C2362" s="45" t="s">
        <v>152</v>
      </c>
      <c r="D2362" s="1"/>
      <c r="E2362" s="14" t="s">
        <v>21</v>
      </c>
      <c r="F2362" s="52"/>
      <c r="G2362" s="51">
        <f>'[3]Total Proposed Rate Full Y1'!AG2365-Comparison!G2362</f>
        <v>-0.20018000000000002</v>
      </c>
      <c r="H2362" s="59"/>
      <c r="I2362" s="51">
        <f>'[4]Total Proposed Rate Full Y2'!AG2365-Comparison!I2362</f>
        <v>-4.8899999999999777E-3</v>
      </c>
    </row>
    <row r="2363" spans="1:9" x14ac:dyDescent="0.2">
      <c r="A2363" s="6">
        <f t="shared" si="88"/>
        <v>27</v>
      </c>
      <c r="B2363" s="1"/>
      <c r="C2363" s="85" t="s">
        <v>71</v>
      </c>
      <c r="D2363" s="1"/>
      <c r="E2363" s="14"/>
      <c r="F2363" s="52"/>
      <c r="G2363" s="51"/>
      <c r="H2363" s="59"/>
      <c r="I2363" s="51"/>
    </row>
    <row r="2364" spans="1:9" x14ac:dyDescent="0.2">
      <c r="A2364" s="6">
        <f t="shared" si="88"/>
        <v>28</v>
      </c>
      <c r="B2364" s="1"/>
      <c r="C2364" s="43" t="s">
        <v>231</v>
      </c>
      <c r="D2364" s="1"/>
      <c r="E2364" s="14"/>
      <c r="F2364" s="52"/>
      <c r="G2364" s="51"/>
      <c r="H2364" s="59"/>
      <c r="I2364" s="51"/>
    </row>
    <row r="2365" spans="1:9" x14ac:dyDescent="0.2">
      <c r="A2365" s="6">
        <f t="shared" si="88"/>
        <v>29</v>
      </c>
      <c r="B2365" s="1"/>
      <c r="C2365" s="45" t="s">
        <v>151</v>
      </c>
      <c r="D2365" s="1"/>
      <c r="E2365" s="14" t="s">
        <v>21</v>
      </c>
      <c r="F2365" s="52"/>
      <c r="G2365" s="51">
        <f>'[3]Total Proposed Rate Full Y1'!AG2368-Comparison!G2365</f>
        <v>-0.19530000000000003</v>
      </c>
      <c r="H2365" s="59"/>
      <c r="I2365" s="51">
        <f>'[4]Total Proposed Rate Full Y2'!AG2368-Comparison!I2365</f>
        <v>-4.5710000000000001E-2</v>
      </c>
    </row>
    <row r="2366" spans="1:9" x14ac:dyDescent="0.2">
      <c r="A2366" s="6">
        <f t="shared" si="88"/>
        <v>30</v>
      </c>
      <c r="B2366" s="1"/>
      <c r="C2366" s="45" t="s">
        <v>152</v>
      </c>
      <c r="D2366" s="1"/>
      <c r="E2366" s="14" t="s">
        <v>21</v>
      </c>
      <c r="F2366" s="22"/>
      <c r="G2366" s="51">
        <f>'[3]Total Proposed Rate Full Y1'!AG2369-Comparison!G2366</f>
        <v>-0.19453000000000004</v>
      </c>
      <c r="H2366" s="59"/>
      <c r="I2366" s="51">
        <f>'[4]Total Proposed Rate Full Y2'!AG2369-Comparison!I2366</f>
        <v>-4.544999999999999E-2</v>
      </c>
    </row>
    <row r="2367" spans="1:9" x14ac:dyDescent="0.2">
      <c r="A2367" s="6">
        <f t="shared" si="88"/>
        <v>31</v>
      </c>
      <c r="B2367" s="1"/>
      <c r="C2367" s="43" t="s">
        <v>232</v>
      </c>
      <c r="D2367" s="1"/>
      <c r="E2367" s="14"/>
      <c r="F2367" s="52"/>
      <c r="G2367" s="51"/>
      <c r="H2367" s="59"/>
      <c r="I2367" s="51"/>
    </row>
    <row r="2368" spans="1:9" x14ac:dyDescent="0.2">
      <c r="A2368" s="6">
        <f t="shared" si="88"/>
        <v>32</v>
      </c>
      <c r="B2368" s="1"/>
      <c r="C2368" s="45" t="s">
        <v>151</v>
      </c>
      <c r="D2368" s="1"/>
      <c r="E2368" s="14" t="s">
        <v>21</v>
      </c>
      <c r="F2368" s="52"/>
      <c r="G2368" s="51">
        <f>'[3]Total Proposed Rate Full Y1'!AG2371-Comparison!G2368</f>
        <v>-0.14959000000000003</v>
      </c>
      <c r="H2368" s="59"/>
      <c r="I2368" s="51">
        <f>'[4]Total Proposed Rate Full Y2'!AG2371-Comparison!I2368</f>
        <v>-0.14809000000000003</v>
      </c>
    </row>
    <row r="2369" spans="1:9" x14ac:dyDescent="0.2">
      <c r="A2369" s="6">
        <f t="shared" si="88"/>
        <v>33</v>
      </c>
      <c r="B2369" s="1"/>
      <c r="C2369" s="45" t="s">
        <v>152</v>
      </c>
      <c r="D2369" s="1"/>
      <c r="E2369" s="14" t="s">
        <v>21</v>
      </c>
      <c r="F2369" s="22"/>
      <c r="G2369" s="51">
        <f>'[3]Total Proposed Rate Full Y1'!AG2372-Comparison!G2369</f>
        <v>-0.14908000000000002</v>
      </c>
      <c r="H2369" s="59"/>
      <c r="I2369" s="51">
        <f>'[4]Total Proposed Rate Full Y2'!AG2372-Comparison!I2369</f>
        <v>-0.14759000000000003</v>
      </c>
    </row>
    <row r="2370" spans="1:9" x14ac:dyDescent="0.2">
      <c r="A2370" s="6"/>
      <c r="B2370" s="17"/>
      <c r="C2370" s="38"/>
      <c r="D2370" s="17"/>
      <c r="E2370" s="14"/>
      <c r="F2370" s="52"/>
      <c r="G2370" s="51"/>
      <c r="H2370" s="59"/>
      <c r="I2370" s="51"/>
    </row>
    <row r="2371" spans="1:9" ht="10.5" x14ac:dyDescent="0.25">
      <c r="A2371" s="6">
        <v>1</v>
      </c>
      <c r="C2371" s="27" t="s">
        <v>209</v>
      </c>
      <c r="E2371" s="1"/>
      <c r="F2371" s="52"/>
      <c r="G2371" s="51"/>
      <c r="H2371" s="59"/>
      <c r="I2371" s="51"/>
    </row>
    <row r="2372" spans="1:9" x14ac:dyDescent="0.2">
      <c r="A2372" s="6">
        <f>+A2371+1</f>
        <v>2</v>
      </c>
      <c r="C2372" s="44" t="s">
        <v>155</v>
      </c>
      <c r="E2372" s="1"/>
      <c r="F2372" s="52"/>
      <c r="G2372" s="51"/>
      <c r="H2372" s="59"/>
      <c r="I2372" s="51"/>
    </row>
    <row r="2373" spans="1:9" x14ac:dyDescent="0.2">
      <c r="A2373" s="6">
        <f t="shared" ref="A2373:A2409" si="89">+A2372+1</f>
        <v>3</v>
      </c>
      <c r="C2373" s="13" t="s">
        <v>12</v>
      </c>
      <c r="E2373" s="14"/>
      <c r="F2373" s="22"/>
      <c r="G2373" s="51"/>
      <c r="H2373" s="59"/>
      <c r="I2373" s="51"/>
    </row>
    <row r="2374" spans="1:9" x14ac:dyDescent="0.2">
      <c r="A2374" s="6">
        <f>+A2373+1</f>
        <v>4</v>
      </c>
      <c r="C2374" s="38" t="s">
        <v>151</v>
      </c>
      <c r="E2374" s="14" t="s">
        <v>13</v>
      </c>
      <c r="F2374" s="52"/>
      <c r="G2374" s="51">
        <f>'[3]Total Proposed Rate Full Y1'!AG2377-Comparison!G2374</f>
        <v>-233.39</v>
      </c>
      <c r="H2374" s="59"/>
      <c r="I2374" s="51">
        <f>'[4]Total Proposed Rate Full Y2'!AG2377-Comparison!I2374</f>
        <v>-233.39</v>
      </c>
    </row>
    <row r="2375" spans="1:9" x14ac:dyDescent="0.2">
      <c r="A2375" s="6">
        <f t="shared" si="89"/>
        <v>5</v>
      </c>
      <c r="C2375" s="38" t="s">
        <v>152</v>
      </c>
      <c r="E2375" s="14" t="s">
        <v>13</v>
      </c>
      <c r="F2375" s="52"/>
      <c r="G2375" s="51">
        <f>'[3]Total Proposed Rate Full Y1'!AG2378-Comparison!G2375</f>
        <v>-120.11</v>
      </c>
      <c r="H2375" s="59"/>
      <c r="I2375" s="51">
        <f>'[4]Total Proposed Rate Full Y2'!AG2378-Comparison!I2375</f>
        <v>-120.11</v>
      </c>
    </row>
    <row r="2376" spans="1:9" x14ac:dyDescent="0.2">
      <c r="A2376" s="6">
        <f>+A2375+1</f>
        <v>6</v>
      </c>
      <c r="C2376" s="1" t="s">
        <v>14</v>
      </c>
      <c r="E2376" s="14"/>
      <c r="F2376" s="22"/>
      <c r="G2376" s="51"/>
      <c r="H2376" s="59"/>
      <c r="I2376" s="51"/>
    </row>
    <row r="2377" spans="1:9" x14ac:dyDescent="0.2">
      <c r="A2377" s="6">
        <f t="shared" si="89"/>
        <v>7</v>
      </c>
      <c r="C2377" s="38" t="s">
        <v>151</v>
      </c>
      <c r="E2377" s="14" t="s">
        <v>15</v>
      </c>
      <c r="F2377" s="52"/>
      <c r="G2377" s="51">
        <f>'[3]Total Proposed Rate Full Y1'!AG2380-Comparison!G2377</f>
        <v>0.30221000000000003</v>
      </c>
      <c r="H2377" s="59"/>
      <c r="I2377" s="51">
        <f>'[4]Total Proposed Rate Full Y2'!AG2380-Comparison!I2377</f>
        <v>10.75</v>
      </c>
    </row>
    <row r="2378" spans="1:9" x14ac:dyDescent="0.2">
      <c r="A2378" s="6">
        <f t="shared" si="89"/>
        <v>8</v>
      </c>
      <c r="C2378" s="38" t="s">
        <v>152</v>
      </c>
      <c r="E2378" s="14" t="s">
        <v>15</v>
      </c>
      <c r="F2378" s="21"/>
      <c r="G2378" s="51">
        <f>'[3]Total Proposed Rate Full Y1'!AG2381-Comparison!G2378</f>
        <v>0</v>
      </c>
      <c r="H2378" s="59"/>
      <c r="I2378" s="51">
        <f>'[4]Total Proposed Rate Full Y2'!AG2381-Comparison!I2378</f>
        <v>10.69</v>
      </c>
    </row>
    <row r="2379" spans="1:9" x14ac:dyDescent="0.2">
      <c r="A2379" s="6">
        <f t="shared" si="89"/>
        <v>9</v>
      </c>
      <c r="C2379" s="1" t="s">
        <v>165</v>
      </c>
      <c r="F2379" s="21"/>
      <c r="G2379" s="51"/>
      <c r="H2379" s="59"/>
      <c r="I2379" s="51"/>
    </row>
    <row r="2380" spans="1:9" x14ac:dyDescent="0.2">
      <c r="A2380" s="6">
        <f t="shared" si="89"/>
        <v>10</v>
      </c>
      <c r="C2380" s="38" t="s">
        <v>151</v>
      </c>
      <c r="E2380" s="14" t="s">
        <v>15</v>
      </c>
      <c r="F2380" s="52"/>
      <c r="G2380" s="51">
        <f>'[3]Total Proposed Rate Full Y1'!AG2383-Comparison!G2380</f>
        <v>-10.77793</v>
      </c>
      <c r="H2380" s="59"/>
      <c r="I2380" s="51">
        <f>'[4]Total Proposed Rate Full Y2'!AG2383-Comparison!I2380</f>
        <v>-10.75</v>
      </c>
    </row>
    <row r="2381" spans="1:9" x14ac:dyDescent="0.2">
      <c r="A2381" s="6">
        <f t="shared" si="89"/>
        <v>11</v>
      </c>
      <c r="C2381" s="38" t="s">
        <v>152</v>
      </c>
      <c r="E2381" s="14" t="s">
        <v>15</v>
      </c>
      <c r="F2381" s="21"/>
      <c r="G2381" s="51">
        <f>'[3]Total Proposed Rate Full Y1'!AG2384-Comparison!G2381</f>
        <v>-10.93</v>
      </c>
      <c r="H2381" s="59"/>
      <c r="I2381" s="51">
        <f>'[4]Total Proposed Rate Full Y2'!AG2384-Comparison!I2381</f>
        <v>-3.5999999999999996</v>
      </c>
    </row>
    <row r="2382" spans="1:9" x14ac:dyDescent="0.2">
      <c r="A2382" s="6">
        <f t="shared" si="89"/>
        <v>12</v>
      </c>
      <c r="C2382" s="14" t="s">
        <v>17</v>
      </c>
      <c r="E2382" s="14"/>
      <c r="F2382" s="21"/>
      <c r="G2382" s="51"/>
      <c r="H2382" s="59"/>
      <c r="I2382" s="51"/>
    </row>
    <row r="2383" spans="1:9" x14ac:dyDescent="0.2">
      <c r="A2383" s="6">
        <f t="shared" si="89"/>
        <v>13</v>
      </c>
      <c r="C2383" s="85" t="s">
        <v>70</v>
      </c>
      <c r="E2383" s="14"/>
      <c r="F2383" s="21"/>
      <c r="G2383" s="51"/>
      <c r="H2383" s="59"/>
      <c r="I2383" s="51"/>
    </row>
    <row r="2384" spans="1:9" x14ac:dyDescent="0.2">
      <c r="A2384" s="6">
        <f t="shared" si="89"/>
        <v>14</v>
      </c>
      <c r="C2384" s="38" t="s">
        <v>151</v>
      </c>
      <c r="E2384" s="14" t="s">
        <v>15</v>
      </c>
      <c r="F2384" s="21"/>
      <c r="G2384" s="51">
        <f>'[3]Total Proposed Rate Full Y1'!AG2387-Comparison!G2384</f>
        <v>-7.09</v>
      </c>
      <c r="H2384" s="59"/>
      <c r="I2384" s="51">
        <f>'[4]Total Proposed Rate Full Y2'!AG2387-Comparison!I2384</f>
        <v>-7.09</v>
      </c>
    </row>
    <row r="2385" spans="1:9" x14ac:dyDescent="0.2">
      <c r="A2385" s="6">
        <f t="shared" si="89"/>
        <v>15</v>
      </c>
      <c r="C2385" s="38" t="s">
        <v>152</v>
      </c>
      <c r="E2385" s="14" t="s">
        <v>15</v>
      </c>
      <c r="F2385" s="52"/>
      <c r="G2385" s="51">
        <f>'[3]Total Proposed Rate Full Y1'!AG2388-Comparison!G2385</f>
        <v>-7.06</v>
      </c>
      <c r="H2385" s="59"/>
      <c r="I2385" s="51">
        <f>'[4]Total Proposed Rate Full Y2'!AG2388-Comparison!I2385</f>
        <v>-7.06</v>
      </c>
    </row>
    <row r="2386" spans="1:9" x14ac:dyDescent="0.2">
      <c r="A2386" s="6">
        <f t="shared" si="89"/>
        <v>16</v>
      </c>
      <c r="C2386" s="85" t="s">
        <v>71</v>
      </c>
      <c r="E2386" s="14"/>
      <c r="F2386" s="52"/>
      <c r="G2386" s="51"/>
      <c r="H2386" s="59"/>
      <c r="I2386" s="51"/>
    </row>
    <row r="2387" spans="1:9" x14ac:dyDescent="0.2">
      <c r="A2387" s="6">
        <f t="shared" si="89"/>
        <v>17</v>
      </c>
      <c r="C2387" s="38" t="s">
        <v>151</v>
      </c>
      <c r="E2387" s="14" t="s">
        <v>15</v>
      </c>
      <c r="F2387" s="52"/>
      <c r="G2387" s="51">
        <f>'[3]Total Proposed Rate Full Y1'!AG2390-Comparison!G2387</f>
        <v>0.18822000000000003</v>
      </c>
      <c r="H2387" s="59"/>
      <c r="I2387" s="51">
        <f>'[4]Total Proposed Rate Full Y2'!AG2390-Comparison!I2387</f>
        <v>0</v>
      </c>
    </row>
    <row r="2388" spans="1:9" x14ac:dyDescent="0.2">
      <c r="A2388" s="6">
        <f t="shared" si="89"/>
        <v>18</v>
      </c>
      <c r="C2388" s="38" t="s">
        <v>152</v>
      </c>
      <c r="E2388" s="14" t="s">
        <v>15</v>
      </c>
      <c r="F2388" s="52"/>
      <c r="G2388" s="51">
        <f>'[3]Total Proposed Rate Full Y1'!AG2391-Comparison!G2388</f>
        <v>0</v>
      </c>
      <c r="H2388" s="59"/>
      <c r="I2388" s="51">
        <f>'[4]Total Proposed Rate Full Y2'!AG2391-Comparison!I2388</f>
        <v>0</v>
      </c>
    </row>
    <row r="2389" spans="1:9" x14ac:dyDescent="0.2">
      <c r="A2389" s="6">
        <f t="shared" si="89"/>
        <v>19</v>
      </c>
      <c r="C2389" s="86" t="s">
        <v>72</v>
      </c>
      <c r="D2389" s="1"/>
      <c r="E2389" s="14"/>
      <c r="F2389" s="52"/>
      <c r="G2389" s="51"/>
      <c r="H2389" s="59"/>
      <c r="I2389" s="51"/>
    </row>
    <row r="2390" spans="1:9" x14ac:dyDescent="0.2">
      <c r="A2390" s="6">
        <f t="shared" si="89"/>
        <v>20</v>
      </c>
      <c r="C2390" s="98" t="s">
        <v>70</v>
      </c>
      <c r="D2390" s="1"/>
      <c r="E2390" s="14"/>
      <c r="F2390" s="22"/>
      <c r="G2390" s="51"/>
      <c r="H2390" s="59"/>
      <c r="I2390" s="51"/>
    </row>
    <row r="2391" spans="1:9" x14ac:dyDescent="0.2">
      <c r="A2391" s="6">
        <f t="shared" si="89"/>
        <v>21</v>
      </c>
      <c r="C2391" s="99" t="s">
        <v>231</v>
      </c>
      <c r="D2391" s="1"/>
      <c r="E2391" s="14"/>
      <c r="F2391" s="52"/>
      <c r="G2391" s="51"/>
      <c r="H2391" s="59"/>
      <c r="I2391" s="51"/>
    </row>
    <row r="2392" spans="1:9" x14ac:dyDescent="0.2">
      <c r="A2392" s="6">
        <f t="shared" si="89"/>
        <v>22</v>
      </c>
      <c r="C2392" s="45" t="s">
        <v>151</v>
      </c>
      <c r="D2392" s="1"/>
      <c r="E2392" s="14" t="s">
        <v>21</v>
      </c>
      <c r="F2392" s="52"/>
      <c r="G2392" s="51">
        <f>'[3]Total Proposed Rate Full Y1'!AG2395-Comparison!G2392</f>
        <v>1.0740000000000027E-2</v>
      </c>
      <c r="H2392" s="59"/>
      <c r="I2392" s="51">
        <f>'[4]Total Proposed Rate Full Y2'!AG2395-Comparison!I2392</f>
        <v>-3.6869999999999986E-2</v>
      </c>
    </row>
    <row r="2393" spans="1:9" x14ac:dyDescent="0.2">
      <c r="A2393" s="6">
        <f t="shared" si="89"/>
        <v>23</v>
      </c>
      <c r="C2393" s="45" t="s">
        <v>152</v>
      </c>
      <c r="D2393" s="1"/>
      <c r="E2393" s="14" t="s">
        <v>21</v>
      </c>
      <c r="F2393" s="22"/>
      <c r="G2393" s="51">
        <f>'[3]Total Proposed Rate Full Y1'!AG2396-Comparison!G2393</f>
        <v>1.0710000000000025E-2</v>
      </c>
      <c r="H2393" s="59"/>
      <c r="I2393" s="51">
        <f>'[4]Total Proposed Rate Full Y2'!AG2396-Comparison!I2393</f>
        <v>-3.667999999999999E-2</v>
      </c>
    </row>
    <row r="2394" spans="1:9" x14ac:dyDescent="0.2">
      <c r="A2394" s="6">
        <f t="shared" si="89"/>
        <v>24</v>
      </c>
      <c r="C2394" s="99" t="s">
        <v>232</v>
      </c>
      <c r="D2394" s="1"/>
      <c r="E2394" s="14"/>
      <c r="F2394" s="52"/>
      <c r="G2394" s="51"/>
      <c r="H2394" s="59"/>
      <c r="I2394" s="51"/>
    </row>
    <row r="2395" spans="1:9" x14ac:dyDescent="0.2">
      <c r="A2395" s="6">
        <f t="shared" si="89"/>
        <v>25</v>
      </c>
      <c r="C2395" s="45" t="s">
        <v>151</v>
      </c>
      <c r="D2395" s="1"/>
      <c r="E2395" s="14" t="s">
        <v>21</v>
      </c>
      <c r="F2395" s="52"/>
      <c r="G2395" s="51">
        <f>'[3]Total Proposed Rate Full Y1'!AG2398-Comparison!G2395</f>
        <v>-9.4400000000000012E-2</v>
      </c>
      <c r="H2395" s="59"/>
      <c r="I2395" s="51">
        <f>'[4]Total Proposed Rate Full Y2'!AG2398-Comparison!I2395</f>
        <v>-8.1800000000000067E-3</v>
      </c>
    </row>
    <row r="2396" spans="1:9" x14ac:dyDescent="0.2">
      <c r="A2396" s="6">
        <f t="shared" si="89"/>
        <v>26</v>
      </c>
      <c r="C2396" s="45" t="s">
        <v>152</v>
      </c>
      <c r="D2396" s="1"/>
      <c r="E2396" s="14" t="s">
        <v>21</v>
      </c>
      <c r="F2396" s="52"/>
      <c r="G2396" s="51">
        <f>'[3]Total Proposed Rate Full Y1'!AG2399-Comparison!G2396</f>
        <v>-9.4150000000000011E-2</v>
      </c>
      <c r="H2396" s="59"/>
      <c r="I2396" s="51">
        <f>'[4]Total Proposed Rate Full Y2'!AG2399-Comparison!I2396</f>
        <v>-8.0900000000000138E-3</v>
      </c>
    </row>
    <row r="2397" spans="1:9" x14ac:dyDescent="0.2">
      <c r="A2397" s="6">
        <f t="shared" si="89"/>
        <v>27</v>
      </c>
      <c r="C2397" s="99" t="s">
        <v>233</v>
      </c>
      <c r="D2397" s="17"/>
      <c r="E2397" s="14"/>
      <c r="F2397" s="22"/>
      <c r="G2397" s="51"/>
      <c r="H2397" s="59"/>
      <c r="I2397" s="51"/>
    </row>
    <row r="2398" spans="1:9" x14ac:dyDescent="0.2">
      <c r="A2398" s="6">
        <f t="shared" si="89"/>
        <v>28</v>
      </c>
      <c r="C2398" s="45" t="s">
        <v>151</v>
      </c>
      <c r="D2398" s="17"/>
      <c r="E2398" s="14" t="s">
        <v>21</v>
      </c>
      <c r="F2398" s="52"/>
      <c r="G2398" s="51">
        <f>'[3]Total Proposed Rate Full Y1'!AG2401-Comparison!G2398</f>
        <v>-8.6220000000000005E-2</v>
      </c>
      <c r="H2398" s="59"/>
      <c r="I2398" s="51">
        <f>'[4]Total Proposed Rate Full Y2'!AG2401-Comparison!I2398</f>
        <v>-8.6220000000000005E-2</v>
      </c>
    </row>
    <row r="2399" spans="1:9" x14ac:dyDescent="0.2">
      <c r="A2399" s="6">
        <f t="shared" si="89"/>
        <v>29</v>
      </c>
      <c r="C2399" s="45" t="s">
        <v>152</v>
      </c>
      <c r="D2399" s="17"/>
      <c r="E2399" s="14" t="s">
        <v>21</v>
      </c>
      <c r="F2399" s="52"/>
      <c r="G2399" s="51">
        <f>'[3]Total Proposed Rate Full Y1'!AG2402-Comparison!G2399</f>
        <v>43.403939999999999</v>
      </c>
      <c r="H2399" s="59"/>
      <c r="I2399" s="51">
        <f>'[4]Total Proposed Rate Full Y2'!AG2402-Comparison!I2399</f>
        <v>5.2999999999999992E-2</v>
      </c>
    </row>
    <row r="2400" spans="1:9" x14ac:dyDescent="0.2">
      <c r="A2400" s="6">
        <f t="shared" si="89"/>
        <v>30</v>
      </c>
      <c r="C2400" s="14" t="s">
        <v>103</v>
      </c>
      <c r="D2400" s="17"/>
      <c r="E2400" s="14"/>
      <c r="F2400" s="22"/>
      <c r="G2400" s="51"/>
      <c r="H2400" s="59"/>
      <c r="I2400" s="51"/>
    </row>
    <row r="2401" spans="1:9" x14ac:dyDescent="0.2">
      <c r="A2401" s="6">
        <f t="shared" si="89"/>
        <v>31</v>
      </c>
      <c r="C2401" s="99" t="s">
        <v>231</v>
      </c>
      <c r="D2401" s="17"/>
      <c r="E2401" s="14"/>
      <c r="F2401" s="52"/>
      <c r="G2401" s="51"/>
      <c r="H2401" s="59"/>
      <c r="I2401" s="51"/>
    </row>
    <row r="2402" spans="1:9" x14ac:dyDescent="0.2">
      <c r="A2402" s="6">
        <f t="shared" si="89"/>
        <v>32</v>
      </c>
      <c r="C2402" s="45" t="s">
        <v>151</v>
      </c>
      <c r="D2402" s="17"/>
      <c r="E2402" s="14" t="s">
        <v>21</v>
      </c>
      <c r="F2402" s="21"/>
      <c r="G2402" s="51">
        <f>'[3]Total Proposed Rate Full Y1'!AG2405-Comparison!G2402</f>
        <v>151.35094000000001</v>
      </c>
      <c r="H2402" s="59"/>
      <c r="I2402" s="51">
        <f>'[4]Total Proposed Rate Full Y2'!AG2405-Comparison!I2402</f>
        <v>-4.4349999999999987E-2</v>
      </c>
    </row>
    <row r="2403" spans="1:9" x14ac:dyDescent="0.2">
      <c r="A2403" s="6">
        <f t="shared" si="89"/>
        <v>33</v>
      </c>
      <c r="C2403" s="45" t="s">
        <v>152</v>
      </c>
      <c r="D2403" s="17"/>
      <c r="E2403" s="14" t="s">
        <v>21</v>
      </c>
      <c r="F2403" s="21"/>
      <c r="G2403" s="51">
        <f>'[3]Total Proposed Rate Full Y1'!AG2406-Comparison!G2403</f>
        <v>-0.1386</v>
      </c>
      <c r="H2403" s="59"/>
      <c r="I2403" s="51">
        <f>'[4]Total Proposed Rate Full Y2'!AG2406-Comparison!I2403</f>
        <v>-4.4119999999999993E-2</v>
      </c>
    </row>
    <row r="2404" spans="1:9" x14ac:dyDescent="0.2">
      <c r="A2404" s="6">
        <f t="shared" si="89"/>
        <v>34</v>
      </c>
      <c r="C2404" s="99" t="s">
        <v>232</v>
      </c>
      <c r="D2404" s="17"/>
      <c r="E2404" s="14"/>
      <c r="F2404" s="52"/>
      <c r="G2404" s="51"/>
      <c r="H2404" s="59"/>
      <c r="I2404" s="51"/>
    </row>
    <row r="2405" spans="1:9" x14ac:dyDescent="0.2">
      <c r="A2405" s="6">
        <f t="shared" si="89"/>
        <v>35</v>
      </c>
      <c r="C2405" s="45" t="s">
        <v>151</v>
      </c>
      <c r="D2405" s="17"/>
      <c r="E2405" s="14" t="s">
        <v>21</v>
      </c>
      <c r="F2405" s="21"/>
      <c r="G2405" s="51">
        <f>'[3]Total Proposed Rate Full Y1'!AG2408-Comparison!G2405</f>
        <v>73.395289999999989</v>
      </c>
      <c r="H2405" s="59"/>
      <c r="I2405" s="51">
        <f>'[4]Total Proposed Rate Full Y2'!AG2408-Comparison!I2405</f>
        <v>-1.2870000000000006E-2</v>
      </c>
    </row>
    <row r="2406" spans="1:9" x14ac:dyDescent="0.2">
      <c r="A2406" s="6">
        <f t="shared" si="89"/>
        <v>36</v>
      </c>
      <c r="C2406" s="45" t="s">
        <v>152</v>
      </c>
      <c r="D2406" s="17"/>
      <c r="E2406" s="14" t="s">
        <v>21</v>
      </c>
      <c r="F2406" s="21"/>
      <c r="G2406" s="51">
        <f>'[3]Total Proposed Rate Full Y1'!AG2409-Comparison!G2406</f>
        <v>91.395519999999991</v>
      </c>
      <c r="H2406" s="59"/>
      <c r="I2406" s="51">
        <f>'[4]Total Proposed Rate Full Y2'!AG2409-Comparison!I2406</f>
        <v>-1.2780000000000014E-2</v>
      </c>
    </row>
    <row r="2407" spans="1:9" x14ac:dyDescent="0.2">
      <c r="A2407" s="6">
        <f t="shared" si="89"/>
        <v>37</v>
      </c>
      <c r="C2407" s="99" t="s">
        <v>233</v>
      </c>
      <c r="E2407" s="14"/>
      <c r="F2407" s="57"/>
      <c r="G2407" s="51"/>
      <c r="H2407" s="59"/>
      <c r="I2407" s="51"/>
    </row>
    <row r="2408" spans="1:9" x14ac:dyDescent="0.2">
      <c r="A2408" s="6">
        <f t="shared" si="89"/>
        <v>38</v>
      </c>
      <c r="C2408" s="45" t="s">
        <v>151</v>
      </c>
      <c r="E2408" s="14" t="s">
        <v>21</v>
      </c>
      <c r="F2408" s="21"/>
      <c r="G2408" s="51">
        <f>'[3]Total Proposed Rate Full Y1'!AG2411-Comparison!G2408</f>
        <v>-8.1839999999999996E-2</v>
      </c>
      <c r="H2408" s="59"/>
      <c r="I2408" s="51">
        <f>'[4]Total Proposed Rate Full Y2'!AG2411-Comparison!I2408</f>
        <v>-8.1839999999999996E-2</v>
      </c>
    </row>
    <row r="2409" spans="1:9" x14ac:dyDescent="0.2">
      <c r="A2409" s="6">
        <f t="shared" si="89"/>
        <v>39</v>
      </c>
      <c r="C2409" s="45" t="s">
        <v>152</v>
      </c>
      <c r="E2409" s="14" t="s">
        <v>21</v>
      </c>
      <c r="G2409" s="51">
        <f>'[3]Total Proposed Rate Full Y1'!AG2412-Comparison!G2409</f>
        <v>-8.1699999999999995E-2</v>
      </c>
      <c r="H2409" s="59"/>
      <c r="I2409" s="51">
        <f>'[4]Total Proposed Rate Full Y2'!AG2412-Comparison!I2409</f>
        <v>-8.1699999999999995E-2</v>
      </c>
    </row>
    <row r="2410" spans="1:9" x14ac:dyDescent="0.2">
      <c r="A2410" s="6"/>
      <c r="B2410" s="17"/>
      <c r="C2410" s="14"/>
      <c r="D2410" s="17"/>
      <c r="E2410" s="14"/>
      <c r="G2410" s="51"/>
      <c r="H2410" s="59"/>
      <c r="I2410" s="51"/>
    </row>
    <row r="2411" spans="1:9" ht="10.5" x14ac:dyDescent="0.25">
      <c r="A2411" s="6">
        <v>1</v>
      </c>
      <c r="B2411" s="27"/>
      <c r="C2411" s="61" t="s">
        <v>210</v>
      </c>
      <c r="E2411" s="1"/>
      <c r="G2411" s="51"/>
      <c r="H2411" s="59"/>
      <c r="I2411" s="51"/>
    </row>
    <row r="2412" spans="1:9" ht="10.5" x14ac:dyDescent="0.25">
      <c r="A2412" s="6">
        <f>+A2411+1</f>
        <v>2</v>
      </c>
      <c r="B2412" s="27"/>
      <c r="C2412" s="75" t="s">
        <v>154</v>
      </c>
      <c r="E2412" s="1"/>
      <c r="G2412" s="51"/>
      <c r="H2412" s="59"/>
      <c r="I2412" s="51"/>
    </row>
    <row r="2413" spans="1:9" x14ac:dyDescent="0.2">
      <c r="A2413" s="6">
        <f t="shared" ref="A2413:A2476" si="90">+A2412+1</f>
        <v>3</v>
      </c>
      <c r="B2413" s="1"/>
      <c r="C2413" s="13" t="s">
        <v>12</v>
      </c>
      <c r="D2413" s="1"/>
      <c r="E2413" s="14"/>
      <c r="G2413" s="51"/>
      <c r="H2413" s="59"/>
      <c r="I2413" s="51"/>
    </row>
    <row r="2414" spans="1:9" x14ac:dyDescent="0.2">
      <c r="A2414" s="6">
        <f t="shared" si="90"/>
        <v>4</v>
      </c>
      <c r="B2414" s="1"/>
      <c r="C2414" s="38" t="s">
        <v>151</v>
      </c>
      <c r="D2414" s="1"/>
      <c r="E2414" s="14" t="s">
        <v>13</v>
      </c>
      <c r="G2414" s="51">
        <f>'[3]Total Proposed Rate Full Y1'!AG2417-Comparison!G2413</f>
        <v>-26.25</v>
      </c>
      <c r="H2414" s="59"/>
      <c r="I2414" s="51">
        <f>'[4]Total Proposed Rate Full Y2'!AG2417-Comparison!I2413</f>
        <v>-31.5</v>
      </c>
    </row>
    <row r="2415" spans="1:9" x14ac:dyDescent="0.2">
      <c r="A2415" s="6">
        <f t="shared" si="90"/>
        <v>5</v>
      </c>
      <c r="B2415" s="1"/>
      <c r="C2415" s="38" t="s">
        <v>152</v>
      </c>
      <c r="D2415" s="1"/>
      <c r="E2415" s="14" t="s">
        <v>13</v>
      </c>
      <c r="G2415" s="51">
        <f>'[3]Total Proposed Rate Full Y1'!AG2418-Comparison!G2414</f>
        <v>-26.25</v>
      </c>
      <c r="H2415" s="59"/>
      <c r="I2415" s="51">
        <f>'[4]Total Proposed Rate Full Y2'!AG2418-Comparison!I2414</f>
        <v>-31.5</v>
      </c>
    </row>
    <row r="2416" spans="1:9" x14ac:dyDescent="0.2">
      <c r="A2416" s="6">
        <f t="shared" si="90"/>
        <v>6</v>
      </c>
      <c r="B2416" s="1"/>
      <c r="C2416" s="1" t="s">
        <v>14</v>
      </c>
      <c r="G2416" s="51"/>
      <c r="H2416" s="59"/>
      <c r="I2416" s="51"/>
    </row>
    <row r="2417" spans="1:9" x14ac:dyDescent="0.2">
      <c r="A2417" s="6">
        <f t="shared" si="90"/>
        <v>7</v>
      </c>
      <c r="B2417" s="1"/>
      <c r="C2417" s="38" t="s">
        <v>151</v>
      </c>
      <c r="D2417" s="1"/>
      <c r="E2417" s="13" t="s">
        <v>15</v>
      </c>
      <c r="G2417" s="51">
        <f>'[3]Total Proposed Rate Full Y1'!AG2420-Comparison!G2416</f>
        <v>1.66</v>
      </c>
      <c r="H2417" s="59"/>
      <c r="I2417" s="51">
        <f>'[4]Total Proposed Rate Full Y2'!AG2420-Comparison!I2416</f>
        <v>0</v>
      </c>
    </row>
    <row r="2418" spans="1:9" x14ac:dyDescent="0.2">
      <c r="A2418" s="6">
        <f t="shared" si="90"/>
        <v>8</v>
      </c>
      <c r="B2418" s="1"/>
      <c r="C2418" s="38" t="s">
        <v>152</v>
      </c>
      <c r="D2418" s="1"/>
      <c r="E2418" s="13" t="s">
        <v>15</v>
      </c>
      <c r="G2418" s="51">
        <f>'[3]Total Proposed Rate Full Y1'!AG2421-Comparison!G2417</f>
        <v>0</v>
      </c>
      <c r="H2418" s="59"/>
      <c r="I2418" s="51">
        <f>'[4]Total Proposed Rate Full Y2'!AG2421-Comparison!I2417</f>
        <v>0</v>
      </c>
    </row>
    <row r="2419" spans="1:9" x14ac:dyDescent="0.2">
      <c r="A2419" s="6">
        <f t="shared" si="90"/>
        <v>9</v>
      </c>
      <c r="B2419" s="1"/>
      <c r="C2419" s="1" t="s">
        <v>165</v>
      </c>
      <c r="D2419" s="1"/>
      <c r="E2419" s="13"/>
      <c r="G2419" s="51"/>
      <c r="H2419" s="59"/>
      <c r="I2419" s="51"/>
    </row>
    <row r="2420" spans="1:9" x14ac:dyDescent="0.2">
      <c r="A2420" s="6">
        <f t="shared" si="90"/>
        <v>10</v>
      </c>
      <c r="B2420" s="1"/>
      <c r="C2420" s="38" t="s">
        <v>151</v>
      </c>
      <c r="D2420" s="1"/>
      <c r="E2420" s="13" t="s">
        <v>15</v>
      </c>
      <c r="G2420" s="51">
        <f>'[3]Total Proposed Rate Full Y1'!AG2423-Comparison!G2419</f>
        <v>0</v>
      </c>
      <c r="H2420" s="59"/>
      <c r="I2420" s="51">
        <f>'[4]Total Proposed Rate Full Y2'!AG2423-Comparison!I2419</f>
        <v>0</v>
      </c>
    </row>
    <row r="2421" spans="1:9" x14ac:dyDescent="0.2">
      <c r="A2421" s="6">
        <f t="shared" si="90"/>
        <v>11</v>
      </c>
      <c r="B2421" s="1"/>
      <c r="C2421" s="38" t="s">
        <v>152</v>
      </c>
      <c r="D2421" s="1"/>
      <c r="E2421" s="13" t="s">
        <v>15</v>
      </c>
      <c r="G2421" s="51">
        <f>'[3]Total Proposed Rate Full Y1'!AG2424-Comparison!G2420</f>
        <v>0</v>
      </c>
      <c r="H2421" s="59"/>
      <c r="I2421" s="51">
        <f>'[4]Total Proposed Rate Full Y2'!AG2424-Comparison!I2420</f>
        <v>0</v>
      </c>
    </row>
    <row r="2422" spans="1:9" x14ac:dyDescent="0.2">
      <c r="A2422" s="6">
        <f t="shared" si="90"/>
        <v>12</v>
      </c>
      <c r="B2422" s="1"/>
      <c r="C2422" s="1" t="s">
        <v>170</v>
      </c>
      <c r="D2422" s="1"/>
      <c r="E2422" s="1"/>
      <c r="G2422" s="51"/>
      <c r="H2422" s="59"/>
      <c r="I2422" s="51"/>
    </row>
    <row r="2423" spans="1:9" x14ac:dyDescent="0.2">
      <c r="A2423" s="6">
        <f t="shared" si="90"/>
        <v>13</v>
      </c>
      <c r="B2423" s="1"/>
      <c r="C2423" s="26" t="s">
        <v>70</v>
      </c>
      <c r="D2423" s="1"/>
      <c r="E2423" s="13"/>
      <c r="G2423" s="51"/>
      <c r="H2423" s="59"/>
      <c r="I2423" s="51"/>
    </row>
    <row r="2424" spans="1:9" x14ac:dyDescent="0.2">
      <c r="A2424" s="6">
        <f t="shared" si="90"/>
        <v>14</v>
      </c>
      <c r="B2424" s="1"/>
      <c r="C2424" s="38" t="s">
        <v>151</v>
      </c>
      <c r="D2424" s="1"/>
      <c r="E2424" s="13" t="s">
        <v>15</v>
      </c>
      <c r="G2424" s="51">
        <f>'[3]Total Proposed Rate Full Y1'!AG2427-Comparison!G2423</f>
        <v>0.28747</v>
      </c>
      <c r="H2424" s="59"/>
      <c r="I2424" s="51">
        <f>'[4]Total Proposed Rate Full Y2'!AG2427-Comparison!I2423</f>
        <v>0</v>
      </c>
    </row>
    <row r="2425" spans="1:9" x14ac:dyDescent="0.2">
      <c r="A2425" s="6">
        <f t="shared" si="90"/>
        <v>15</v>
      </c>
      <c r="B2425" s="1"/>
      <c r="C2425" s="38" t="s">
        <v>152</v>
      </c>
      <c r="D2425" s="1"/>
      <c r="E2425" s="13" t="s">
        <v>15</v>
      </c>
      <c r="G2425" s="51">
        <f>'[3]Total Proposed Rate Full Y1'!AG2428-Comparison!G2424</f>
        <v>0.28625</v>
      </c>
      <c r="H2425" s="59"/>
      <c r="I2425" s="51">
        <f>'[4]Total Proposed Rate Full Y2'!AG2428-Comparison!I2424</f>
        <v>0</v>
      </c>
    </row>
    <row r="2426" spans="1:9" x14ac:dyDescent="0.2">
      <c r="A2426" s="6">
        <f t="shared" si="90"/>
        <v>16</v>
      </c>
      <c r="B2426" s="1"/>
      <c r="C2426" s="26" t="s">
        <v>71</v>
      </c>
      <c r="D2426" s="1"/>
      <c r="E2426" s="13"/>
      <c r="G2426" s="51"/>
      <c r="H2426" s="59"/>
      <c r="I2426" s="51"/>
    </row>
    <row r="2427" spans="1:9" x14ac:dyDescent="0.2">
      <c r="A2427" s="6">
        <f t="shared" si="90"/>
        <v>17</v>
      </c>
      <c r="B2427" s="1"/>
      <c r="C2427" s="38" t="s">
        <v>151</v>
      </c>
      <c r="D2427" s="1"/>
      <c r="E2427" s="13" t="s">
        <v>15</v>
      </c>
      <c r="G2427" s="51">
        <f>'[3]Total Proposed Rate Full Y1'!AG2430-Comparison!G2426</f>
        <v>0.20180000000000003</v>
      </c>
      <c r="H2427" s="59"/>
      <c r="I2427" s="51">
        <f>'[4]Total Proposed Rate Full Y2'!AG2430-Comparison!I2426</f>
        <v>0</v>
      </c>
    </row>
    <row r="2428" spans="1:9" x14ac:dyDescent="0.2">
      <c r="A2428" s="6">
        <f t="shared" si="90"/>
        <v>18</v>
      </c>
      <c r="B2428" s="1"/>
      <c r="C2428" s="38" t="s">
        <v>152</v>
      </c>
      <c r="D2428" s="1"/>
      <c r="E2428" s="13" t="s">
        <v>15</v>
      </c>
      <c r="G2428" s="51">
        <f>'[3]Total Proposed Rate Full Y1'!AG2431-Comparison!G2427</f>
        <v>0.20100000000000004</v>
      </c>
      <c r="H2428" s="59"/>
      <c r="I2428" s="51">
        <f>'[4]Total Proposed Rate Full Y2'!AG2431-Comparison!I2427</f>
        <v>0</v>
      </c>
    </row>
    <row r="2429" spans="1:9" x14ac:dyDescent="0.2">
      <c r="A2429" s="6">
        <f t="shared" si="90"/>
        <v>19</v>
      </c>
      <c r="B2429" s="1"/>
      <c r="C2429" s="14" t="s">
        <v>72</v>
      </c>
      <c r="D2429" s="1"/>
      <c r="E2429" s="14"/>
      <c r="G2429" s="51"/>
      <c r="H2429" s="59"/>
      <c r="I2429" s="51"/>
    </row>
    <row r="2430" spans="1:9" x14ac:dyDescent="0.2">
      <c r="A2430" s="6">
        <f t="shared" si="90"/>
        <v>20</v>
      </c>
      <c r="B2430" s="1"/>
      <c r="C2430" s="26" t="s">
        <v>70</v>
      </c>
      <c r="D2430" s="1"/>
      <c r="E2430" s="14"/>
      <c r="G2430" s="51"/>
      <c r="H2430" s="59"/>
      <c r="I2430" s="51"/>
    </row>
    <row r="2431" spans="1:9" x14ac:dyDescent="0.2">
      <c r="A2431" s="6">
        <f t="shared" si="90"/>
        <v>21</v>
      </c>
      <c r="B2431" s="1"/>
      <c r="C2431" s="41" t="s">
        <v>231</v>
      </c>
      <c r="D2431" s="1"/>
      <c r="E2431" s="14"/>
      <c r="G2431" s="51"/>
      <c r="H2431" s="59"/>
      <c r="I2431" s="51"/>
    </row>
    <row r="2432" spans="1:9" x14ac:dyDescent="0.2">
      <c r="A2432" s="6">
        <f t="shared" si="90"/>
        <v>22</v>
      </c>
      <c r="B2432" s="1"/>
      <c r="C2432" s="81" t="s">
        <v>151</v>
      </c>
      <c r="D2432" s="1"/>
      <c r="E2432" s="14" t="s">
        <v>21</v>
      </c>
      <c r="G2432" s="51">
        <f>'[3]Total Proposed Rate Full Y1'!AG2435-Comparison!G2431</f>
        <v>-0.30352000000000001</v>
      </c>
      <c r="H2432" s="59"/>
      <c r="I2432" s="51">
        <f>'[4]Total Proposed Rate Full Y2'!AG2435-Comparison!I2431</f>
        <v>-9.0589999999999976E-2</v>
      </c>
    </row>
    <row r="2433" spans="1:9" x14ac:dyDescent="0.2">
      <c r="A2433" s="6">
        <f t="shared" si="90"/>
        <v>23</v>
      </c>
      <c r="B2433" s="1"/>
      <c r="C2433" s="81" t="s">
        <v>152</v>
      </c>
      <c r="D2433" s="1"/>
      <c r="E2433" s="14" t="s">
        <v>21</v>
      </c>
      <c r="G2433" s="51">
        <f>'[3]Total Proposed Rate Full Y1'!AG2436-Comparison!G2432</f>
        <v>-0.30221000000000003</v>
      </c>
      <c r="H2433" s="59"/>
      <c r="I2433" s="51">
        <f>'[4]Total Proposed Rate Full Y2'!AG2436-Comparison!I2432</f>
        <v>-9.013999999999997E-2</v>
      </c>
    </row>
    <row r="2434" spans="1:9" x14ac:dyDescent="0.2">
      <c r="A2434" s="6">
        <f t="shared" si="90"/>
        <v>24</v>
      </c>
      <c r="B2434" s="1"/>
      <c r="C2434" s="41" t="s">
        <v>232</v>
      </c>
      <c r="D2434" s="1"/>
      <c r="E2434" s="14"/>
      <c r="G2434" s="51"/>
      <c r="H2434" s="59"/>
      <c r="I2434" s="51"/>
    </row>
    <row r="2435" spans="1:9" x14ac:dyDescent="0.2">
      <c r="A2435" s="6">
        <f t="shared" si="90"/>
        <v>25</v>
      </c>
      <c r="B2435" s="1"/>
      <c r="C2435" s="81" t="s">
        <v>151</v>
      </c>
      <c r="D2435" s="1"/>
      <c r="E2435" s="14" t="s">
        <v>21</v>
      </c>
      <c r="G2435" s="51">
        <f>'[3]Total Proposed Rate Full Y1'!AG2438-Comparison!G2434</f>
        <v>-2.471000000000001E-2</v>
      </c>
      <c r="H2435" s="59"/>
      <c r="I2435" s="51">
        <f>'[4]Total Proposed Rate Full Y2'!AG2438-Comparison!I2434</f>
        <v>-5.5900000000000005E-2</v>
      </c>
    </row>
    <row r="2436" spans="1:9" x14ac:dyDescent="0.2">
      <c r="A2436" s="6">
        <f t="shared" si="90"/>
        <v>26</v>
      </c>
      <c r="B2436" s="1"/>
      <c r="C2436" s="81" t="s">
        <v>152</v>
      </c>
      <c r="D2436" s="17"/>
      <c r="E2436" s="14" t="s">
        <v>21</v>
      </c>
      <c r="G2436" s="51">
        <f>'[3]Total Proposed Rate Full Y1'!AG2439-Comparison!G2435</f>
        <v>-0.21207000000000004</v>
      </c>
      <c r="H2436" s="59"/>
      <c r="I2436" s="51">
        <f>'[4]Total Proposed Rate Full Y2'!AG2439-Comparison!I2435</f>
        <v>-6.694E-2</v>
      </c>
    </row>
    <row r="2437" spans="1:9" x14ac:dyDescent="0.2">
      <c r="A2437" s="6">
        <f t="shared" si="90"/>
        <v>27</v>
      </c>
      <c r="B2437" s="1"/>
      <c r="C2437" s="41" t="s">
        <v>233</v>
      </c>
      <c r="D2437" s="17"/>
      <c r="E2437" s="14"/>
      <c r="G2437" s="51"/>
      <c r="H2437" s="59"/>
      <c r="I2437" s="51"/>
    </row>
    <row r="2438" spans="1:9" x14ac:dyDescent="0.2">
      <c r="A2438" s="6">
        <f t="shared" si="90"/>
        <v>28</v>
      </c>
      <c r="B2438" s="1"/>
      <c r="C2438" s="81" t="s">
        <v>151</v>
      </c>
      <c r="D2438" s="17"/>
      <c r="E2438" s="14" t="s">
        <v>21</v>
      </c>
      <c r="G2438" s="51">
        <f>'[3]Total Proposed Rate Full Y1'!AG2441-Comparison!G2437</f>
        <v>-5.0000000000000044E-3</v>
      </c>
      <c r="H2438" s="59"/>
      <c r="I2438" s="51">
        <f>'[4]Total Proposed Rate Full Y2'!AG2441-Comparison!I2437</f>
        <v>-0.15553000000000003</v>
      </c>
    </row>
    <row r="2439" spans="1:9" x14ac:dyDescent="0.2">
      <c r="A2439" s="6">
        <f t="shared" si="90"/>
        <v>29</v>
      </c>
      <c r="B2439" s="1"/>
      <c r="C2439" s="81" t="s">
        <v>152</v>
      </c>
      <c r="D2439" s="17"/>
      <c r="E2439" s="14" t="s">
        <v>21</v>
      </c>
      <c r="G2439" s="51">
        <f>'[3]Total Proposed Rate Full Y1'!AG2442-Comparison!G2438</f>
        <v>-0.14513000000000004</v>
      </c>
      <c r="H2439" s="59"/>
      <c r="I2439" s="51">
        <f>'[4]Total Proposed Rate Full Y2'!AG2442-Comparison!I2438</f>
        <v>4.3810000000000016E-2</v>
      </c>
    </row>
    <row r="2440" spans="1:9" x14ac:dyDescent="0.2">
      <c r="A2440" s="6">
        <f t="shared" si="90"/>
        <v>30</v>
      </c>
      <c r="B2440" s="1"/>
      <c r="C2440" s="26" t="s">
        <v>71</v>
      </c>
      <c r="D2440" s="17"/>
      <c r="E2440" s="14"/>
      <c r="G2440" s="51"/>
      <c r="H2440" s="59"/>
      <c r="I2440" s="51"/>
    </row>
    <row r="2441" spans="1:9" x14ac:dyDescent="0.2">
      <c r="A2441" s="6">
        <f t="shared" si="90"/>
        <v>31</v>
      </c>
      <c r="B2441" s="1"/>
      <c r="C2441" s="43" t="s">
        <v>231</v>
      </c>
      <c r="D2441" s="17"/>
      <c r="E2441" s="14"/>
      <c r="G2441" s="51"/>
      <c r="H2441" s="59"/>
      <c r="I2441" s="51"/>
    </row>
    <row r="2442" spans="1:9" x14ac:dyDescent="0.2">
      <c r="A2442" s="6">
        <f t="shared" si="90"/>
        <v>32</v>
      </c>
      <c r="B2442" s="1"/>
      <c r="C2442" s="81" t="s">
        <v>151</v>
      </c>
      <c r="D2442" s="17"/>
      <c r="E2442" s="14" t="s">
        <v>21</v>
      </c>
      <c r="G2442" s="51">
        <f>'[3]Total Proposed Rate Full Y1'!AG2445-Comparison!G2441</f>
        <v>-0.18895000000000003</v>
      </c>
      <c r="H2442" s="59"/>
      <c r="I2442" s="51">
        <f>'[4]Total Proposed Rate Full Y2'!AG2445-Comparison!I2441</f>
        <v>-3.6379999999999996E-2</v>
      </c>
    </row>
    <row r="2443" spans="1:9" x14ac:dyDescent="0.2">
      <c r="A2443" s="6">
        <f t="shared" si="90"/>
        <v>33</v>
      </c>
      <c r="B2443" s="1"/>
      <c r="C2443" s="81" t="s">
        <v>152</v>
      </c>
      <c r="D2443" s="17"/>
      <c r="E2443" s="14" t="s">
        <v>21</v>
      </c>
      <c r="G2443" s="51">
        <f>'[3]Total Proposed Rate Full Y1'!AG2446-Comparison!G2442</f>
        <v>-0.18822000000000003</v>
      </c>
      <c r="H2443" s="59"/>
      <c r="I2443" s="51">
        <f>'[4]Total Proposed Rate Full Y2'!AG2446-Comparison!I2442</f>
        <v>-3.619E-2</v>
      </c>
    </row>
    <row r="2444" spans="1:9" x14ac:dyDescent="0.2">
      <c r="A2444" s="6">
        <f t="shared" si="90"/>
        <v>34</v>
      </c>
      <c r="B2444" s="1"/>
      <c r="C2444" s="41" t="s">
        <v>232</v>
      </c>
      <c r="D2444" s="17"/>
      <c r="E2444" s="14"/>
      <c r="G2444" s="51"/>
      <c r="H2444" s="59"/>
      <c r="I2444" s="51"/>
    </row>
    <row r="2445" spans="1:9" x14ac:dyDescent="0.2">
      <c r="A2445" s="6">
        <f t="shared" si="90"/>
        <v>35</v>
      </c>
      <c r="B2445" s="1"/>
      <c r="C2445" s="81" t="s">
        <v>151</v>
      </c>
      <c r="D2445" s="17"/>
      <c r="E2445" s="14" t="s">
        <v>21</v>
      </c>
      <c r="G2445" s="51">
        <f>'[3]Total Proposed Rate Full Y1'!AG2448-Comparison!G2444</f>
        <v>-0.15257000000000004</v>
      </c>
      <c r="H2445" s="59"/>
      <c r="I2445" s="51">
        <f>'[4]Total Proposed Rate Full Y2'!AG2448-Comparison!I2444</f>
        <v>-1.0560000000000014E-2</v>
      </c>
    </row>
    <row r="2446" spans="1:9" x14ac:dyDescent="0.2">
      <c r="A2446" s="6">
        <f t="shared" si="90"/>
        <v>36</v>
      </c>
      <c r="B2446" s="17"/>
      <c r="C2446" s="81" t="s">
        <v>152</v>
      </c>
      <c r="E2446" s="14" t="s">
        <v>21</v>
      </c>
      <c r="G2446" s="51">
        <f>'[3]Total Proposed Rate Full Y1'!AG2449-Comparison!G2445</f>
        <v>-0.15203000000000003</v>
      </c>
      <c r="H2446" s="59"/>
      <c r="I2446" s="51">
        <f>'[4]Total Proposed Rate Full Y2'!AG2449-Comparison!I2445</f>
        <v>-1.0489999999999999E-2</v>
      </c>
    </row>
    <row r="2447" spans="1:9" x14ac:dyDescent="0.2">
      <c r="A2447" s="6">
        <f t="shared" si="90"/>
        <v>37</v>
      </c>
      <c r="B2447" s="17"/>
      <c r="C2447" s="41" t="s">
        <v>233</v>
      </c>
      <c r="E2447" s="14"/>
      <c r="G2447" s="51"/>
      <c r="H2447" s="59"/>
      <c r="I2447" s="51"/>
    </row>
    <row r="2448" spans="1:9" x14ac:dyDescent="0.2">
      <c r="A2448" s="6">
        <f t="shared" si="90"/>
        <v>38</v>
      </c>
      <c r="B2448" s="17"/>
      <c r="C2448" s="81" t="s">
        <v>151</v>
      </c>
      <c r="E2448" s="14" t="s">
        <v>21</v>
      </c>
      <c r="G2448" s="51">
        <f>'[3]Total Proposed Rate Full Y1'!AG2451-Comparison!G2447</f>
        <v>78.547989999999999</v>
      </c>
      <c r="H2448" s="59"/>
      <c r="I2448" s="51">
        <f>'[4]Total Proposed Rate Full Y2'!AG2451-Comparison!I2447</f>
        <v>-0.14051000000000002</v>
      </c>
    </row>
    <row r="2449" spans="1:9" x14ac:dyDescent="0.2">
      <c r="A2449" s="6">
        <f t="shared" si="90"/>
        <v>39</v>
      </c>
      <c r="B2449" s="17"/>
      <c r="C2449" s="81" t="s">
        <v>152</v>
      </c>
      <c r="D2449" s="17"/>
      <c r="E2449" s="14" t="s">
        <v>21</v>
      </c>
      <c r="F2449" s="22"/>
      <c r="G2449" s="51">
        <f>'[3]Total Proposed Rate Full Y1'!AG2452-Comparison!G2448</f>
        <v>78.548459999999992</v>
      </c>
      <c r="H2449" s="59"/>
      <c r="I2449" s="51">
        <f>'[4]Total Proposed Rate Full Y2'!AG2452-Comparison!I2448</f>
        <v>-0.14005000000000004</v>
      </c>
    </row>
    <row r="2450" spans="1:9" x14ac:dyDescent="0.2">
      <c r="A2450" s="6">
        <f t="shared" si="90"/>
        <v>40</v>
      </c>
      <c r="B2450" s="17"/>
      <c r="C2450" s="75" t="s">
        <v>155</v>
      </c>
      <c r="D2450" s="17"/>
      <c r="E2450" s="14"/>
      <c r="G2450" s="51"/>
      <c r="H2450" s="59"/>
      <c r="I2450" s="51"/>
    </row>
    <row r="2451" spans="1:9" x14ac:dyDescent="0.2">
      <c r="A2451" s="6">
        <f t="shared" si="90"/>
        <v>41</v>
      </c>
      <c r="B2451" s="17"/>
      <c r="C2451" s="62" t="s">
        <v>12</v>
      </c>
      <c r="D2451" s="17"/>
      <c r="E2451" s="14"/>
      <c r="G2451" s="51"/>
      <c r="H2451" s="59"/>
      <c r="I2451" s="51"/>
    </row>
    <row r="2452" spans="1:9" x14ac:dyDescent="0.2">
      <c r="A2452" s="6">
        <f t="shared" si="90"/>
        <v>42</v>
      </c>
      <c r="B2452" s="17"/>
      <c r="C2452" s="38" t="s">
        <v>151</v>
      </c>
      <c r="D2452" s="62"/>
      <c r="E2452" s="62"/>
      <c r="G2452" s="51"/>
      <c r="H2452" s="59"/>
      <c r="I2452" s="51"/>
    </row>
    <row r="2453" spans="1:9" x14ac:dyDescent="0.2">
      <c r="A2453" s="6">
        <f t="shared" si="90"/>
        <v>43</v>
      </c>
      <c r="C2453" s="78" t="s">
        <v>211</v>
      </c>
      <c r="D2453" s="62"/>
      <c r="E2453" s="62" t="s">
        <v>13</v>
      </c>
      <c r="G2453" s="51">
        <f>'[3]Total Proposed Rate Full Y1'!AG2456-Comparison!G2452</f>
        <v>60.65</v>
      </c>
      <c r="H2453" s="59"/>
      <c r="I2453" s="51">
        <f>'[4]Total Proposed Rate Full Y2'!AG2456-Comparison!I2452</f>
        <v>36</v>
      </c>
    </row>
    <row r="2454" spans="1:9" x14ac:dyDescent="0.2">
      <c r="A2454" s="6">
        <f t="shared" si="90"/>
        <v>44</v>
      </c>
      <c r="C2454" s="78" t="s">
        <v>212</v>
      </c>
      <c r="D2454" s="62"/>
      <c r="E2454" s="62" t="s">
        <v>13</v>
      </c>
      <c r="G2454" s="51">
        <f>'[3]Total Proposed Rate Full Y1'!AG2457-Comparison!G2453</f>
        <v>30.650000000000006</v>
      </c>
      <c r="H2454" s="59"/>
      <c r="I2454" s="51">
        <f>'[4]Total Proposed Rate Full Y2'!AG2457-Comparison!I2453</f>
        <v>21.600000000000009</v>
      </c>
    </row>
    <row r="2455" spans="1:9" x14ac:dyDescent="0.2">
      <c r="A2455" s="6">
        <f t="shared" si="90"/>
        <v>45</v>
      </c>
      <c r="C2455" s="78" t="s">
        <v>213</v>
      </c>
      <c r="D2455" s="62"/>
      <c r="E2455" s="62" t="s">
        <v>13</v>
      </c>
      <c r="G2455" s="51">
        <f>'[3]Total Proposed Rate Full Y1'!AG2458-Comparison!G2454</f>
        <v>12.650000000000006</v>
      </c>
      <c r="H2455" s="59"/>
      <c r="I2455" s="51">
        <f>'[4]Total Proposed Rate Full Y2'!AG2458-Comparison!I2454</f>
        <v>71.999999999999986</v>
      </c>
    </row>
    <row r="2456" spans="1:9" x14ac:dyDescent="0.2">
      <c r="A2456" s="6">
        <f t="shared" si="90"/>
        <v>46</v>
      </c>
      <c r="C2456" s="78" t="s">
        <v>214</v>
      </c>
      <c r="D2456" s="62"/>
      <c r="E2456" s="62" t="s">
        <v>13</v>
      </c>
      <c r="G2456" s="51">
        <f>'[3]Total Proposed Rate Full Y1'!AG2459-Comparison!G2455</f>
        <v>-151.49</v>
      </c>
      <c r="H2456" s="59"/>
      <c r="I2456" s="51">
        <f>'[4]Total Proposed Rate Full Y2'!AG2459-Comparison!I2455</f>
        <v>-181.79</v>
      </c>
    </row>
    <row r="2457" spans="1:9" x14ac:dyDescent="0.2">
      <c r="A2457" s="6">
        <f t="shared" si="90"/>
        <v>47</v>
      </c>
      <c r="C2457" s="38" t="s">
        <v>152</v>
      </c>
      <c r="D2457" s="62"/>
      <c r="E2457" s="62"/>
      <c r="G2457" s="51"/>
      <c r="H2457" s="59"/>
      <c r="I2457" s="51"/>
    </row>
    <row r="2458" spans="1:9" x14ac:dyDescent="0.2">
      <c r="A2458" s="6">
        <f t="shared" si="90"/>
        <v>48</v>
      </c>
      <c r="C2458" s="78" t="s">
        <v>211</v>
      </c>
      <c r="D2458" s="62"/>
      <c r="E2458" s="62" t="s">
        <v>13</v>
      </c>
      <c r="G2458" s="51">
        <f>'[3]Total Proposed Rate Full Y1'!AG2461-Comparison!G2457</f>
        <v>-43.49</v>
      </c>
      <c r="H2458" s="59"/>
      <c r="I2458" s="51">
        <f>'[4]Total Proposed Rate Full Y2'!AG2461-Comparison!I2457</f>
        <v>36</v>
      </c>
    </row>
    <row r="2459" spans="1:9" x14ac:dyDescent="0.2">
      <c r="A2459" s="6">
        <f t="shared" si="90"/>
        <v>49</v>
      </c>
      <c r="C2459" s="78" t="s">
        <v>212</v>
      </c>
      <c r="D2459" s="62"/>
      <c r="E2459" s="62" t="s">
        <v>13</v>
      </c>
      <c r="G2459" s="51">
        <f>'[3]Total Proposed Rate Full Y1'!AG2462-Comparison!G2458</f>
        <v>-73.489999999999995</v>
      </c>
      <c r="H2459" s="59"/>
      <c r="I2459" s="51">
        <f>'[4]Total Proposed Rate Full Y2'!AG2462-Comparison!I2458</f>
        <v>21.600000000000009</v>
      </c>
    </row>
    <row r="2460" spans="1:9" x14ac:dyDescent="0.2">
      <c r="A2460" s="6">
        <f t="shared" si="90"/>
        <v>50</v>
      </c>
      <c r="C2460" s="78" t="s">
        <v>213</v>
      </c>
      <c r="D2460" s="62"/>
      <c r="E2460" s="62" t="s">
        <v>13</v>
      </c>
      <c r="G2460" s="51">
        <f>'[3]Total Proposed Rate Full Y1'!AG2463-Comparison!G2459</f>
        <v>-91.49</v>
      </c>
      <c r="H2460" s="59"/>
      <c r="I2460" s="51">
        <f>'[4]Total Proposed Rate Full Y2'!AG2463-Comparison!I2459</f>
        <v>71.999999999999986</v>
      </c>
    </row>
    <row r="2461" spans="1:9" x14ac:dyDescent="0.2">
      <c r="A2461" s="6">
        <f t="shared" si="90"/>
        <v>51</v>
      </c>
      <c r="C2461" s="78" t="s">
        <v>214</v>
      </c>
      <c r="D2461" s="62"/>
      <c r="E2461" s="62" t="s">
        <v>13</v>
      </c>
      <c r="G2461" s="51">
        <f>'[3]Total Proposed Rate Full Y1'!AG2464-Comparison!G2460</f>
        <v>-151.49</v>
      </c>
      <c r="H2461" s="59"/>
      <c r="I2461" s="51">
        <f>'[4]Total Proposed Rate Full Y2'!AG2464-Comparison!I2460</f>
        <v>-181.79</v>
      </c>
    </row>
    <row r="2462" spans="1:9" x14ac:dyDescent="0.2">
      <c r="A2462" s="6">
        <f t="shared" si="90"/>
        <v>52</v>
      </c>
      <c r="C2462" s="62" t="s">
        <v>14</v>
      </c>
      <c r="D2462" s="62"/>
      <c r="E2462" s="62"/>
      <c r="G2462" s="51"/>
      <c r="H2462" s="59"/>
      <c r="I2462" s="51"/>
    </row>
    <row r="2463" spans="1:9" x14ac:dyDescent="0.2">
      <c r="A2463" s="6">
        <f t="shared" si="90"/>
        <v>53</v>
      </c>
      <c r="C2463" s="38" t="s">
        <v>151</v>
      </c>
      <c r="D2463" s="62"/>
      <c r="E2463" s="62" t="s">
        <v>15</v>
      </c>
      <c r="G2463" s="51">
        <f>'[3]Total Proposed Rate Full Y1'!AG2466-Comparison!G2462</f>
        <v>0</v>
      </c>
      <c r="H2463" s="59"/>
      <c r="I2463" s="51">
        <f>'[4]Total Proposed Rate Full Y2'!AG2466-Comparison!I2462</f>
        <v>0</v>
      </c>
    </row>
    <row r="2464" spans="1:9" x14ac:dyDescent="0.2">
      <c r="A2464" s="6">
        <f t="shared" si="90"/>
        <v>54</v>
      </c>
      <c r="C2464" s="38" t="s">
        <v>152</v>
      </c>
      <c r="D2464" s="62"/>
      <c r="E2464" s="62" t="s">
        <v>15</v>
      </c>
      <c r="G2464" s="51">
        <f>'[3]Total Proposed Rate Full Y1'!AG2467-Comparison!G2463</f>
        <v>0</v>
      </c>
      <c r="H2464" s="59"/>
      <c r="I2464" s="51">
        <f>'[4]Total Proposed Rate Full Y2'!AG2467-Comparison!I2463</f>
        <v>0</v>
      </c>
    </row>
    <row r="2465" spans="1:9" x14ac:dyDescent="0.2">
      <c r="A2465" s="6">
        <f t="shared" si="90"/>
        <v>55</v>
      </c>
      <c r="C2465" s="62" t="s">
        <v>165</v>
      </c>
      <c r="D2465" s="62"/>
      <c r="E2465" s="62"/>
      <c r="G2465" s="51"/>
      <c r="H2465" s="59"/>
      <c r="I2465" s="51"/>
    </row>
    <row r="2466" spans="1:9" x14ac:dyDescent="0.2">
      <c r="A2466" s="6">
        <f t="shared" si="90"/>
        <v>56</v>
      </c>
      <c r="C2466" s="38" t="s">
        <v>151</v>
      </c>
      <c r="D2466" s="62"/>
      <c r="E2466" s="62" t="s">
        <v>15</v>
      </c>
      <c r="G2466" s="51">
        <f>'[3]Total Proposed Rate Full Y1'!AG2469-Comparison!G2465</f>
        <v>0</v>
      </c>
      <c r="H2466" s="59"/>
      <c r="I2466" s="51">
        <f>'[4]Total Proposed Rate Full Y2'!AG2469-Comparison!I2465</f>
        <v>0</v>
      </c>
    </row>
    <row r="2467" spans="1:9" x14ac:dyDescent="0.2">
      <c r="A2467" s="6">
        <f t="shared" si="90"/>
        <v>57</v>
      </c>
      <c r="C2467" s="38" t="s">
        <v>152</v>
      </c>
      <c r="D2467" s="1"/>
      <c r="E2467" s="62" t="s">
        <v>15</v>
      </c>
      <c r="G2467" s="51">
        <f>'[3]Total Proposed Rate Full Y1'!AG2470-Comparison!G2466</f>
        <v>0</v>
      </c>
      <c r="H2467" s="59"/>
      <c r="I2467" s="51">
        <f>'[4]Total Proposed Rate Full Y2'!AG2470-Comparison!I2466</f>
        <v>0</v>
      </c>
    </row>
    <row r="2468" spans="1:9" x14ac:dyDescent="0.2">
      <c r="A2468" s="6">
        <f t="shared" si="90"/>
        <v>58</v>
      </c>
      <c r="C2468" s="62" t="s">
        <v>170</v>
      </c>
      <c r="D2468" s="1"/>
      <c r="E2468" s="13"/>
      <c r="F2468" s="52"/>
      <c r="G2468" s="51" t="e">
        <f>'[3]Total Proposed Rate Full Y1'!AG2471-Comparison!G2467</f>
        <v>#VALUE!</v>
      </c>
      <c r="H2468" s="59"/>
      <c r="I2468" s="51" t="e">
        <f>'[4]Total Proposed Rate Full Y2'!AG2471-Comparison!I2467</f>
        <v>#VALUE!</v>
      </c>
    </row>
    <row r="2469" spans="1:9" x14ac:dyDescent="0.2">
      <c r="A2469" s="6">
        <f t="shared" si="90"/>
        <v>59</v>
      </c>
      <c r="C2469" s="26" t="s">
        <v>70</v>
      </c>
      <c r="D2469" s="1"/>
      <c r="E2469" s="13"/>
      <c r="F2469" s="52"/>
      <c r="G2469" s="51"/>
      <c r="H2469" s="59"/>
      <c r="I2469" s="51"/>
    </row>
    <row r="2470" spans="1:9" x14ac:dyDescent="0.2">
      <c r="A2470" s="6">
        <f t="shared" si="90"/>
        <v>60</v>
      </c>
      <c r="C2470" s="38" t="s">
        <v>151</v>
      </c>
      <c r="D2470" s="1"/>
      <c r="E2470" s="13" t="s">
        <v>15</v>
      </c>
      <c r="G2470" s="51">
        <f>'[3]Total Proposed Rate Full Y1'!AG2473-Comparison!G2469</f>
        <v>-1.67</v>
      </c>
      <c r="H2470" s="59"/>
      <c r="I2470" s="51">
        <f>'[4]Total Proposed Rate Full Y2'!AG2473-Comparison!I2469</f>
        <v>-1.0000000000000009E-2</v>
      </c>
    </row>
    <row r="2471" spans="1:9" x14ac:dyDescent="0.2">
      <c r="A2471" s="6">
        <f t="shared" si="90"/>
        <v>61</v>
      </c>
      <c r="C2471" s="38" t="s">
        <v>152</v>
      </c>
      <c r="D2471" s="1"/>
      <c r="E2471" s="13" t="s">
        <v>15</v>
      </c>
      <c r="G2471" s="51">
        <f>'[3]Total Proposed Rate Full Y1'!AG2474-Comparison!G2470</f>
        <v>-1.4196499999999999</v>
      </c>
      <c r="H2471" s="59"/>
      <c r="I2471" s="51">
        <f>'[4]Total Proposed Rate Full Y2'!AG2474-Comparison!I2470</f>
        <v>-1.66</v>
      </c>
    </row>
    <row r="2472" spans="1:9" x14ac:dyDescent="0.2">
      <c r="A2472" s="6">
        <f t="shared" si="90"/>
        <v>62</v>
      </c>
      <c r="C2472" s="26" t="s">
        <v>71</v>
      </c>
      <c r="D2472" s="1"/>
      <c r="E2472" s="13"/>
      <c r="G2472" s="51"/>
      <c r="H2472" s="59"/>
      <c r="I2472" s="51"/>
    </row>
    <row r="2473" spans="1:9" x14ac:dyDescent="0.2">
      <c r="A2473" s="6">
        <f t="shared" si="90"/>
        <v>63</v>
      </c>
      <c r="C2473" s="38" t="s">
        <v>151</v>
      </c>
      <c r="D2473" s="1"/>
      <c r="E2473" s="13" t="s">
        <v>15</v>
      </c>
      <c r="G2473" s="51">
        <f>'[3]Total Proposed Rate Full Y1'!AG2476-Comparison!G2472</f>
        <v>0</v>
      </c>
      <c r="H2473" s="59"/>
      <c r="I2473" s="51">
        <f>'[4]Total Proposed Rate Full Y2'!AG2476-Comparison!I2472</f>
        <v>0</v>
      </c>
    </row>
    <row r="2474" spans="1:9" x14ac:dyDescent="0.2">
      <c r="A2474" s="6">
        <f t="shared" si="90"/>
        <v>64</v>
      </c>
      <c r="C2474" s="38" t="s">
        <v>152</v>
      </c>
      <c r="D2474" s="1"/>
      <c r="E2474" s="13" t="s">
        <v>15</v>
      </c>
      <c r="G2474" s="51">
        <f>'[3]Total Proposed Rate Full Y1'!AG2477-Comparison!G2473</f>
        <v>0.23113</v>
      </c>
      <c r="H2474" s="59"/>
      <c r="I2474" s="51">
        <f>'[4]Total Proposed Rate Full Y2'!AG2477-Comparison!I2473</f>
        <v>0</v>
      </c>
    </row>
    <row r="2475" spans="1:9" x14ac:dyDescent="0.2">
      <c r="A2475" s="6">
        <f t="shared" si="90"/>
        <v>65</v>
      </c>
      <c r="C2475" s="14" t="s">
        <v>72</v>
      </c>
      <c r="D2475" s="1"/>
      <c r="E2475" s="14"/>
      <c r="G2475" s="51"/>
      <c r="H2475" s="59"/>
      <c r="I2475" s="51"/>
    </row>
    <row r="2476" spans="1:9" x14ac:dyDescent="0.2">
      <c r="A2476" s="6">
        <f t="shared" si="90"/>
        <v>66</v>
      </c>
      <c r="C2476" s="26" t="s">
        <v>70</v>
      </c>
      <c r="D2476" s="1"/>
      <c r="E2476" s="14"/>
      <c r="G2476" s="51"/>
      <c r="H2476" s="59"/>
      <c r="I2476" s="51"/>
    </row>
    <row r="2477" spans="1:9" x14ac:dyDescent="0.2">
      <c r="A2477" s="6">
        <f t="shared" ref="A2477:A2540" si="91">+A2476+1</f>
        <v>67</v>
      </c>
      <c r="C2477" s="41" t="s">
        <v>231</v>
      </c>
      <c r="D2477" s="1"/>
      <c r="E2477" s="14"/>
      <c r="G2477" s="51"/>
      <c r="H2477" s="59"/>
      <c r="I2477" s="51"/>
    </row>
    <row r="2478" spans="1:9" x14ac:dyDescent="0.2">
      <c r="A2478" s="6">
        <f t="shared" si="91"/>
        <v>68</v>
      </c>
      <c r="C2478" s="81" t="s">
        <v>151</v>
      </c>
      <c r="D2478" s="1"/>
      <c r="E2478" s="14" t="s">
        <v>21</v>
      </c>
      <c r="G2478" s="51">
        <f>'[3]Total Proposed Rate Full Y1'!AG2481-Comparison!G2479</f>
        <v>-0.11357</v>
      </c>
      <c r="H2478" s="59"/>
      <c r="I2478" s="51">
        <f>'[4]Total Proposed Rate Full Y2'!AG2481-Comparison!I2479</f>
        <v>-1.2099999999999889E-3</v>
      </c>
    </row>
    <row r="2479" spans="1:9" x14ac:dyDescent="0.2">
      <c r="B2479" s="1"/>
      <c r="C2479" s="81" t="s">
        <v>152</v>
      </c>
      <c r="D2479" s="1"/>
      <c r="E2479" s="14" t="s">
        <v>21</v>
      </c>
      <c r="G2479" s="51">
        <f>'[3]Total Proposed Rate Full Y1'!AG2482-Comparison!G2480</f>
        <v>-0.28625</v>
      </c>
      <c r="H2479" s="59"/>
      <c r="I2479" s="51">
        <f>'[4]Total Proposed Rate Full Y2'!AG2482-Comparison!I2480</f>
        <v>-0.28476000000000001</v>
      </c>
    </row>
    <row r="2480" spans="1:9" x14ac:dyDescent="0.2">
      <c r="A2480" s="8">
        <f>A2478+1</f>
        <v>69</v>
      </c>
      <c r="B2480" s="1"/>
      <c r="C2480" s="41" t="s">
        <v>232</v>
      </c>
      <c r="D2480" s="1"/>
      <c r="E2480" s="14"/>
      <c r="G2480" s="51"/>
      <c r="H2480" s="59"/>
      <c r="I2480" s="51"/>
    </row>
    <row r="2481" spans="1:9" x14ac:dyDescent="0.2">
      <c r="A2481" s="6">
        <f>A2480+1</f>
        <v>70</v>
      </c>
      <c r="C2481" s="81" t="s">
        <v>151</v>
      </c>
      <c r="D2481" s="17"/>
      <c r="E2481" s="14" t="s">
        <v>21</v>
      </c>
      <c r="G2481" s="51">
        <f>'[3]Total Proposed Rate Full Y1'!AG2484-Comparison!G2482</f>
        <v>-0.20180000000000003</v>
      </c>
      <c r="H2481" s="59"/>
      <c r="I2481" s="51">
        <f>'[4]Total Proposed Rate Full Y2'!AG2484-Comparison!I2482</f>
        <v>-7.9000000000001291E-4</v>
      </c>
    </row>
    <row r="2482" spans="1:9" x14ac:dyDescent="0.2">
      <c r="A2482" s="6">
        <f t="shared" ref="A2482:A2495" si="92">A2481+1</f>
        <v>71</v>
      </c>
      <c r="C2482" s="81" t="s">
        <v>152</v>
      </c>
      <c r="D2482" s="17"/>
      <c r="E2482" s="14" t="s">
        <v>21</v>
      </c>
      <c r="G2482" s="51">
        <f>'[3]Total Proposed Rate Full Y1'!AG2485-Comparison!G2483</f>
        <v>-0.20100000000000004</v>
      </c>
      <c r="H2482" s="59"/>
      <c r="I2482" s="51">
        <f>'[4]Total Proposed Rate Full Y2'!AG2485-Comparison!I2483</f>
        <v>-0.19951000000000002</v>
      </c>
    </row>
    <row r="2483" spans="1:9" x14ac:dyDescent="0.2">
      <c r="A2483" s="6">
        <f t="shared" si="92"/>
        <v>72</v>
      </c>
      <c r="C2483" s="41" t="s">
        <v>233</v>
      </c>
      <c r="D2483" s="17"/>
      <c r="E2483" s="14"/>
      <c r="G2483" s="51"/>
      <c r="H2483" s="59"/>
      <c r="I2483" s="51"/>
    </row>
    <row r="2484" spans="1:9" x14ac:dyDescent="0.2">
      <c r="A2484" s="6">
        <f t="shared" si="92"/>
        <v>73</v>
      </c>
      <c r="C2484" s="81" t="s">
        <v>151</v>
      </c>
      <c r="D2484" s="17"/>
      <c r="E2484" s="14" t="s">
        <v>21</v>
      </c>
      <c r="G2484" s="51">
        <f>'[3]Total Proposed Rate Full Y1'!AG2487-Comparison!G2485</f>
        <v>223.40782999999999</v>
      </c>
      <c r="H2484" s="59"/>
      <c r="I2484" s="51">
        <f>'[4]Total Proposed Rate Full Y2'!AG2487-Comparison!I2485</f>
        <v>-5.6000000000000494E-4</v>
      </c>
    </row>
    <row r="2485" spans="1:9" x14ac:dyDescent="0.2">
      <c r="A2485" s="6">
        <f t="shared" si="92"/>
        <v>74</v>
      </c>
      <c r="C2485" s="81" t="s">
        <v>152</v>
      </c>
      <c r="D2485" s="17"/>
      <c r="E2485" s="14" t="s">
        <v>21</v>
      </c>
      <c r="G2485" s="51">
        <f>'[3]Total Proposed Rate Full Y1'!AG2488-Comparison!G2486</f>
        <v>60.138399999999997</v>
      </c>
      <c r="H2485" s="59"/>
      <c r="I2485" s="51">
        <f>'[4]Total Proposed Rate Full Y2'!AG2488-Comparison!I2486</f>
        <v>-0.15011000000000002</v>
      </c>
    </row>
    <row r="2486" spans="1:9" x14ac:dyDescent="0.2">
      <c r="A2486" s="6">
        <f t="shared" si="92"/>
        <v>75</v>
      </c>
      <c r="C2486" s="26" t="s">
        <v>71</v>
      </c>
      <c r="D2486" s="17"/>
      <c r="E2486" s="14"/>
      <c r="G2486" s="51"/>
      <c r="H2486" s="59"/>
      <c r="I2486" s="51"/>
    </row>
    <row r="2487" spans="1:9" x14ac:dyDescent="0.2">
      <c r="A2487" s="6">
        <f t="shared" si="92"/>
        <v>76</v>
      </c>
      <c r="C2487" s="41" t="s">
        <v>231</v>
      </c>
      <c r="D2487" s="17"/>
      <c r="E2487" s="14"/>
      <c r="G2487" s="51"/>
      <c r="H2487" s="59"/>
      <c r="I2487" s="51"/>
    </row>
    <row r="2488" spans="1:9" x14ac:dyDescent="0.2">
      <c r="A2488" s="6">
        <f t="shared" si="92"/>
        <v>77</v>
      </c>
      <c r="C2488" s="81" t="s">
        <v>151</v>
      </c>
      <c r="D2488" s="17"/>
      <c r="E2488" s="14" t="s">
        <v>21</v>
      </c>
      <c r="G2488" s="51">
        <f>'[3]Total Proposed Rate Full Y1'!AG2491-Comparison!G2489</f>
        <v>60.10483</v>
      </c>
      <c r="H2488" s="59"/>
      <c r="I2488" s="51">
        <f>'[4]Total Proposed Rate Full Y2'!AG2491-Comparison!I2489</f>
        <v>3.0600000000000072E-3</v>
      </c>
    </row>
    <row r="2489" spans="1:9" x14ac:dyDescent="0.2">
      <c r="A2489" s="6">
        <f t="shared" si="92"/>
        <v>78</v>
      </c>
      <c r="C2489" s="81" t="s">
        <v>152</v>
      </c>
      <c r="D2489" s="17"/>
      <c r="E2489" s="14" t="s">
        <v>21</v>
      </c>
      <c r="G2489" s="51">
        <f>'[3]Total Proposed Rate Full Y1'!AG2492-Comparison!G2490</f>
        <v>1.0417799999999999</v>
      </c>
      <c r="H2489" s="59"/>
      <c r="I2489" s="51">
        <f>'[4]Total Proposed Rate Full Y2'!AG2492-Comparison!I2490</f>
        <v>-0.18673000000000003</v>
      </c>
    </row>
    <row r="2490" spans="1:9" x14ac:dyDescent="0.2">
      <c r="A2490" s="6">
        <f t="shared" si="92"/>
        <v>79</v>
      </c>
      <c r="C2490" s="41" t="s">
        <v>232</v>
      </c>
      <c r="D2490" s="17"/>
      <c r="E2490" s="14"/>
      <c r="G2490" s="51"/>
      <c r="H2490" s="59"/>
      <c r="I2490" s="51"/>
    </row>
    <row r="2491" spans="1:9" x14ac:dyDescent="0.2">
      <c r="A2491" s="6">
        <f t="shared" si="92"/>
        <v>80</v>
      </c>
      <c r="C2491" s="81" t="s">
        <v>151</v>
      </c>
      <c r="E2491" s="14" t="s">
        <v>21</v>
      </c>
      <c r="G2491" s="51">
        <f>'[3]Total Proposed Rate Full Y1'!AG2494-Comparison!G2492</f>
        <v>1.06955</v>
      </c>
      <c r="H2491" s="59"/>
      <c r="I2491" s="51">
        <f>'[4]Total Proposed Rate Full Y2'!AG2494-Comparison!I2492</f>
        <v>1.5900000000000081E-3</v>
      </c>
    </row>
    <row r="2492" spans="1:9" x14ac:dyDescent="0.2">
      <c r="A2492" s="6">
        <f t="shared" si="92"/>
        <v>81</v>
      </c>
      <c r="C2492" s="81" t="s">
        <v>152</v>
      </c>
      <c r="E2492" s="14" t="s">
        <v>21</v>
      </c>
      <c r="F2492" s="52"/>
      <c r="G2492" s="51">
        <f>'[3]Total Proposed Rate Full Y1'!AG2495-Comparison!G2493</f>
        <v>2.97797</v>
      </c>
      <c r="H2492" s="59"/>
      <c r="I2492" s="51">
        <f>'[4]Total Proposed Rate Full Y2'!AG2495-Comparison!I2493</f>
        <v>-0.15054000000000003</v>
      </c>
    </row>
    <row r="2493" spans="1:9" x14ac:dyDescent="0.2">
      <c r="A2493" s="6">
        <f t="shared" si="92"/>
        <v>82</v>
      </c>
      <c r="C2493" s="41" t="s">
        <v>233</v>
      </c>
      <c r="E2493" s="14"/>
      <c r="F2493" s="52"/>
      <c r="G2493" s="51"/>
      <c r="H2493" s="59"/>
      <c r="I2493" s="51"/>
    </row>
    <row r="2494" spans="1:9" x14ac:dyDescent="0.2">
      <c r="A2494" s="6">
        <f t="shared" si="92"/>
        <v>83</v>
      </c>
      <c r="C2494" s="81" t="s">
        <v>151</v>
      </c>
      <c r="E2494" s="14" t="s">
        <v>21</v>
      </c>
      <c r="F2494" s="52"/>
      <c r="G2494" s="51">
        <f>'[3]Total Proposed Rate Full Y1'!AG2497-Comparison!G2495</f>
        <v>-0.14037000000000002</v>
      </c>
      <c r="H2494" s="59"/>
      <c r="I2494" s="51">
        <f>'[4]Total Proposed Rate Full Y2'!AG2497-Comparison!I2495</f>
        <v>1.1800000000000144E-3</v>
      </c>
    </row>
    <row r="2495" spans="1:9" x14ac:dyDescent="0.2">
      <c r="A2495" s="6">
        <f t="shared" si="92"/>
        <v>84</v>
      </c>
      <c r="C2495" s="81" t="s">
        <v>152</v>
      </c>
      <c r="E2495" s="14" t="s">
        <v>21</v>
      </c>
      <c r="F2495" s="52"/>
      <c r="G2495" s="51">
        <f>'[3]Total Proposed Rate Full Y1'!AG2498-Comparison!G2496</f>
        <v>-0.14154000000000003</v>
      </c>
      <c r="H2495" s="59"/>
      <c r="I2495" s="51">
        <f>'[4]Total Proposed Rate Full Y2'!AG2498-Comparison!I2496</f>
        <v>-0.14005000000000004</v>
      </c>
    </row>
    <row r="2496" spans="1:9" x14ac:dyDescent="0.2">
      <c r="A2496" s="6"/>
      <c r="C2496" s="44"/>
      <c r="E2496" s="1"/>
      <c r="F2496" s="52"/>
      <c r="G2496" s="51"/>
      <c r="H2496" s="59"/>
      <c r="I2496" s="51"/>
    </row>
    <row r="2497" spans="1:9" ht="10.5" x14ac:dyDescent="0.25">
      <c r="A2497" s="6">
        <f t="shared" si="91"/>
        <v>1</v>
      </c>
      <c r="C2497" s="66" t="s">
        <v>215</v>
      </c>
      <c r="D2497" s="73"/>
      <c r="E2497" s="73"/>
      <c r="F2497" s="52"/>
      <c r="G2497" s="51"/>
      <c r="H2497" s="59"/>
      <c r="I2497" s="51"/>
    </row>
    <row r="2498" spans="1:9" x14ac:dyDescent="0.2">
      <c r="A2498" s="6">
        <f t="shared" si="91"/>
        <v>2</v>
      </c>
      <c r="C2498" s="67" t="s">
        <v>216</v>
      </c>
      <c r="D2498" s="72"/>
      <c r="E2498" s="72"/>
      <c r="F2498" s="52"/>
      <c r="G2498" s="51"/>
      <c r="H2498" s="59"/>
      <c r="I2498" s="51"/>
    </row>
    <row r="2499" spans="1:9" x14ac:dyDescent="0.2">
      <c r="A2499" s="6">
        <f t="shared" si="91"/>
        <v>3</v>
      </c>
      <c r="C2499" s="68" t="s">
        <v>12</v>
      </c>
      <c r="D2499" s="72"/>
      <c r="E2499" s="72"/>
      <c r="F2499" s="52"/>
      <c r="G2499" s="51"/>
      <c r="H2499" s="59"/>
      <c r="I2499" s="51"/>
    </row>
    <row r="2500" spans="1:9" x14ac:dyDescent="0.2">
      <c r="A2500" s="6">
        <f t="shared" si="91"/>
        <v>4</v>
      </c>
      <c r="C2500" s="40" t="s">
        <v>151</v>
      </c>
      <c r="D2500" s="72"/>
      <c r="E2500" s="72"/>
      <c r="F2500" s="52"/>
      <c r="G2500" s="51"/>
      <c r="H2500" s="59"/>
      <c r="I2500" s="51"/>
    </row>
    <row r="2501" spans="1:9" x14ac:dyDescent="0.2">
      <c r="A2501" s="6">
        <f t="shared" si="91"/>
        <v>5</v>
      </c>
      <c r="C2501" s="77" t="s">
        <v>145</v>
      </c>
      <c r="D2501" s="68"/>
      <c r="E2501" s="68" t="s">
        <v>13</v>
      </c>
      <c r="F2501" s="52"/>
      <c r="G2501" s="51">
        <f>'[3]Total Proposed Rate Full Y1'!AG2504-Comparison!G2502</f>
        <v>-78.69</v>
      </c>
      <c r="H2501" s="59"/>
      <c r="I2501" s="51">
        <f>'[4]Total Proposed Rate Full Y2'!AG2504-Comparison!I2502</f>
        <v>0</v>
      </c>
    </row>
    <row r="2502" spans="1:9" x14ac:dyDescent="0.2">
      <c r="A2502" s="6">
        <f t="shared" si="91"/>
        <v>6</v>
      </c>
      <c r="C2502" s="77" t="s">
        <v>146</v>
      </c>
      <c r="D2502" s="68"/>
      <c r="E2502" s="68" t="s">
        <v>13</v>
      </c>
      <c r="F2502" s="52"/>
      <c r="G2502" s="51">
        <f>'[3]Total Proposed Rate Full Y1'!AG2505-Comparison!G2503</f>
        <v>-78.69</v>
      </c>
      <c r="H2502" s="59"/>
      <c r="I2502" s="51">
        <f>'[4]Total Proposed Rate Full Y2'!AG2505-Comparison!I2503</f>
        <v>0</v>
      </c>
    </row>
    <row r="2503" spans="1:9" x14ac:dyDescent="0.2">
      <c r="A2503" s="6">
        <f t="shared" si="91"/>
        <v>7</v>
      </c>
      <c r="C2503" s="77" t="s">
        <v>147</v>
      </c>
      <c r="D2503" s="68"/>
      <c r="E2503" s="68" t="s">
        <v>13</v>
      </c>
      <c r="F2503" s="52"/>
      <c r="G2503" s="51">
        <f>'[3]Total Proposed Rate Full Y1'!AG2506-Comparison!G2504</f>
        <v>-78.69</v>
      </c>
      <c r="H2503" s="59"/>
      <c r="I2503" s="51">
        <f>'[4]Total Proposed Rate Full Y2'!AG2506-Comparison!I2504</f>
        <v>0</v>
      </c>
    </row>
    <row r="2504" spans="1:9" x14ac:dyDescent="0.2">
      <c r="A2504" s="6">
        <f t="shared" si="91"/>
        <v>8</v>
      </c>
      <c r="C2504" s="77" t="s">
        <v>193</v>
      </c>
      <c r="D2504" s="68"/>
      <c r="E2504" s="68" t="s">
        <v>13</v>
      </c>
      <c r="F2504" s="52"/>
      <c r="G2504" s="51">
        <f>'[3]Total Proposed Rate Full Y1'!AG2507-Comparison!G2505</f>
        <v>-55.489999999999995</v>
      </c>
      <c r="H2504" s="59"/>
      <c r="I2504" s="51">
        <f>'[4]Total Proposed Rate Full Y2'!AG2507-Comparison!I2505</f>
        <v>-78.69</v>
      </c>
    </row>
    <row r="2505" spans="1:9" x14ac:dyDescent="0.2">
      <c r="A2505" s="6">
        <f t="shared" si="91"/>
        <v>9</v>
      </c>
      <c r="C2505" s="79" t="s">
        <v>152</v>
      </c>
      <c r="D2505" s="68"/>
      <c r="E2505" s="68"/>
      <c r="F2505" s="52"/>
      <c r="G2505" s="51"/>
      <c r="H2505" s="59"/>
      <c r="I2505" s="51"/>
    </row>
    <row r="2506" spans="1:9" x14ac:dyDescent="0.2">
      <c r="A2506" s="6">
        <f t="shared" si="91"/>
        <v>10</v>
      </c>
      <c r="C2506" s="77" t="s">
        <v>145</v>
      </c>
      <c r="D2506" s="68"/>
      <c r="E2506" s="68" t="s">
        <v>13</v>
      </c>
      <c r="F2506" s="52"/>
      <c r="G2506" s="51">
        <f>'[3]Total Proposed Rate Full Y1'!AG2509-Comparison!G2507</f>
        <v>-104.14</v>
      </c>
      <c r="H2506" s="59"/>
      <c r="I2506" s="51">
        <f>'[4]Total Proposed Rate Full Y2'!AG2509-Comparison!I2507</f>
        <v>0</v>
      </c>
    </row>
    <row r="2507" spans="1:9" x14ac:dyDescent="0.2">
      <c r="A2507" s="6">
        <f t="shared" si="91"/>
        <v>11</v>
      </c>
      <c r="C2507" s="77" t="s">
        <v>146</v>
      </c>
      <c r="D2507" s="68"/>
      <c r="E2507" s="68" t="s">
        <v>13</v>
      </c>
      <c r="F2507" s="52"/>
      <c r="G2507" s="51">
        <f>'[3]Total Proposed Rate Full Y1'!AG2510-Comparison!G2508</f>
        <v>-104.14</v>
      </c>
      <c r="H2507" s="59"/>
      <c r="I2507" s="51">
        <f>'[4]Total Proposed Rate Full Y2'!AG2510-Comparison!I2508</f>
        <v>0</v>
      </c>
    </row>
    <row r="2508" spans="1:9" x14ac:dyDescent="0.2">
      <c r="A2508" s="6">
        <f t="shared" si="91"/>
        <v>12</v>
      </c>
      <c r="C2508" s="77" t="s">
        <v>147</v>
      </c>
      <c r="D2508" s="68"/>
      <c r="E2508" s="68" t="s">
        <v>13</v>
      </c>
      <c r="F2508" s="52"/>
      <c r="G2508" s="51">
        <f>'[3]Total Proposed Rate Full Y1'!AG2511-Comparison!G2509</f>
        <v>-87.64</v>
      </c>
      <c r="H2508" s="59"/>
      <c r="I2508" s="51">
        <f>'[4]Total Proposed Rate Full Y2'!AG2511-Comparison!I2509</f>
        <v>0</v>
      </c>
    </row>
    <row r="2509" spans="1:9" x14ac:dyDescent="0.2">
      <c r="A2509" s="6">
        <f t="shared" si="91"/>
        <v>13</v>
      </c>
      <c r="C2509" s="77" t="s">
        <v>193</v>
      </c>
      <c r="D2509" s="68"/>
      <c r="E2509" s="68" t="s">
        <v>13</v>
      </c>
      <c r="F2509" s="52"/>
      <c r="G2509" s="51">
        <f>'[3]Total Proposed Rate Full Y1'!AG2512-Comparison!G2510</f>
        <v>-87.74</v>
      </c>
      <c r="H2509" s="59"/>
      <c r="I2509" s="51">
        <f>'[4]Total Proposed Rate Full Y2'!AG2512-Comparison!I2510</f>
        <v>-104.14</v>
      </c>
    </row>
    <row r="2510" spans="1:9" x14ac:dyDescent="0.2">
      <c r="A2510" s="6">
        <f t="shared" si="91"/>
        <v>14</v>
      </c>
      <c r="C2510" s="82" t="s">
        <v>14</v>
      </c>
      <c r="D2510" s="68"/>
      <c r="E2510" s="68"/>
      <c r="F2510" s="52"/>
      <c r="G2510" s="51"/>
      <c r="H2510" s="59"/>
      <c r="I2510" s="51"/>
    </row>
    <row r="2511" spans="1:9" x14ac:dyDescent="0.2">
      <c r="A2511" s="6">
        <f t="shared" si="91"/>
        <v>15</v>
      </c>
      <c r="C2511" s="77" t="s">
        <v>151</v>
      </c>
      <c r="D2511" s="68"/>
      <c r="E2511" s="68" t="s">
        <v>15</v>
      </c>
      <c r="F2511" s="52"/>
      <c r="G2511" s="51">
        <f>'[3]Total Proposed Rate Full Y1'!AG2514-Comparison!G2512</f>
        <v>0.25</v>
      </c>
      <c r="H2511" s="59"/>
      <c r="I2511" s="51">
        <f>'[4]Total Proposed Rate Full Y2'!AG2514-Comparison!I2512</f>
        <v>0</v>
      </c>
    </row>
    <row r="2512" spans="1:9" x14ac:dyDescent="0.2">
      <c r="A2512" s="6">
        <f t="shared" si="91"/>
        <v>16</v>
      </c>
      <c r="C2512" s="77" t="s">
        <v>152</v>
      </c>
      <c r="D2512" s="68"/>
      <c r="E2512" s="68" t="s">
        <v>15</v>
      </c>
      <c r="F2512" s="52"/>
      <c r="G2512" s="51">
        <f>'[3]Total Proposed Rate Full Y1'!AG2515-Comparison!G2513</f>
        <v>0.25</v>
      </c>
      <c r="H2512" s="59"/>
      <c r="I2512" s="51">
        <f>'[4]Total Proposed Rate Full Y2'!AG2515-Comparison!I2513</f>
        <v>0</v>
      </c>
    </row>
    <row r="2513" spans="1:9" x14ac:dyDescent="0.2">
      <c r="A2513" s="6">
        <f t="shared" si="91"/>
        <v>17</v>
      </c>
      <c r="C2513" s="82" t="s">
        <v>170</v>
      </c>
      <c r="D2513" s="74"/>
      <c r="E2513" s="68"/>
      <c r="F2513" s="52"/>
      <c r="G2513" s="51"/>
      <c r="H2513" s="59"/>
      <c r="I2513" s="51"/>
    </row>
    <row r="2514" spans="1:9" x14ac:dyDescent="0.2">
      <c r="A2514" s="6">
        <f t="shared" si="91"/>
        <v>18</v>
      </c>
      <c r="C2514" s="79" t="s">
        <v>70</v>
      </c>
      <c r="D2514" s="74"/>
      <c r="E2514" s="68"/>
      <c r="F2514" s="52"/>
      <c r="G2514" s="51"/>
      <c r="H2514" s="59"/>
      <c r="I2514" s="51"/>
    </row>
    <row r="2515" spans="1:9" x14ac:dyDescent="0.2">
      <c r="A2515" s="6">
        <f t="shared" si="91"/>
        <v>19</v>
      </c>
      <c r="C2515" s="77" t="s">
        <v>151</v>
      </c>
      <c r="D2515" s="74"/>
      <c r="E2515" s="68" t="s">
        <v>15</v>
      </c>
      <c r="F2515" s="52"/>
      <c r="G2515" s="51">
        <f>'[3]Total Proposed Rate Full Y1'!AG2518-Comparison!G2516</f>
        <v>0.13647000000000001</v>
      </c>
      <c r="H2515" s="59"/>
      <c r="I2515" s="51">
        <f>'[4]Total Proposed Rate Full Y2'!AG2518-Comparison!I2516</f>
        <v>0</v>
      </c>
    </row>
    <row r="2516" spans="1:9" x14ac:dyDescent="0.2">
      <c r="A2516" s="6">
        <f t="shared" si="91"/>
        <v>20</v>
      </c>
      <c r="C2516" s="77" t="s">
        <v>152</v>
      </c>
      <c r="D2516" s="74"/>
      <c r="E2516" s="68" t="s">
        <v>15</v>
      </c>
      <c r="F2516" s="52"/>
      <c r="G2516" s="51">
        <f>'[3]Total Proposed Rate Full Y1'!AG2519-Comparison!G2517</f>
        <v>0.13586999999999999</v>
      </c>
      <c r="H2516" s="59"/>
      <c r="I2516" s="51">
        <f>'[4]Total Proposed Rate Full Y2'!AG2519-Comparison!I2517</f>
        <v>0</v>
      </c>
    </row>
    <row r="2517" spans="1:9" x14ac:dyDescent="0.2">
      <c r="A2517" s="6">
        <f t="shared" si="91"/>
        <v>21</v>
      </c>
      <c r="C2517" s="79" t="s">
        <v>71</v>
      </c>
      <c r="D2517" s="74"/>
      <c r="E2517" s="68"/>
      <c r="F2517" s="52"/>
      <c r="G2517" s="51"/>
      <c r="H2517" s="59"/>
      <c r="I2517" s="51"/>
    </row>
    <row r="2518" spans="1:9" x14ac:dyDescent="0.2">
      <c r="A2518" s="6">
        <f t="shared" si="91"/>
        <v>22</v>
      </c>
      <c r="C2518" s="77" t="s">
        <v>151</v>
      </c>
      <c r="D2518" s="74"/>
      <c r="E2518" s="68" t="s">
        <v>15</v>
      </c>
      <c r="F2518" s="52"/>
      <c r="G2518" s="51">
        <f>'[3]Total Proposed Rate Full Y1'!AG2521-Comparison!G2519</f>
        <v>8.9760000000000006E-2</v>
      </c>
      <c r="H2518" s="59"/>
      <c r="I2518" s="51">
        <f>'[4]Total Proposed Rate Full Y2'!AG2521-Comparison!I2519</f>
        <v>0</v>
      </c>
    </row>
    <row r="2519" spans="1:9" x14ac:dyDescent="0.2">
      <c r="A2519" s="6">
        <f t="shared" si="91"/>
        <v>23</v>
      </c>
      <c r="C2519" s="77" t="s">
        <v>152</v>
      </c>
      <c r="D2519" s="74"/>
      <c r="E2519" s="68" t="s">
        <v>15</v>
      </c>
      <c r="F2519" s="52"/>
      <c r="G2519" s="51">
        <f>'[3]Total Proposed Rate Full Y1'!AG2522-Comparison!G2520</f>
        <v>8.9400000000000007E-2</v>
      </c>
      <c r="H2519" s="59"/>
      <c r="I2519" s="51">
        <f>'[4]Total Proposed Rate Full Y2'!AG2522-Comparison!I2520</f>
        <v>0</v>
      </c>
    </row>
    <row r="2520" spans="1:9" x14ac:dyDescent="0.2">
      <c r="A2520" s="6">
        <f t="shared" si="91"/>
        <v>24</v>
      </c>
      <c r="C2520" s="82" t="s">
        <v>72</v>
      </c>
      <c r="D2520" s="74"/>
      <c r="E2520" s="68"/>
      <c r="F2520" s="52"/>
      <c r="G2520" s="51"/>
      <c r="H2520" s="59"/>
      <c r="I2520" s="51"/>
    </row>
    <row r="2521" spans="1:9" x14ac:dyDescent="0.2">
      <c r="A2521" s="6">
        <f t="shared" si="91"/>
        <v>25</v>
      </c>
      <c r="C2521" s="79" t="s">
        <v>171</v>
      </c>
      <c r="D2521" s="74"/>
      <c r="E2521" s="68"/>
      <c r="F2521" s="52"/>
      <c r="G2521" s="51"/>
      <c r="H2521" s="59"/>
      <c r="I2521" s="51"/>
    </row>
    <row r="2522" spans="1:9" x14ac:dyDescent="0.2">
      <c r="A2522" s="6">
        <f t="shared" si="91"/>
        <v>26</v>
      </c>
      <c r="C2522" s="77" t="s">
        <v>151</v>
      </c>
      <c r="D2522" s="74"/>
      <c r="E2522" s="68" t="s">
        <v>21</v>
      </c>
      <c r="F2522" s="52"/>
      <c r="G2522" s="51">
        <f>'[3]Total Proposed Rate Full Y1'!AG2525-Comparison!G2523</f>
        <v>-0.27220999999999995</v>
      </c>
      <c r="H2522" s="59"/>
      <c r="I2522" s="51">
        <f>'[4]Total Proposed Rate Full Y2'!AG2525-Comparison!I2523</f>
        <v>-1.4399999999999968E-3</v>
      </c>
    </row>
    <row r="2523" spans="1:9" x14ac:dyDescent="0.2">
      <c r="A2523" s="6">
        <f t="shared" si="91"/>
        <v>27</v>
      </c>
      <c r="C2523" s="77" t="s">
        <v>152</v>
      </c>
      <c r="D2523" s="74"/>
      <c r="E2523" s="68" t="s">
        <v>21</v>
      </c>
      <c r="F2523" s="52"/>
      <c r="G2523" s="51">
        <f>'[3]Total Proposed Rate Full Y1'!AG2526-Comparison!G2524</f>
        <v>-0.34444999999999998</v>
      </c>
      <c r="H2523" s="59"/>
      <c r="I2523" s="51">
        <f>'[4]Total Proposed Rate Full Y2'!AG2526-Comparison!I2524</f>
        <v>-0.34286</v>
      </c>
    </row>
    <row r="2524" spans="1:9" x14ac:dyDescent="0.2">
      <c r="A2524" s="6">
        <f t="shared" si="91"/>
        <v>28</v>
      </c>
      <c r="C2524" s="79" t="s">
        <v>172</v>
      </c>
      <c r="D2524" s="74"/>
      <c r="E2524" s="68"/>
      <c r="F2524" s="52"/>
      <c r="G2524" s="51"/>
      <c r="H2524" s="59"/>
      <c r="I2524" s="51"/>
    </row>
    <row r="2525" spans="1:9" x14ac:dyDescent="0.2">
      <c r="A2525" s="6">
        <f t="shared" si="91"/>
        <v>29</v>
      </c>
      <c r="C2525" s="77" t="s">
        <v>151</v>
      </c>
      <c r="D2525" s="74"/>
      <c r="E2525" s="68" t="s">
        <v>21</v>
      </c>
      <c r="F2525" s="52"/>
      <c r="G2525" s="51">
        <f>'[3]Total Proposed Rate Full Y1'!AG2528-Comparison!G2526</f>
        <v>-0.10002</v>
      </c>
      <c r="H2525" s="59"/>
      <c r="I2525" s="51">
        <f>'[4]Total Proposed Rate Full Y2'!AG2528-Comparison!I2526</f>
        <v>-9.1999999999997639E-4</v>
      </c>
    </row>
    <row r="2526" spans="1:9" x14ac:dyDescent="0.2">
      <c r="A2526" s="6">
        <f t="shared" si="91"/>
        <v>30</v>
      </c>
      <c r="C2526" s="77" t="s">
        <v>152</v>
      </c>
      <c r="D2526" s="74"/>
      <c r="E2526" s="68" t="s">
        <v>21</v>
      </c>
      <c r="F2526" s="52"/>
      <c r="G2526" s="51">
        <f>'[3]Total Proposed Rate Full Y1'!AG2529-Comparison!G2527</f>
        <v>-0.23941999999999999</v>
      </c>
      <c r="H2526" s="59"/>
      <c r="I2526" s="51">
        <f>'[4]Total Proposed Rate Full Y2'!AG2529-Comparison!I2527</f>
        <v>-0.23783000000000001</v>
      </c>
    </row>
    <row r="2527" spans="1:9" x14ac:dyDescent="0.2">
      <c r="A2527" s="6">
        <f t="shared" si="91"/>
        <v>31</v>
      </c>
      <c r="C2527" s="79" t="s">
        <v>174</v>
      </c>
      <c r="D2527" s="74"/>
      <c r="E2527" s="68"/>
      <c r="F2527" s="52"/>
      <c r="G2527" s="51"/>
      <c r="H2527" s="59"/>
      <c r="I2527" s="51"/>
    </row>
    <row r="2528" spans="1:9" x14ac:dyDescent="0.2">
      <c r="A2528" s="6">
        <f t="shared" si="91"/>
        <v>32</v>
      </c>
      <c r="C2528" s="77" t="s">
        <v>151</v>
      </c>
      <c r="D2528" s="74"/>
      <c r="E2528" s="68" t="s">
        <v>21</v>
      </c>
      <c r="F2528" s="52"/>
      <c r="G2528" s="51">
        <f>'[3]Total Proposed Rate Full Y1'!AG2531-Comparison!G2529</f>
        <v>-0.14674999999999999</v>
      </c>
      <c r="H2528" s="59"/>
      <c r="I2528" s="51">
        <f>'[4]Total Proposed Rate Full Y2'!AG2531-Comparison!I2529</f>
        <v>-8.4000000000000741E-4</v>
      </c>
    </row>
    <row r="2529" spans="1:9" x14ac:dyDescent="0.2">
      <c r="A2529" s="6">
        <f t="shared" si="91"/>
        <v>33</v>
      </c>
      <c r="C2529" s="77" t="s">
        <v>152</v>
      </c>
      <c r="D2529" s="74"/>
      <c r="E2529" s="68" t="s">
        <v>21</v>
      </c>
      <c r="F2529" s="52"/>
      <c r="G2529" s="51">
        <f>'[3]Total Proposed Rate Full Y1'!AG2532-Comparison!G2530</f>
        <v>-0.23027999999999998</v>
      </c>
      <c r="H2529" s="59"/>
      <c r="I2529" s="51">
        <f>'[4]Total Proposed Rate Full Y2'!AG2532-Comparison!I2530</f>
        <v>-0.22868999999999998</v>
      </c>
    </row>
    <row r="2530" spans="1:9" x14ac:dyDescent="0.2">
      <c r="A2530" s="6">
        <f t="shared" si="91"/>
        <v>34</v>
      </c>
      <c r="C2530" s="79" t="s">
        <v>175</v>
      </c>
      <c r="D2530" s="74"/>
      <c r="E2530" s="68"/>
      <c r="F2530" s="52"/>
      <c r="G2530" s="51"/>
      <c r="H2530" s="59"/>
      <c r="I2530" s="51"/>
    </row>
    <row r="2531" spans="1:9" x14ac:dyDescent="0.2">
      <c r="A2531" s="6">
        <f t="shared" si="91"/>
        <v>35</v>
      </c>
      <c r="C2531" s="77" t="s">
        <v>151</v>
      </c>
      <c r="D2531" s="74"/>
      <c r="E2531" s="68" t="s">
        <v>21</v>
      </c>
      <c r="F2531" s="52"/>
      <c r="G2531" s="51">
        <f>'[3]Total Proposed Rate Full Y1'!AG2534-Comparison!G2532</f>
        <v>-0.10624</v>
      </c>
      <c r="H2531" s="59"/>
      <c r="I2531" s="51">
        <f>'[4]Total Proposed Rate Full Y2'!AG2534-Comparison!I2532</f>
        <v>-5.1999999999999269E-4</v>
      </c>
    </row>
    <row r="2532" spans="1:9" x14ac:dyDescent="0.2">
      <c r="A2532" s="6">
        <f t="shared" si="91"/>
        <v>36</v>
      </c>
      <c r="C2532" s="77" t="s">
        <v>152</v>
      </c>
      <c r="D2532" s="74"/>
      <c r="E2532" s="68" t="s">
        <v>21</v>
      </c>
      <c r="F2532" s="52"/>
      <c r="G2532" s="51">
        <f>'[3]Total Proposed Rate Full Y1'!AG2535-Comparison!G2533</f>
        <v>-0.1739</v>
      </c>
      <c r="H2532" s="59"/>
      <c r="I2532" s="51">
        <f>'[4]Total Proposed Rate Full Y2'!AG2535-Comparison!I2533</f>
        <v>-0.17230999999999999</v>
      </c>
    </row>
    <row r="2533" spans="1:9" ht="10.5" x14ac:dyDescent="0.25">
      <c r="A2533" s="6"/>
      <c r="C2533" s="66"/>
      <c r="D2533" s="73"/>
      <c r="E2533" s="73"/>
      <c r="F2533" s="52"/>
      <c r="G2533" s="51"/>
      <c r="H2533" s="59"/>
      <c r="I2533" s="51"/>
    </row>
    <row r="2534" spans="1:9" ht="10.5" x14ac:dyDescent="0.25">
      <c r="A2534" s="6">
        <f t="shared" si="91"/>
        <v>1</v>
      </c>
      <c r="C2534" s="66" t="s">
        <v>217</v>
      </c>
      <c r="D2534" s="68"/>
      <c r="E2534" s="68"/>
      <c r="F2534" s="52"/>
      <c r="G2534" s="51"/>
      <c r="H2534" s="59"/>
      <c r="I2534" s="51"/>
    </row>
    <row r="2535" spans="1:9" x14ac:dyDescent="0.2">
      <c r="A2535" s="6">
        <f t="shared" si="91"/>
        <v>2</v>
      </c>
      <c r="C2535" s="67" t="s">
        <v>218</v>
      </c>
      <c r="D2535" s="68"/>
      <c r="E2535" s="68"/>
      <c r="F2535" s="52"/>
      <c r="G2535" s="51"/>
      <c r="H2535" s="59"/>
      <c r="I2535" s="51"/>
    </row>
    <row r="2536" spans="1:9" x14ac:dyDescent="0.2">
      <c r="A2536" s="6">
        <f t="shared" si="91"/>
        <v>3</v>
      </c>
      <c r="C2536" s="68" t="s">
        <v>12</v>
      </c>
      <c r="D2536" s="68"/>
      <c r="E2536" s="68"/>
      <c r="F2536" s="52"/>
      <c r="G2536" s="51"/>
      <c r="H2536" s="59"/>
      <c r="I2536" s="51"/>
    </row>
    <row r="2537" spans="1:9" x14ac:dyDescent="0.2">
      <c r="A2537" s="6">
        <f t="shared" si="91"/>
        <v>4</v>
      </c>
      <c r="C2537" s="83" t="s">
        <v>219</v>
      </c>
      <c r="D2537" s="68"/>
      <c r="E2537" s="68"/>
      <c r="F2537" s="52"/>
      <c r="G2537" s="51"/>
      <c r="H2537" s="59"/>
      <c r="I2537" s="51"/>
    </row>
    <row r="2538" spans="1:9" x14ac:dyDescent="0.2">
      <c r="A2538" s="6">
        <f t="shared" si="91"/>
        <v>5</v>
      </c>
      <c r="C2538" s="38" t="s">
        <v>151</v>
      </c>
      <c r="D2538" s="68"/>
      <c r="E2538" s="68" t="s">
        <v>13</v>
      </c>
      <c r="F2538" s="52"/>
      <c r="G2538" s="51">
        <f>'[3]Total Proposed Rate Full Y1'!AG2541-Comparison!G2539</f>
        <v>-223.56</v>
      </c>
      <c r="H2538" s="59"/>
      <c r="I2538" s="51">
        <f>'[4]Total Proposed Rate Full Y2'!AG2541-Comparison!I2539</f>
        <v>-195.93999999999997</v>
      </c>
    </row>
    <row r="2539" spans="1:9" x14ac:dyDescent="0.2">
      <c r="A2539" s="6">
        <f t="shared" si="91"/>
        <v>6</v>
      </c>
      <c r="C2539" s="38" t="s">
        <v>152</v>
      </c>
      <c r="D2539" s="68"/>
      <c r="E2539" s="68" t="s">
        <v>13</v>
      </c>
      <c r="F2539" s="52"/>
      <c r="G2539" s="51">
        <f>'[3]Total Proposed Rate Full Y1'!AG2542-Comparison!G2540</f>
        <v>163.27000000000001</v>
      </c>
      <c r="H2539" s="59"/>
      <c r="I2539" s="51">
        <f>'[4]Total Proposed Rate Full Y2'!AG2542-Comparison!I2540</f>
        <v>-72.34</v>
      </c>
    </row>
    <row r="2540" spans="1:9" x14ac:dyDescent="0.2">
      <c r="A2540" s="6">
        <f t="shared" si="91"/>
        <v>7</v>
      </c>
      <c r="C2540" s="83" t="s">
        <v>220</v>
      </c>
      <c r="D2540" s="68"/>
      <c r="E2540" s="68"/>
      <c r="F2540" s="52"/>
      <c r="G2540" s="51"/>
      <c r="H2540" s="59"/>
      <c r="I2540" s="51"/>
    </row>
    <row r="2541" spans="1:9" x14ac:dyDescent="0.2">
      <c r="A2541" s="6">
        <f t="shared" ref="A2541:A2604" si="93">+A2540+1</f>
        <v>8</v>
      </c>
      <c r="C2541" s="38" t="s">
        <v>151</v>
      </c>
      <c r="D2541" s="68"/>
      <c r="E2541" s="68" t="s">
        <v>13</v>
      </c>
      <c r="F2541" s="21"/>
      <c r="G2541" s="51">
        <f>'[3]Total Proposed Rate Full Y1'!AG2544-Comparison!G2542</f>
        <v>-222.33</v>
      </c>
      <c r="H2541" s="59"/>
      <c r="I2541" s="51">
        <f>'[4]Total Proposed Rate Full Y2'!AG2544-Comparison!I2542</f>
        <v>-195.93999999999997</v>
      </c>
    </row>
    <row r="2542" spans="1:9" x14ac:dyDescent="0.2">
      <c r="A2542" s="6">
        <f t="shared" si="93"/>
        <v>9</v>
      </c>
      <c r="C2542" s="38" t="s">
        <v>152</v>
      </c>
      <c r="D2542" s="68"/>
      <c r="E2542" s="68" t="s">
        <v>13</v>
      </c>
      <c r="F2542" s="21"/>
      <c r="G2542" s="51">
        <f>'[3]Total Proposed Rate Full Y1'!AG2545-Comparison!G2543</f>
        <v>-57.12</v>
      </c>
      <c r="H2542" s="59"/>
      <c r="I2542" s="51">
        <f>'[4]Total Proposed Rate Full Y2'!AG2545-Comparison!I2543</f>
        <v>-71.11</v>
      </c>
    </row>
    <row r="2543" spans="1:9" x14ac:dyDescent="0.2">
      <c r="A2543" s="6">
        <f t="shared" si="93"/>
        <v>10</v>
      </c>
      <c r="C2543" s="68" t="s">
        <v>221</v>
      </c>
      <c r="D2543" s="68"/>
      <c r="E2543" s="68" t="s">
        <v>235</v>
      </c>
      <c r="F2543" s="21"/>
      <c r="G2543" s="51">
        <f>'[3]Total Proposed Rate Full Y1'!AG2546-Comparison!G2544</f>
        <v>-1.0000000000000009E-2</v>
      </c>
      <c r="H2543" s="59"/>
      <c r="I2543" s="51">
        <f>'[4]Total Proposed Rate Full Y2'!AG2546-Comparison!I2544</f>
        <v>1.94</v>
      </c>
    </row>
    <row r="2544" spans="1:9" x14ac:dyDescent="0.2">
      <c r="A2544" s="6">
        <f t="shared" si="93"/>
        <v>11</v>
      </c>
      <c r="C2544" s="68" t="s">
        <v>222</v>
      </c>
      <c r="D2544" s="68"/>
      <c r="E2544" s="68" t="s">
        <v>235</v>
      </c>
      <c r="F2544" s="21"/>
      <c r="G2544" s="51">
        <f>'[3]Total Proposed Rate Full Y1'!AG2547-Comparison!G2545</f>
        <v>-4.0000000000000036E-2</v>
      </c>
      <c r="H2544" s="59"/>
      <c r="I2544" s="51">
        <f>'[4]Total Proposed Rate Full Y2'!AG2547-Comparison!I2545</f>
        <v>-1.95</v>
      </c>
    </row>
    <row r="2545" spans="1:9" x14ac:dyDescent="0.2">
      <c r="A2545" s="6">
        <f t="shared" si="93"/>
        <v>12</v>
      </c>
      <c r="C2545" s="68" t="s">
        <v>223</v>
      </c>
      <c r="D2545" s="68"/>
      <c r="E2545" s="68" t="s">
        <v>235</v>
      </c>
      <c r="F2545" s="21"/>
      <c r="G2545" s="51">
        <f>'[3]Total Proposed Rate Full Y1'!AG2548-Comparison!G2546</f>
        <v>-1.22</v>
      </c>
      <c r="H2545" s="59"/>
      <c r="I2545" s="51">
        <f>'[4]Total Proposed Rate Full Y2'!AG2548-Comparison!I2546</f>
        <v>1.91</v>
      </c>
    </row>
    <row r="2546" spans="1:9" x14ac:dyDescent="0.2">
      <c r="A2546" s="6">
        <f t="shared" si="93"/>
        <v>13</v>
      </c>
      <c r="C2546" s="68" t="s">
        <v>224</v>
      </c>
      <c r="D2546" s="68"/>
      <c r="E2546" s="68" t="s">
        <v>235</v>
      </c>
      <c r="F2546" s="21"/>
      <c r="G2546" s="51">
        <f>'[3]Total Proposed Rate Full Y1'!AG2549-Comparison!G2547</f>
        <v>10.98</v>
      </c>
      <c r="H2546" s="59"/>
      <c r="I2546" s="51">
        <f>'[4]Total Proposed Rate Full Y2'!AG2549-Comparison!I2547</f>
        <v>-3.13</v>
      </c>
    </row>
    <row r="2547" spans="1:9" x14ac:dyDescent="0.2">
      <c r="A2547" s="6">
        <f t="shared" si="93"/>
        <v>14</v>
      </c>
      <c r="C2547" s="68" t="s">
        <v>225</v>
      </c>
      <c r="D2547" s="68"/>
      <c r="E2547" s="68"/>
      <c r="F2547" s="21"/>
      <c r="G2547" s="51"/>
      <c r="H2547" s="59"/>
      <c r="I2547" s="51"/>
    </row>
    <row r="2548" spans="1:9" x14ac:dyDescent="0.2">
      <c r="A2548" s="6">
        <f t="shared" si="93"/>
        <v>15</v>
      </c>
      <c r="C2548" s="38" t="s">
        <v>151</v>
      </c>
      <c r="D2548" s="68"/>
      <c r="E2548" s="68" t="s">
        <v>15</v>
      </c>
      <c r="F2548" s="21"/>
      <c r="G2548" s="51">
        <f>'[3]Total Proposed Rate Full Y1'!AG2551-Comparison!G2549</f>
        <v>0</v>
      </c>
      <c r="H2548" s="59"/>
      <c r="I2548" s="51">
        <f>'[4]Total Proposed Rate Full Y2'!AG2551-Comparison!I2549</f>
        <v>0</v>
      </c>
    </row>
    <row r="2549" spans="1:9" x14ac:dyDescent="0.2">
      <c r="A2549" s="6">
        <f t="shared" si="93"/>
        <v>16</v>
      </c>
      <c r="C2549" s="38" t="s">
        <v>152</v>
      </c>
      <c r="D2549" s="68"/>
      <c r="E2549" s="68" t="s">
        <v>15</v>
      </c>
      <c r="F2549" s="21"/>
      <c r="G2549" s="51">
        <f>'[3]Total Proposed Rate Full Y1'!AG2552-Comparison!G2550</f>
        <v>0</v>
      </c>
      <c r="H2549" s="59"/>
      <c r="I2549" s="51">
        <f>'[4]Total Proposed Rate Full Y2'!AG2552-Comparison!I2550</f>
        <v>0</v>
      </c>
    </row>
    <row r="2550" spans="1:9" x14ac:dyDescent="0.2">
      <c r="A2550" s="6">
        <f t="shared" si="93"/>
        <v>17</v>
      </c>
      <c r="C2550" s="68" t="s">
        <v>14</v>
      </c>
      <c r="D2550" s="68"/>
      <c r="E2550" s="68"/>
      <c r="F2550" s="21"/>
      <c r="G2550" s="51"/>
      <c r="H2550" s="59"/>
      <c r="I2550" s="51"/>
    </row>
    <row r="2551" spans="1:9" x14ac:dyDescent="0.2">
      <c r="A2551" s="6">
        <f t="shared" si="93"/>
        <v>18</v>
      </c>
      <c r="C2551" s="38" t="s">
        <v>151</v>
      </c>
      <c r="D2551" s="68"/>
      <c r="E2551" s="68" t="s">
        <v>15</v>
      </c>
      <c r="F2551" s="21"/>
      <c r="G2551" s="51">
        <f>'[3]Total Proposed Rate Full Y1'!AG2554-Comparison!G2552</f>
        <v>-19.669999999999998</v>
      </c>
      <c r="H2551" s="59"/>
      <c r="I2551" s="51">
        <f>'[4]Total Proposed Rate Full Y2'!AG2554-Comparison!I2552</f>
        <v>-0.53999999999999915</v>
      </c>
    </row>
    <row r="2552" spans="1:9" x14ac:dyDescent="0.2">
      <c r="A2552" s="6">
        <f t="shared" si="93"/>
        <v>19</v>
      </c>
      <c r="C2552" s="38" t="s">
        <v>152</v>
      </c>
      <c r="D2552" s="68"/>
      <c r="E2552" s="68" t="s">
        <v>15</v>
      </c>
      <c r="F2552" s="21"/>
      <c r="G2552" s="51">
        <f>'[3]Total Proposed Rate Full Y1'!AG2555-Comparison!G2553</f>
        <v>-19.14</v>
      </c>
      <c r="H2552" s="59"/>
      <c r="I2552" s="51">
        <f>'[4]Total Proposed Rate Full Y2'!AG2555-Comparison!I2553</f>
        <v>-19.05</v>
      </c>
    </row>
    <row r="2553" spans="1:9" x14ac:dyDescent="0.2">
      <c r="A2553" s="6">
        <f t="shared" si="93"/>
        <v>20</v>
      </c>
      <c r="C2553" s="68" t="s">
        <v>226</v>
      </c>
      <c r="D2553" s="68"/>
      <c r="E2553" s="68"/>
      <c r="F2553" s="21"/>
      <c r="G2553" s="51"/>
      <c r="H2553" s="59"/>
      <c r="I2553" s="51"/>
    </row>
    <row r="2554" spans="1:9" x14ac:dyDescent="0.2">
      <c r="A2554" s="6">
        <f t="shared" si="93"/>
        <v>21</v>
      </c>
      <c r="C2554" s="38" t="s">
        <v>151</v>
      </c>
      <c r="D2554" s="68"/>
      <c r="E2554" s="68" t="s">
        <v>15</v>
      </c>
      <c r="F2554" s="21"/>
      <c r="G2554" s="51">
        <f>'[3]Total Proposed Rate Full Y1'!AG2557-Comparison!G2555</f>
        <v>2.9099999999999997</v>
      </c>
      <c r="H2554" s="59"/>
      <c r="I2554" s="51">
        <f>'[4]Total Proposed Rate Full Y2'!AG2557-Comparison!I2555</f>
        <v>0</v>
      </c>
    </row>
    <row r="2555" spans="1:9" x14ac:dyDescent="0.2">
      <c r="A2555" s="6">
        <f t="shared" si="93"/>
        <v>22</v>
      </c>
      <c r="C2555" s="38" t="s">
        <v>152</v>
      </c>
      <c r="D2555" s="68"/>
      <c r="E2555" s="68" t="s">
        <v>15</v>
      </c>
      <c r="F2555" s="21"/>
      <c r="G2555" s="51">
        <f>'[3]Total Proposed Rate Full Y1'!AG2558-Comparison!G2556</f>
        <v>0</v>
      </c>
      <c r="H2555" s="59"/>
      <c r="I2555" s="51">
        <f>'[4]Total Proposed Rate Full Y2'!AG2558-Comparison!I2556</f>
        <v>0</v>
      </c>
    </row>
    <row r="2556" spans="1:9" x14ac:dyDescent="0.2">
      <c r="A2556" s="6">
        <f t="shared" si="93"/>
        <v>23</v>
      </c>
      <c r="C2556" s="68" t="s">
        <v>170</v>
      </c>
      <c r="D2556" s="68"/>
      <c r="E2556" s="68"/>
      <c r="F2556" s="21"/>
      <c r="G2556" s="51"/>
      <c r="H2556" s="59"/>
      <c r="I2556" s="51"/>
    </row>
    <row r="2557" spans="1:9" x14ac:dyDescent="0.2">
      <c r="A2557" s="6">
        <f t="shared" si="93"/>
        <v>24</v>
      </c>
      <c r="C2557" s="83" t="s">
        <v>70</v>
      </c>
      <c r="D2557" s="68"/>
      <c r="E2557" s="68"/>
      <c r="F2557" s="21"/>
      <c r="G2557" s="51"/>
      <c r="H2557" s="59"/>
      <c r="I2557" s="51"/>
    </row>
    <row r="2558" spans="1:9" x14ac:dyDescent="0.2">
      <c r="A2558" s="6">
        <f t="shared" si="93"/>
        <v>25</v>
      </c>
      <c r="C2558" s="38" t="s">
        <v>151</v>
      </c>
      <c r="D2558" s="68"/>
      <c r="E2558" s="68" t="s">
        <v>15</v>
      </c>
      <c r="F2558" s="21"/>
      <c r="G2558" s="51">
        <f>'[3]Total Proposed Rate Full Y1'!AG2561-Comparison!G2559</f>
        <v>-23.200000000000003</v>
      </c>
      <c r="H2558" s="59"/>
      <c r="I2558" s="51">
        <f>'[4]Total Proposed Rate Full Y2'!AG2561-Comparison!I2559</f>
        <v>-0.24999999999999645</v>
      </c>
    </row>
    <row r="2559" spans="1:9" x14ac:dyDescent="0.2">
      <c r="A2559" s="6">
        <f t="shared" si="93"/>
        <v>26</v>
      </c>
      <c r="C2559" s="38" t="s">
        <v>152</v>
      </c>
      <c r="D2559" s="68"/>
      <c r="E2559" s="68" t="s">
        <v>15</v>
      </c>
      <c r="F2559" s="21"/>
      <c r="G2559" s="51">
        <f>'[3]Total Proposed Rate Full Y1'!AG2562-Comparison!G2560</f>
        <v>-22.95</v>
      </c>
      <c r="H2559" s="59"/>
      <c r="I2559" s="51">
        <f>'[4]Total Proposed Rate Full Y2'!AG2562-Comparison!I2560</f>
        <v>-22.62</v>
      </c>
    </row>
    <row r="2560" spans="1:9" x14ac:dyDescent="0.2">
      <c r="A2560" s="6">
        <f t="shared" si="93"/>
        <v>27</v>
      </c>
      <c r="C2560" s="68" t="s">
        <v>170</v>
      </c>
      <c r="D2560" s="68"/>
      <c r="E2560" s="68"/>
      <c r="F2560" s="21"/>
      <c r="G2560" s="51"/>
      <c r="H2560" s="59"/>
      <c r="I2560" s="51"/>
    </row>
    <row r="2561" spans="1:9" x14ac:dyDescent="0.2">
      <c r="A2561" s="6">
        <f t="shared" si="93"/>
        <v>28</v>
      </c>
      <c r="C2561" s="83" t="s">
        <v>71</v>
      </c>
      <c r="D2561" s="68"/>
      <c r="E2561" s="68"/>
      <c r="F2561" s="21"/>
      <c r="G2561" s="51"/>
      <c r="H2561" s="59"/>
      <c r="I2561" s="51"/>
    </row>
    <row r="2562" spans="1:9" x14ac:dyDescent="0.2">
      <c r="A2562" s="6">
        <f t="shared" si="93"/>
        <v>29</v>
      </c>
      <c r="C2562" s="38" t="s">
        <v>151</v>
      </c>
      <c r="D2562" s="68"/>
      <c r="E2562" s="68" t="s">
        <v>21</v>
      </c>
      <c r="F2562" s="21"/>
      <c r="G2562" s="51">
        <f>'[3]Total Proposed Rate Full Y1'!AG2565-Comparison!G2563</f>
        <v>-16.5</v>
      </c>
      <c r="H2562" s="59"/>
      <c r="I2562" s="51">
        <f>'[4]Total Proposed Rate Full Y2'!AG2565-Comparison!I2563</f>
        <v>-9.9999999999997868E-2</v>
      </c>
    </row>
    <row r="2563" spans="1:9" x14ac:dyDescent="0.2">
      <c r="A2563" s="6">
        <f t="shared" si="93"/>
        <v>30</v>
      </c>
      <c r="C2563" s="38" t="s">
        <v>152</v>
      </c>
      <c r="D2563" s="68"/>
      <c r="E2563" s="68" t="s">
        <v>21</v>
      </c>
      <c r="F2563" s="21"/>
      <c r="G2563" s="51">
        <f>'[3]Total Proposed Rate Full Y1'!AG2566-Comparison!G2564</f>
        <v>-16.400000000000002</v>
      </c>
      <c r="H2563" s="59"/>
      <c r="I2563" s="51">
        <f>'[4]Total Proposed Rate Full Y2'!AG2566-Comparison!I2564</f>
        <v>-16.010000000000002</v>
      </c>
    </row>
    <row r="2564" spans="1:9" x14ac:dyDescent="0.2">
      <c r="A2564" s="6">
        <f t="shared" si="93"/>
        <v>31</v>
      </c>
      <c r="C2564" s="69" t="s">
        <v>227</v>
      </c>
      <c r="D2564" s="100"/>
      <c r="E2564" s="72"/>
      <c r="F2564" s="21"/>
      <c r="G2564" s="51"/>
      <c r="H2564" s="59"/>
      <c r="I2564" s="51"/>
    </row>
    <row r="2565" spans="1:9" x14ac:dyDescent="0.2">
      <c r="A2565" s="6">
        <f t="shared" si="93"/>
        <v>32</v>
      </c>
      <c r="C2565" s="38" t="s">
        <v>151</v>
      </c>
      <c r="D2565" s="100"/>
      <c r="E2565" s="72" t="s">
        <v>110</v>
      </c>
      <c r="G2565" s="51">
        <f>'[3]Total Proposed Rate Full Y1'!AG2568-Comparison!G2566</f>
        <v>0.33222999999999991</v>
      </c>
      <c r="H2565" s="59"/>
      <c r="I2565" s="51">
        <f>'[4]Total Proposed Rate Full Y2'!AG2568-Comparison!I2566</f>
        <v>0</v>
      </c>
    </row>
    <row r="2566" spans="1:9" x14ac:dyDescent="0.2">
      <c r="A2566" s="6">
        <f t="shared" si="93"/>
        <v>33</v>
      </c>
      <c r="C2566" s="38" t="s">
        <v>152</v>
      </c>
      <c r="D2566" s="100"/>
      <c r="E2566" s="72" t="s">
        <v>110</v>
      </c>
      <c r="G2566" s="51">
        <f>'[3]Total Proposed Rate Full Y1'!AG2569-Comparison!G2567</f>
        <v>-0.25</v>
      </c>
      <c r="H2566" s="59"/>
      <c r="I2566" s="51">
        <f>'[4]Total Proposed Rate Full Y2'!AG2569-Comparison!I2567</f>
        <v>-0.25</v>
      </c>
    </row>
    <row r="2567" spans="1:9" x14ac:dyDescent="0.2">
      <c r="A2567" s="6">
        <f t="shared" si="93"/>
        <v>34</v>
      </c>
      <c r="C2567" s="68" t="s">
        <v>72</v>
      </c>
      <c r="D2567" s="68"/>
      <c r="E2567" s="68"/>
      <c r="G2567" s="51"/>
      <c r="H2567" s="59"/>
      <c r="I2567" s="51"/>
    </row>
    <row r="2568" spans="1:9" x14ac:dyDescent="0.2">
      <c r="A2568" s="6">
        <f t="shared" si="93"/>
        <v>35</v>
      </c>
      <c r="C2568" s="83" t="s">
        <v>171</v>
      </c>
      <c r="D2568" s="68"/>
      <c r="E2568" s="68"/>
      <c r="G2568" s="51"/>
      <c r="H2568" s="59"/>
      <c r="I2568" s="51"/>
    </row>
    <row r="2569" spans="1:9" x14ac:dyDescent="0.2">
      <c r="A2569" s="6">
        <f t="shared" si="93"/>
        <v>36</v>
      </c>
      <c r="C2569" s="38" t="s">
        <v>151</v>
      </c>
      <c r="D2569" s="68"/>
      <c r="E2569" s="68" t="s">
        <v>21</v>
      </c>
      <c r="G2569" s="51">
        <f>'[3]Total Proposed Rate Full Y1'!AG2572-Comparison!G2570</f>
        <v>-0.13647000000000001</v>
      </c>
      <c r="H2569" s="59"/>
      <c r="I2569" s="51">
        <f>'[4]Total Proposed Rate Full Y2'!AG2572-Comparison!I2570</f>
        <v>-6.0000000000001719E-4</v>
      </c>
    </row>
    <row r="2570" spans="1:9" x14ac:dyDescent="0.2">
      <c r="A2570" s="6">
        <f t="shared" si="93"/>
        <v>37</v>
      </c>
      <c r="C2570" s="38" t="s">
        <v>152</v>
      </c>
      <c r="D2570" s="68"/>
      <c r="E2570" s="68" t="s">
        <v>21</v>
      </c>
      <c r="G2570" s="51">
        <f>'[3]Total Proposed Rate Full Y1'!AG2573-Comparison!G2571</f>
        <v>-4.6339999999999992E-2</v>
      </c>
      <c r="H2570" s="59"/>
      <c r="I2570" s="51">
        <f>'[4]Total Proposed Rate Full Y2'!AG2573-Comparison!I2571</f>
        <v>-0.13586999999999999</v>
      </c>
    </row>
    <row r="2571" spans="1:9" x14ac:dyDescent="0.2">
      <c r="A2571" s="6">
        <f t="shared" si="93"/>
        <v>38</v>
      </c>
      <c r="C2571" s="83" t="s">
        <v>172</v>
      </c>
      <c r="D2571" s="68"/>
      <c r="E2571" s="68"/>
      <c r="G2571" s="51"/>
      <c r="H2571" s="59"/>
      <c r="I2571" s="51"/>
    </row>
    <row r="2572" spans="1:9" x14ac:dyDescent="0.2">
      <c r="A2572" s="6">
        <f t="shared" si="93"/>
        <v>39</v>
      </c>
      <c r="C2572" s="38" t="s">
        <v>151</v>
      </c>
      <c r="D2572" s="68"/>
      <c r="E2572" s="68" t="s">
        <v>21</v>
      </c>
      <c r="G2572" s="51">
        <f>'[3]Total Proposed Rate Full Y1'!AG2575-Comparison!G2573</f>
        <v>-8.9760000000000006E-2</v>
      </c>
      <c r="H2572" s="59"/>
      <c r="I2572" s="51">
        <f>'[4]Total Proposed Rate Full Y2'!AG2575-Comparison!I2573</f>
        <v>-3.5999999999999921E-4</v>
      </c>
    </row>
    <row r="2573" spans="1:9" x14ac:dyDescent="0.2">
      <c r="A2573" s="6">
        <f t="shared" si="93"/>
        <v>40</v>
      </c>
      <c r="C2573" s="38" t="s">
        <v>152</v>
      </c>
      <c r="D2573" s="68"/>
      <c r="E2573" s="68" t="s">
        <v>21</v>
      </c>
      <c r="G2573" s="51">
        <f>'[3]Total Proposed Rate Full Y1'!AG2576-Comparison!G2574</f>
        <v>-8.9400000000000007E-2</v>
      </c>
      <c r="H2573" s="59"/>
      <c r="I2573" s="51">
        <f>'[4]Total Proposed Rate Full Y2'!AG2576-Comparison!I2574</f>
        <v>-8.9400000000000007E-2</v>
      </c>
    </row>
    <row r="2574" spans="1:9" x14ac:dyDescent="0.2">
      <c r="A2574" s="6">
        <f t="shared" si="93"/>
        <v>41</v>
      </c>
      <c r="C2574" s="83" t="s">
        <v>173</v>
      </c>
      <c r="D2574" s="68"/>
      <c r="E2574" s="68"/>
      <c r="G2574" s="51"/>
      <c r="H2574" s="59"/>
      <c r="I2574" s="51"/>
    </row>
    <row r="2575" spans="1:9" x14ac:dyDescent="0.2">
      <c r="A2575" s="6">
        <f t="shared" si="93"/>
        <v>42</v>
      </c>
      <c r="C2575" s="38" t="s">
        <v>151</v>
      </c>
      <c r="D2575" s="68"/>
      <c r="E2575" s="68" t="s">
        <v>21</v>
      </c>
      <c r="G2575" s="51">
        <f>'[3]Total Proposed Rate Full Y1'!AG2578-Comparison!G2576</f>
        <v>0.28778999999999999</v>
      </c>
      <c r="H2575" s="59"/>
      <c r="I2575" s="51">
        <f>'[4]Total Proposed Rate Full Y2'!AG2578-Comparison!I2576</f>
        <v>-2.0999999999998797E-4</v>
      </c>
    </row>
    <row r="2576" spans="1:9" x14ac:dyDescent="0.2">
      <c r="A2576" s="6">
        <f t="shared" si="93"/>
        <v>43</v>
      </c>
      <c r="C2576" s="38" t="s">
        <v>152</v>
      </c>
      <c r="D2576" s="68"/>
      <c r="E2576" s="68" t="s">
        <v>21</v>
      </c>
      <c r="G2576" s="51">
        <f>'[3]Total Proposed Rate Full Y1'!AG2579-Comparison!G2577</f>
        <v>-7.3690000000000005E-2</v>
      </c>
      <c r="H2576" s="59"/>
      <c r="I2576" s="51">
        <f>'[4]Total Proposed Rate Full Y2'!AG2579-Comparison!I2577</f>
        <v>-7.3690000000000005E-2</v>
      </c>
    </row>
    <row r="2577" spans="1:9" x14ac:dyDescent="0.2">
      <c r="A2577" s="6">
        <f t="shared" si="93"/>
        <v>44</v>
      </c>
      <c r="C2577" s="83" t="s">
        <v>174</v>
      </c>
      <c r="D2577" s="68"/>
      <c r="E2577" s="68"/>
      <c r="G2577" s="51"/>
      <c r="H2577" s="59"/>
      <c r="I2577" s="51"/>
    </row>
    <row r="2578" spans="1:9" x14ac:dyDescent="0.2">
      <c r="A2578" s="6">
        <f t="shared" si="93"/>
        <v>45</v>
      </c>
      <c r="C2578" s="38" t="s">
        <v>151</v>
      </c>
      <c r="D2578" s="68"/>
      <c r="E2578" s="68" t="s">
        <v>21</v>
      </c>
      <c r="G2578" s="51">
        <f>'[3]Total Proposed Rate Full Y1'!AG2581-Comparison!G2579</f>
        <v>-4.297999999999999E-2</v>
      </c>
      <c r="H2578" s="59"/>
      <c r="I2578" s="51">
        <f>'[4]Total Proposed Rate Full Y2'!AG2581-Comparison!I2579</f>
        <v>-5.7999999999999718E-4</v>
      </c>
    </row>
    <row r="2579" spans="1:9" x14ac:dyDescent="0.2">
      <c r="A2579" s="6">
        <f t="shared" si="93"/>
        <v>46</v>
      </c>
      <c r="C2579" s="38" t="s">
        <v>152</v>
      </c>
      <c r="D2579" s="68"/>
      <c r="E2579" s="68" t="s">
        <v>21</v>
      </c>
      <c r="G2579" s="51">
        <f>'[3]Total Proposed Rate Full Y1'!AG2582-Comparison!G2580</f>
        <v>-0.14032999999999998</v>
      </c>
      <c r="H2579" s="59"/>
      <c r="I2579" s="51">
        <f>'[4]Total Proposed Rate Full Y2'!AG2582-Comparison!I2580</f>
        <v>-0.14032999999999998</v>
      </c>
    </row>
    <row r="2580" spans="1:9" x14ac:dyDescent="0.2">
      <c r="A2580" s="6">
        <f t="shared" si="93"/>
        <v>47</v>
      </c>
      <c r="C2580" s="83" t="s">
        <v>175</v>
      </c>
      <c r="D2580" s="68"/>
      <c r="E2580" s="68"/>
      <c r="G2580" s="51"/>
      <c r="H2580" s="59"/>
      <c r="I2580" s="51"/>
    </row>
    <row r="2581" spans="1:9" x14ac:dyDescent="0.2">
      <c r="A2581" s="6">
        <f t="shared" si="93"/>
        <v>48</v>
      </c>
      <c r="C2581" s="38" t="s">
        <v>151</v>
      </c>
      <c r="D2581" s="68"/>
      <c r="E2581" s="68" t="s">
        <v>21</v>
      </c>
      <c r="G2581" s="51">
        <f>'[3]Total Proposed Rate Full Y1'!AG2584-Comparison!G2582</f>
        <v>6.9999999999986739E-5</v>
      </c>
      <c r="H2581" s="59"/>
      <c r="I2581" s="51">
        <f>'[4]Total Proposed Rate Full Y2'!AG2584-Comparison!I2582</f>
        <v>-3.0000000000000859E-4</v>
      </c>
    </row>
    <row r="2582" spans="1:9" x14ac:dyDescent="0.2">
      <c r="A2582" s="6">
        <f t="shared" si="93"/>
        <v>49</v>
      </c>
      <c r="C2582" s="38" t="s">
        <v>152</v>
      </c>
      <c r="D2582" s="68"/>
      <c r="E2582" s="68" t="s">
        <v>21</v>
      </c>
      <c r="G2582" s="51">
        <f>'[3]Total Proposed Rate Full Y1'!AG2585-Comparison!G2583</f>
        <v>-8.4379999999999997E-2</v>
      </c>
      <c r="H2582" s="59"/>
      <c r="I2582" s="51">
        <f>'[4]Total Proposed Rate Full Y2'!AG2585-Comparison!I2583</f>
        <v>-8.4379999999999997E-2</v>
      </c>
    </row>
    <row r="2583" spans="1:9" x14ac:dyDescent="0.2">
      <c r="A2583" s="6">
        <f t="shared" si="93"/>
        <v>50</v>
      </c>
      <c r="C2583" s="83" t="s">
        <v>176</v>
      </c>
      <c r="D2583" s="68"/>
      <c r="E2583" s="68"/>
      <c r="G2583" s="51"/>
      <c r="H2583" s="59"/>
      <c r="I2583" s="51"/>
    </row>
    <row r="2584" spans="1:9" x14ac:dyDescent="0.2">
      <c r="A2584" s="6">
        <f t="shared" si="93"/>
        <v>51</v>
      </c>
      <c r="C2584" s="38" t="s">
        <v>151</v>
      </c>
      <c r="D2584" s="68"/>
      <c r="E2584" s="68" t="s">
        <v>21</v>
      </c>
      <c r="G2584" s="51">
        <f>'[3]Total Proposed Rate Full Y1'!AG2587-Comparison!G2585</f>
        <v>-6.837E-2</v>
      </c>
      <c r="H2584" s="59"/>
      <c r="I2584" s="51">
        <f>'[4]Total Proposed Rate Full Y2'!AG2587-Comparison!I2585</f>
        <v>-1.799999999999996E-4</v>
      </c>
    </row>
    <row r="2585" spans="1:9" x14ac:dyDescent="0.2">
      <c r="A2585" s="6">
        <f t="shared" si="93"/>
        <v>52</v>
      </c>
      <c r="C2585" s="38" t="s">
        <v>152</v>
      </c>
      <c r="D2585" s="68"/>
      <c r="E2585" s="68" t="s">
        <v>21</v>
      </c>
      <c r="G2585" s="51">
        <f>'[3]Total Proposed Rate Full Y1'!AG2588-Comparison!G2586</f>
        <v>-6.8190000000000001E-2</v>
      </c>
      <c r="H2585" s="59"/>
      <c r="I2585" s="51">
        <f>'[4]Total Proposed Rate Full Y2'!AG2588-Comparison!I2586</f>
        <v>-6.8190000000000001E-2</v>
      </c>
    </row>
    <row r="2586" spans="1:9" x14ac:dyDescent="0.2">
      <c r="A2586" s="6"/>
      <c r="C2586" s="45"/>
      <c r="E2586" s="14"/>
      <c r="G2586" s="51"/>
      <c r="H2586" s="59"/>
      <c r="I2586" s="51"/>
    </row>
    <row r="2587" spans="1:9" ht="10.5" x14ac:dyDescent="0.25">
      <c r="A2587" s="6">
        <f t="shared" si="93"/>
        <v>1</v>
      </c>
      <c r="C2587" s="71" t="s">
        <v>228</v>
      </c>
      <c r="D2587" s="72"/>
      <c r="G2587" s="51"/>
      <c r="H2587" s="59"/>
      <c r="I2587" s="51"/>
    </row>
    <row r="2588" spans="1:9" x14ac:dyDescent="0.2">
      <c r="A2588" s="6">
        <f t="shared" si="93"/>
        <v>2</v>
      </c>
      <c r="C2588" s="68" t="s">
        <v>12</v>
      </c>
      <c r="D2588" s="72"/>
      <c r="G2588" s="51"/>
      <c r="H2588" s="59"/>
      <c r="I2588" s="51"/>
    </row>
    <row r="2589" spans="1:9" x14ac:dyDescent="0.2">
      <c r="A2589" s="6">
        <f t="shared" si="93"/>
        <v>3</v>
      </c>
      <c r="C2589" s="83" t="s">
        <v>219</v>
      </c>
      <c r="D2589" s="72"/>
      <c r="G2589" s="51"/>
      <c r="H2589" s="59"/>
      <c r="I2589" s="51"/>
    </row>
    <row r="2590" spans="1:9" x14ac:dyDescent="0.2">
      <c r="A2590" s="6">
        <f t="shared" si="93"/>
        <v>4</v>
      </c>
      <c r="C2590" s="38" t="s">
        <v>151</v>
      </c>
      <c r="D2590" s="100"/>
      <c r="E2590" s="72" t="s">
        <v>13</v>
      </c>
      <c r="G2590" s="51">
        <f>'[3]Total Proposed Rate Full Y1'!AG2593-Comparison!G2591</f>
        <v>-223.56</v>
      </c>
      <c r="H2590" s="59"/>
      <c r="I2590" s="51">
        <f>'[4]Total Proposed Rate Full Y2'!AG2593-Comparison!I2591</f>
        <v>-195.93999999999997</v>
      </c>
    </row>
    <row r="2591" spans="1:9" x14ac:dyDescent="0.2">
      <c r="A2591" s="6">
        <f t="shared" si="93"/>
        <v>5</v>
      </c>
      <c r="C2591" s="38" t="s">
        <v>152</v>
      </c>
      <c r="D2591" s="100"/>
      <c r="E2591" s="72" t="s">
        <v>13</v>
      </c>
      <c r="G2591" s="51">
        <f>'[3]Total Proposed Rate Full Y1'!AG2594-Comparison!G2592</f>
        <v>-60.29</v>
      </c>
      <c r="H2591" s="59"/>
      <c r="I2591" s="51">
        <f>'[4]Total Proposed Rate Full Y2'!AG2594-Comparison!I2592</f>
        <v>-72.34</v>
      </c>
    </row>
    <row r="2592" spans="1:9" x14ac:dyDescent="0.2">
      <c r="A2592" s="6">
        <f t="shared" si="93"/>
        <v>6</v>
      </c>
      <c r="C2592" s="83" t="s">
        <v>220</v>
      </c>
      <c r="D2592" s="100"/>
      <c r="E2592" s="72"/>
      <c r="G2592" s="51"/>
      <c r="H2592" s="59"/>
      <c r="I2592" s="51"/>
    </row>
    <row r="2593" spans="1:9" x14ac:dyDescent="0.2">
      <c r="A2593" s="6">
        <f t="shared" si="93"/>
        <v>7</v>
      </c>
      <c r="C2593" s="38" t="s">
        <v>151</v>
      </c>
      <c r="D2593" s="100"/>
      <c r="E2593" s="72" t="s">
        <v>13</v>
      </c>
      <c r="G2593" s="51">
        <f>'[3]Total Proposed Rate Full Y1'!AG2596-Comparison!G2594</f>
        <v>-223.56</v>
      </c>
      <c r="H2593" s="59"/>
      <c r="I2593" s="51">
        <f>'[4]Total Proposed Rate Full Y2'!AG2596-Comparison!I2594</f>
        <v>-195.93999999999997</v>
      </c>
    </row>
    <row r="2594" spans="1:9" x14ac:dyDescent="0.2">
      <c r="A2594" s="6">
        <f t="shared" si="93"/>
        <v>8</v>
      </c>
      <c r="C2594" s="38" t="s">
        <v>152</v>
      </c>
      <c r="D2594" s="100"/>
      <c r="E2594" s="72" t="s">
        <v>13</v>
      </c>
      <c r="G2594" s="51">
        <f>'[3]Total Proposed Rate Full Y1'!AG2597-Comparison!G2595</f>
        <v>-60.29</v>
      </c>
      <c r="H2594" s="59"/>
      <c r="I2594" s="51">
        <f>'[4]Total Proposed Rate Full Y2'!AG2597-Comparison!I2595</f>
        <v>-71.11</v>
      </c>
    </row>
    <row r="2595" spans="1:9" x14ac:dyDescent="0.2">
      <c r="A2595" s="6">
        <f t="shared" si="93"/>
        <v>9</v>
      </c>
      <c r="C2595" s="68" t="s">
        <v>221</v>
      </c>
      <c r="D2595" s="68"/>
      <c r="E2595" s="68" t="s">
        <v>235</v>
      </c>
      <c r="G2595" s="51">
        <f>'[3]Total Proposed Rate Full Y1'!AG2598-Comparison!G2596</f>
        <v>-1.23</v>
      </c>
      <c r="H2595" s="59"/>
      <c r="I2595" s="51">
        <f>'[4]Total Proposed Rate Full Y2'!AG2598-Comparison!I2596</f>
        <v>1.94</v>
      </c>
    </row>
    <row r="2596" spans="1:9" x14ac:dyDescent="0.2">
      <c r="A2596" s="6">
        <f t="shared" si="93"/>
        <v>10</v>
      </c>
      <c r="C2596" s="68" t="s">
        <v>222</v>
      </c>
      <c r="D2596" s="68"/>
      <c r="E2596" s="68" t="s">
        <v>235</v>
      </c>
      <c r="G2596" s="51">
        <f>'[3]Total Proposed Rate Full Y1'!AG2599-Comparison!G2597</f>
        <v>-3.17</v>
      </c>
      <c r="H2596" s="59"/>
      <c r="I2596" s="51">
        <f>'[4]Total Proposed Rate Full Y2'!AG2599-Comparison!I2597</f>
        <v>-1.95</v>
      </c>
    </row>
    <row r="2597" spans="1:9" x14ac:dyDescent="0.2">
      <c r="A2597" s="6">
        <f t="shared" si="93"/>
        <v>11</v>
      </c>
      <c r="C2597" s="68" t="s">
        <v>223</v>
      </c>
      <c r="D2597" s="68"/>
      <c r="E2597" s="68" t="s">
        <v>235</v>
      </c>
      <c r="G2597" s="51">
        <f>'[3]Total Proposed Rate Full Y1'!AG2600-Comparison!G2598</f>
        <v>-1.22</v>
      </c>
      <c r="H2597" s="59"/>
      <c r="I2597" s="51">
        <f>'[4]Total Proposed Rate Full Y2'!AG2600-Comparison!I2598</f>
        <v>1.91</v>
      </c>
    </row>
    <row r="2598" spans="1:9" x14ac:dyDescent="0.2">
      <c r="A2598" s="6">
        <f t="shared" si="93"/>
        <v>12</v>
      </c>
      <c r="C2598" s="68" t="s">
        <v>224</v>
      </c>
      <c r="D2598" s="68"/>
      <c r="E2598" s="68" t="s">
        <v>235</v>
      </c>
      <c r="G2598" s="51">
        <f>'[3]Total Proposed Rate Full Y1'!AG2601-Comparison!G2599</f>
        <v>-3.13</v>
      </c>
      <c r="H2598" s="59"/>
      <c r="I2598" s="51">
        <f>'[4]Total Proposed Rate Full Y2'!AG2601-Comparison!I2599</f>
        <v>-3.13</v>
      </c>
    </row>
    <row r="2599" spans="1:9" x14ac:dyDescent="0.2">
      <c r="A2599" s="6">
        <f t="shared" si="93"/>
        <v>13</v>
      </c>
      <c r="C2599" s="68" t="s">
        <v>137</v>
      </c>
      <c r="D2599" s="100"/>
      <c r="E2599" s="72"/>
      <c r="G2599" s="51"/>
      <c r="H2599" s="59"/>
      <c r="I2599" s="51"/>
    </row>
    <row r="2600" spans="1:9" x14ac:dyDescent="0.2">
      <c r="A2600" s="6">
        <f t="shared" si="93"/>
        <v>14</v>
      </c>
      <c r="C2600" s="38" t="s">
        <v>151</v>
      </c>
      <c r="D2600" s="100"/>
      <c r="E2600" s="72" t="s">
        <v>15</v>
      </c>
      <c r="G2600" s="51">
        <f>'[3]Total Proposed Rate Full Y1'!AG2603-Comparison!G2601</f>
        <v>-14.11</v>
      </c>
      <c r="H2600" s="59"/>
      <c r="I2600" s="51">
        <f>'[4]Total Proposed Rate Full Y2'!AG2603-Comparison!I2601</f>
        <v>-0.47999999999999865</v>
      </c>
    </row>
    <row r="2601" spans="1:9" x14ac:dyDescent="0.2">
      <c r="A2601" s="6">
        <f t="shared" si="93"/>
        <v>15</v>
      </c>
      <c r="C2601" s="38" t="s">
        <v>152</v>
      </c>
      <c r="D2601" s="100"/>
      <c r="E2601" s="72" t="s">
        <v>15</v>
      </c>
      <c r="G2601" s="51">
        <f>'[3]Total Proposed Rate Full Y1'!AG2604-Comparison!G2602</f>
        <v>-13.63</v>
      </c>
      <c r="H2601" s="59"/>
      <c r="I2601" s="51">
        <f>'[4]Total Proposed Rate Full Y2'!AG2604-Comparison!I2602</f>
        <v>-13.63</v>
      </c>
    </row>
    <row r="2602" spans="1:9" x14ac:dyDescent="0.2">
      <c r="A2602" s="6">
        <f t="shared" si="93"/>
        <v>16</v>
      </c>
      <c r="C2602" s="68" t="s">
        <v>226</v>
      </c>
      <c r="D2602" s="100"/>
      <c r="E2602" s="72"/>
      <c r="G2602" s="51"/>
      <c r="H2602" s="59"/>
      <c r="I2602" s="51"/>
    </row>
    <row r="2603" spans="1:9" x14ac:dyDescent="0.2">
      <c r="A2603" s="6">
        <f t="shared" si="93"/>
        <v>17</v>
      </c>
      <c r="C2603" s="38" t="s">
        <v>151</v>
      </c>
      <c r="D2603" s="100"/>
      <c r="E2603" s="72" t="s">
        <v>15</v>
      </c>
      <c r="G2603" s="51">
        <f>'[3]Total Proposed Rate Full Y1'!AG2606-Comparison!G2604</f>
        <v>0</v>
      </c>
      <c r="H2603" s="59"/>
      <c r="I2603" s="51">
        <f>'[4]Total Proposed Rate Full Y2'!AG2606-Comparison!I2604</f>
        <v>0</v>
      </c>
    </row>
    <row r="2604" spans="1:9" x14ac:dyDescent="0.2">
      <c r="A2604" s="6">
        <f t="shared" si="93"/>
        <v>18</v>
      </c>
      <c r="C2604" s="38" t="s">
        <v>152</v>
      </c>
      <c r="D2604" s="100"/>
      <c r="E2604" s="72" t="s">
        <v>15</v>
      </c>
      <c r="G2604" s="51">
        <f>'[3]Total Proposed Rate Full Y1'!AG2607-Comparison!G2605</f>
        <v>0</v>
      </c>
      <c r="H2604" s="59"/>
      <c r="I2604" s="51">
        <f>'[4]Total Proposed Rate Full Y2'!AG2607-Comparison!I2605</f>
        <v>0</v>
      </c>
    </row>
    <row r="2605" spans="1:9" x14ac:dyDescent="0.2">
      <c r="A2605" s="6">
        <f t="shared" ref="A2605:A2635" si="94">+A2604+1</f>
        <v>19</v>
      </c>
      <c r="C2605" s="72" t="s">
        <v>229</v>
      </c>
      <c r="D2605" s="100"/>
      <c r="E2605" s="72"/>
      <c r="G2605" s="51"/>
      <c r="H2605" s="59"/>
      <c r="I2605" s="51"/>
    </row>
    <row r="2606" spans="1:9" x14ac:dyDescent="0.2">
      <c r="A2606" s="6">
        <f t="shared" si="94"/>
        <v>20</v>
      </c>
      <c r="C2606" s="83" t="s">
        <v>70</v>
      </c>
      <c r="D2606" s="100"/>
      <c r="E2606" s="72"/>
      <c r="F2606" s="22"/>
      <c r="G2606" s="51"/>
      <c r="H2606" s="59"/>
      <c r="I2606" s="51"/>
    </row>
    <row r="2607" spans="1:9" x14ac:dyDescent="0.2">
      <c r="A2607" s="6">
        <f t="shared" si="94"/>
        <v>21</v>
      </c>
      <c r="C2607" s="38" t="s">
        <v>151</v>
      </c>
      <c r="D2607" s="100"/>
      <c r="E2607" s="72" t="s">
        <v>15</v>
      </c>
      <c r="G2607" s="51">
        <f>'[3]Total Proposed Rate Full Y1'!AG2610-Comparison!G2608</f>
        <v>-3.02</v>
      </c>
      <c r="H2607" s="59"/>
      <c r="I2607" s="51">
        <f>'[4]Total Proposed Rate Full Y2'!AG2610-Comparison!I2608</f>
        <v>-0.11000000000000032</v>
      </c>
    </row>
    <row r="2608" spans="1:9" x14ac:dyDescent="0.2">
      <c r="A2608" s="6">
        <f t="shared" si="94"/>
        <v>22</v>
      </c>
      <c r="C2608" s="38" t="s">
        <v>152</v>
      </c>
      <c r="D2608" s="100"/>
      <c r="E2608" s="72" t="s">
        <v>15</v>
      </c>
      <c r="G2608" s="51">
        <f>'[3]Total Proposed Rate Full Y1'!AG2611-Comparison!G2609</f>
        <v>-2.9099999999999997</v>
      </c>
      <c r="H2608" s="59"/>
      <c r="I2608" s="51">
        <f>'[4]Total Proposed Rate Full Y2'!AG2611-Comparison!I2609</f>
        <v>-2.9099999999999997</v>
      </c>
    </row>
    <row r="2609" spans="1:9" x14ac:dyDescent="0.2">
      <c r="A2609" s="6">
        <f t="shared" si="94"/>
        <v>23</v>
      </c>
      <c r="C2609" s="83" t="s">
        <v>71</v>
      </c>
      <c r="D2609" s="100"/>
      <c r="E2609" s="72"/>
      <c r="G2609" s="51"/>
      <c r="H2609" s="59"/>
      <c r="I2609" s="51"/>
    </row>
    <row r="2610" spans="1:9" x14ac:dyDescent="0.2">
      <c r="A2610" s="6">
        <f t="shared" si="94"/>
        <v>24</v>
      </c>
      <c r="C2610" s="38" t="s">
        <v>151</v>
      </c>
      <c r="D2610" s="100"/>
      <c r="E2610" s="72" t="s">
        <v>15</v>
      </c>
      <c r="G2610" s="51">
        <f>'[3]Total Proposed Rate Full Y1'!AG2613-Comparison!G2611</f>
        <v>-0.61</v>
      </c>
      <c r="H2610" s="59"/>
      <c r="I2610" s="51">
        <f>'[4]Total Proposed Rate Full Y2'!AG2613-Comparison!I2611</f>
        <v>-2.0000000000000018E-2</v>
      </c>
    </row>
    <row r="2611" spans="1:9" x14ac:dyDescent="0.2">
      <c r="A2611" s="6">
        <f t="shared" si="94"/>
        <v>25</v>
      </c>
      <c r="C2611" s="38" t="s">
        <v>152</v>
      </c>
      <c r="D2611" s="100"/>
      <c r="E2611" s="72" t="s">
        <v>15</v>
      </c>
      <c r="G2611" s="51">
        <f>'[3]Total Proposed Rate Full Y1'!AG2614-Comparison!G2612</f>
        <v>-0.59</v>
      </c>
      <c r="H2611" s="59"/>
      <c r="I2611" s="51">
        <f>'[4]Total Proposed Rate Full Y2'!AG2614-Comparison!I2612</f>
        <v>-0.59</v>
      </c>
    </row>
    <row r="2612" spans="1:9" x14ac:dyDescent="0.2">
      <c r="A2612" s="6">
        <f t="shared" si="94"/>
        <v>26</v>
      </c>
      <c r="C2612" s="69" t="s">
        <v>227</v>
      </c>
      <c r="D2612" s="100"/>
      <c r="E2612" s="72"/>
      <c r="G2612" s="51"/>
      <c r="H2612" s="59"/>
      <c r="I2612" s="51"/>
    </row>
    <row r="2613" spans="1:9" x14ac:dyDescent="0.2">
      <c r="A2613" s="6">
        <f t="shared" si="94"/>
        <v>27</v>
      </c>
      <c r="C2613" s="38" t="s">
        <v>151</v>
      </c>
      <c r="D2613" s="100"/>
      <c r="E2613" s="72" t="s">
        <v>110</v>
      </c>
      <c r="G2613" s="51">
        <f>'[3]Total Proposed Rate Full Y1'!AG2616-Comparison!G2614</f>
        <v>0</v>
      </c>
      <c r="H2613" s="59"/>
      <c r="I2613" s="51">
        <f>'[4]Total Proposed Rate Full Y2'!AG2616-Comparison!I2614</f>
        <v>0</v>
      </c>
    </row>
    <row r="2614" spans="1:9" x14ac:dyDescent="0.2">
      <c r="A2614" s="6">
        <f t="shared" si="94"/>
        <v>28</v>
      </c>
      <c r="C2614" s="38" t="s">
        <v>152</v>
      </c>
      <c r="D2614" s="100"/>
      <c r="E2614" s="72" t="s">
        <v>110</v>
      </c>
      <c r="G2614" s="51">
        <f>'[3]Total Proposed Rate Full Y1'!AG2617-Comparison!G2615</f>
        <v>0</v>
      </c>
      <c r="H2614" s="59"/>
      <c r="I2614" s="51">
        <f>'[4]Total Proposed Rate Full Y2'!AG2617-Comparison!I2615</f>
        <v>0</v>
      </c>
    </row>
    <row r="2615" spans="1:9" x14ac:dyDescent="0.2">
      <c r="A2615" s="6">
        <f t="shared" si="94"/>
        <v>29</v>
      </c>
      <c r="C2615" s="72" t="s">
        <v>230</v>
      </c>
      <c r="D2615" s="100"/>
      <c r="E2615" s="72"/>
      <c r="G2615" s="51"/>
      <c r="H2615" s="59"/>
      <c r="I2615" s="51"/>
    </row>
    <row r="2616" spans="1:9" x14ac:dyDescent="0.2">
      <c r="A2616" s="6">
        <f t="shared" si="94"/>
        <v>30</v>
      </c>
      <c r="C2616" s="83" t="s">
        <v>70</v>
      </c>
      <c r="D2616" s="100"/>
      <c r="E2616" s="72"/>
      <c r="G2616" s="51"/>
      <c r="H2616" s="59"/>
      <c r="I2616" s="51"/>
    </row>
    <row r="2617" spans="1:9" x14ac:dyDescent="0.2">
      <c r="A2617" s="6">
        <f t="shared" si="94"/>
        <v>31</v>
      </c>
      <c r="C2617" s="70" t="s">
        <v>231</v>
      </c>
      <c r="D2617" s="100"/>
      <c r="E2617" s="72"/>
      <c r="G2617" s="51"/>
      <c r="H2617" s="59"/>
      <c r="I2617" s="51"/>
    </row>
    <row r="2618" spans="1:9" x14ac:dyDescent="0.2">
      <c r="A2618" s="6">
        <f t="shared" si="94"/>
        <v>32</v>
      </c>
      <c r="C2618" s="45" t="s">
        <v>151</v>
      </c>
      <c r="D2618" s="100"/>
      <c r="E2618" s="72" t="s">
        <v>21</v>
      </c>
      <c r="G2618" s="51">
        <f>'[3]Total Proposed Rate Full Y1'!AG2621-Comparison!G2619</f>
        <v>-0.58499000000000001</v>
      </c>
      <c r="H2618" s="59"/>
      <c r="I2618" s="51">
        <f>'[4]Total Proposed Rate Full Y2'!AG2621-Comparison!I2619</f>
        <v>-2.7300000000000102E-3</v>
      </c>
    </row>
    <row r="2619" spans="1:9" x14ac:dyDescent="0.2">
      <c r="A2619" s="6">
        <f t="shared" si="94"/>
        <v>33</v>
      </c>
      <c r="B2619" s="17"/>
      <c r="C2619" s="45" t="s">
        <v>152</v>
      </c>
      <c r="D2619" s="100"/>
      <c r="E2619" s="72" t="s">
        <v>21</v>
      </c>
      <c r="G2619" s="51">
        <f>'[3]Total Proposed Rate Full Y1'!AG2622-Comparison!G2620</f>
        <v>-0.58222999999999991</v>
      </c>
      <c r="H2619" s="59"/>
      <c r="I2619" s="51">
        <f>'[4]Total Proposed Rate Full Y2'!AG2622-Comparison!I2620</f>
        <v>-0.57547999999999999</v>
      </c>
    </row>
    <row r="2620" spans="1:9" x14ac:dyDescent="0.2">
      <c r="A2620" s="6">
        <f t="shared" si="94"/>
        <v>34</v>
      </c>
      <c r="B2620" s="17"/>
      <c r="C2620" s="70" t="s">
        <v>232</v>
      </c>
      <c r="D2620" s="100"/>
      <c r="E2620" s="72"/>
      <c r="G2620" s="51"/>
      <c r="H2620" s="59"/>
      <c r="I2620" s="51"/>
    </row>
    <row r="2621" spans="1:9" x14ac:dyDescent="0.2">
      <c r="A2621" s="6">
        <f t="shared" si="94"/>
        <v>35</v>
      </c>
      <c r="C2621" s="45" t="s">
        <v>151</v>
      </c>
      <c r="D2621" s="100"/>
      <c r="E2621" s="72" t="s">
        <v>21</v>
      </c>
      <c r="G2621" s="51">
        <f>'[3]Total Proposed Rate Full Y1'!AG2624-Comparison!G2622</f>
        <v>-0.1331</v>
      </c>
      <c r="H2621" s="59"/>
      <c r="I2621" s="51">
        <f>'[4]Total Proposed Rate Full Y2'!AG2624-Comparison!I2622</f>
        <v>-5.3999999999998494E-4</v>
      </c>
    </row>
    <row r="2622" spans="1:9" x14ac:dyDescent="0.2">
      <c r="A2622" s="6">
        <f t="shared" si="94"/>
        <v>36</v>
      </c>
      <c r="C2622" s="45" t="s">
        <v>152</v>
      </c>
      <c r="D2622" s="100"/>
      <c r="E2622" s="72" t="s">
        <v>21</v>
      </c>
      <c r="G2622" s="51">
        <f>'[3]Total Proposed Rate Full Y1'!AG2625-Comparison!G2623</f>
        <v>-0.13255</v>
      </c>
      <c r="H2622" s="59"/>
      <c r="I2622" s="51">
        <f>'[4]Total Proposed Rate Full Y2'!AG2625-Comparison!I2623</f>
        <v>-0.13184000000000001</v>
      </c>
    </row>
    <row r="2623" spans="1:9" x14ac:dyDescent="0.2">
      <c r="A2623" s="6">
        <f t="shared" si="94"/>
        <v>37</v>
      </c>
      <c r="C2623" s="70" t="s">
        <v>233</v>
      </c>
      <c r="D2623" s="100"/>
      <c r="E2623" s="72"/>
      <c r="G2623" s="51"/>
      <c r="H2623" s="59"/>
      <c r="I2623" s="51"/>
    </row>
    <row r="2624" spans="1:9" x14ac:dyDescent="0.2">
      <c r="A2624" s="6">
        <f t="shared" si="94"/>
        <v>38</v>
      </c>
      <c r="C2624" s="45" t="s">
        <v>151</v>
      </c>
      <c r="D2624" s="100"/>
      <c r="E2624" s="72" t="s">
        <v>21</v>
      </c>
      <c r="G2624" s="51">
        <f>'[3]Total Proposed Rate Full Y1'!AG2627-Comparison!G2625</f>
        <v>-8.9529999999999998E-2</v>
      </c>
      <c r="H2624" s="59"/>
      <c r="I2624" s="51">
        <f>'[4]Total Proposed Rate Full Y2'!AG2627-Comparison!I2625</f>
        <v>-2.9999999999999472E-4</v>
      </c>
    </row>
    <row r="2625" spans="1:9" x14ac:dyDescent="0.2">
      <c r="A2625" s="6">
        <f t="shared" si="94"/>
        <v>39</v>
      </c>
      <c r="C2625" s="45" t="s">
        <v>152</v>
      </c>
      <c r="D2625" s="100"/>
      <c r="E2625" s="72" t="s">
        <v>21</v>
      </c>
      <c r="G2625" s="51">
        <f>'[3]Total Proposed Rate Full Y1'!AG2628-Comparison!G2626</f>
        <v>-8.9219999999999994E-2</v>
      </c>
      <c r="H2625" s="59"/>
      <c r="I2625" s="51">
        <f>'[4]Total Proposed Rate Full Y2'!AG2628-Comparison!I2626</f>
        <v>-8.8510000000000005E-2</v>
      </c>
    </row>
    <row r="2626" spans="1:9" x14ac:dyDescent="0.2">
      <c r="A2626" s="6">
        <f t="shared" si="94"/>
        <v>40</v>
      </c>
      <c r="C2626" s="83" t="s">
        <v>71</v>
      </c>
      <c r="D2626" s="100"/>
      <c r="E2626" s="72"/>
      <c r="G2626" s="51"/>
      <c r="H2626" s="59"/>
      <c r="I2626" s="51"/>
    </row>
    <row r="2627" spans="1:9" x14ac:dyDescent="0.2">
      <c r="A2627" s="6">
        <f t="shared" si="94"/>
        <v>41</v>
      </c>
      <c r="C2627" s="70" t="s">
        <v>231</v>
      </c>
      <c r="D2627" s="100"/>
      <c r="E2627" s="72"/>
      <c r="G2627" s="51"/>
      <c r="H2627" s="59"/>
      <c r="I2627" s="51"/>
    </row>
    <row r="2628" spans="1:9" x14ac:dyDescent="0.2">
      <c r="A2628" s="6">
        <f t="shared" si="94"/>
        <v>42</v>
      </c>
      <c r="C2628" s="45" t="s">
        <v>151</v>
      </c>
      <c r="D2628" s="100"/>
      <c r="E2628" s="72" t="s">
        <v>21</v>
      </c>
      <c r="G2628" s="51">
        <f>'[3]Total Proposed Rate Full Y1'!AG2631-Comparison!G2629</f>
        <v>-0.36343999999999993</v>
      </c>
      <c r="H2628" s="59"/>
      <c r="I2628" s="51">
        <f>'[4]Total Proposed Rate Full Y2'!AG2631-Comparison!I2629</f>
        <v>-1.7099999999999338E-3</v>
      </c>
    </row>
    <row r="2629" spans="1:9" x14ac:dyDescent="0.2">
      <c r="A2629" s="6">
        <f t="shared" si="94"/>
        <v>43</v>
      </c>
      <c r="C2629" s="45" t="s">
        <v>152</v>
      </c>
      <c r="D2629" s="100"/>
      <c r="E2629" s="72" t="s">
        <v>21</v>
      </c>
      <c r="G2629" s="51">
        <f>'[3]Total Proposed Rate Full Y1'!AG2632-Comparison!G2630</f>
        <v>-0.36168999999999996</v>
      </c>
      <c r="H2629" s="59"/>
      <c r="I2629" s="51">
        <f>'[4]Total Proposed Rate Full Y2'!AG2632-Comparison!I2630</f>
        <v>-0.35511999999999999</v>
      </c>
    </row>
    <row r="2630" spans="1:9" x14ac:dyDescent="0.2">
      <c r="A2630" s="6">
        <f t="shared" si="94"/>
        <v>44</v>
      </c>
      <c r="C2630" s="70" t="s">
        <v>232</v>
      </c>
      <c r="D2630" s="100"/>
      <c r="E2630" s="72"/>
      <c r="G2630" s="51"/>
      <c r="H2630" s="59"/>
      <c r="I2630" s="51"/>
    </row>
    <row r="2631" spans="1:9" x14ac:dyDescent="0.2">
      <c r="A2631" s="6">
        <f t="shared" si="94"/>
        <v>45</v>
      </c>
      <c r="C2631" s="45" t="s">
        <v>151</v>
      </c>
      <c r="D2631" s="100"/>
      <c r="E2631" s="72" t="s">
        <v>21</v>
      </c>
      <c r="G2631" s="51">
        <f>'[3]Total Proposed Rate Full Y1'!AG2634-Comparison!G2632</f>
        <v>-9.8309999999999995E-2</v>
      </c>
      <c r="H2631" s="59"/>
      <c r="I2631" s="51">
        <f>'[4]Total Proposed Rate Full Y2'!AG2634-Comparison!I2632</f>
        <v>-3.6999999999999533E-4</v>
      </c>
    </row>
    <row r="2632" spans="1:9" x14ac:dyDescent="0.2">
      <c r="A2632" s="6">
        <f t="shared" si="94"/>
        <v>46</v>
      </c>
      <c r="C2632" s="45" t="s">
        <v>152</v>
      </c>
      <c r="D2632" s="100"/>
      <c r="E2632" s="72" t="s">
        <v>21</v>
      </c>
      <c r="G2632" s="51">
        <f>'[3]Total Proposed Rate Full Y1'!AG2635-Comparison!G2633</f>
        <v>-9.7929999999999989E-2</v>
      </c>
      <c r="H2632" s="59"/>
      <c r="I2632" s="51">
        <f>'[4]Total Proposed Rate Full Y2'!AG2635-Comparison!I2633</f>
        <v>-9.7220000000000001E-2</v>
      </c>
    </row>
    <row r="2633" spans="1:9" x14ac:dyDescent="0.2">
      <c r="A2633" s="6">
        <f t="shared" si="94"/>
        <v>47</v>
      </c>
      <c r="C2633" s="70" t="s">
        <v>233</v>
      </c>
      <c r="D2633" s="100"/>
      <c r="E2633" s="72"/>
      <c r="G2633" s="51"/>
      <c r="H2633" s="59"/>
      <c r="I2633" s="51"/>
    </row>
    <row r="2634" spans="1:9" x14ac:dyDescent="0.2">
      <c r="A2634" s="6">
        <f t="shared" si="94"/>
        <v>48</v>
      </c>
      <c r="C2634" s="45" t="s">
        <v>151</v>
      </c>
      <c r="D2634" s="100"/>
      <c r="E2634" s="72" t="s">
        <v>21</v>
      </c>
      <c r="G2634" s="51">
        <f>'[3]Total Proposed Rate Full Y1'!AG2637-Comparison!G2635</f>
        <v>-8.5040000000000004E-2</v>
      </c>
      <c r="H2634" s="59"/>
      <c r="I2634" s="51">
        <f>'[4]Total Proposed Rate Full Y2'!AG2637-Comparison!I2635</f>
        <v>-2.8000000000000247E-4</v>
      </c>
    </row>
    <row r="2635" spans="1:9" x14ac:dyDescent="0.2">
      <c r="A2635" s="6">
        <f t="shared" si="94"/>
        <v>49</v>
      </c>
      <c r="C2635" s="45" t="s">
        <v>152</v>
      </c>
      <c r="D2635" s="100"/>
      <c r="E2635" s="72" t="s">
        <v>21</v>
      </c>
      <c r="G2635" s="51">
        <f>'[3]Total Proposed Rate Full Y1'!AG2638-Comparison!G2636</f>
        <v>-8.4749999999999992E-2</v>
      </c>
      <c r="H2635" s="59"/>
      <c r="I2635" s="51">
        <f>'[4]Total Proposed Rate Full Y2'!AG2638-Comparison!I2636</f>
        <v>-8.4040000000000004E-2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1F627085820B45ABDC82DD35D4FDFD" ma:contentTypeVersion="4" ma:contentTypeDescription="Create a new document." ma:contentTypeScope="" ma:versionID="737ec10dc4eac5fc3b4adce81d1e61aa">
  <xsd:schema xmlns:xsd="http://www.w3.org/2001/XMLSchema" xmlns:xs="http://www.w3.org/2001/XMLSchema" xmlns:p="http://schemas.microsoft.com/office/2006/metadata/properties" xmlns:ns2="c67951e0-1750-45b8-a06c-ba7fb743eef7" targetNamespace="http://schemas.microsoft.com/office/2006/metadata/properties" ma:root="true" ma:fieldsID="b92c95fef94f627e1dcf25923dcf2342" ns2:_="">
    <xsd:import namespace="c67951e0-1750-45b8-a06c-ba7fb743ee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7951e0-1750-45b8-a06c-ba7fb743ee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0470B0-7C2F-4820-B0B4-D0B6868C5776}"/>
</file>

<file path=customXml/itemProps2.xml><?xml version="1.0" encoding="utf-8"?>
<ds:datastoreItem xmlns:ds="http://schemas.openxmlformats.org/officeDocument/2006/customXml" ds:itemID="{36D4ABE8-F7B6-4B7A-8DC0-8D28BC1B8B35}"/>
</file>

<file path=customXml/itemProps3.xml><?xml version="1.0" encoding="utf-8"?>
<ds:datastoreItem xmlns:ds="http://schemas.openxmlformats.org/officeDocument/2006/customXml" ds:itemID="{FA3F38F5-79ED-4A03-B9CD-DC49F22FE4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Comparison</vt:lpstr>
      <vt:lpstr>Sheet1</vt:lpstr>
      <vt:lpstr>Comparison!Print_Area</vt:lpstr>
      <vt:lpstr>Comparison!Print_Titles</vt:lpstr>
    </vt:vector>
  </TitlesOfParts>
  <Company>Sempra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Simkins, Kristi M</dc:creator>
  <cp:lastModifiedBy>GRM</cp:lastModifiedBy>
  <cp:lastPrinted>2020-03-20T20:15:13Z</cp:lastPrinted>
  <dcterms:created xsi:type="dcterms:W3CDTF">2015-04-07T16:59:32Z</dcterms:created>
  <dcterms:modified xsi:type="dcterms:W3CDTF">2020-03-20T21:04:12Z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0x010100421F627085820B45ABDC82DD35D4FDFD</vt:lpwstr>
  </property>
</Properties>
</file>