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UELS\DATA\ERRA - EF&amp;P\2017 ERRA Compliance - NonRecord\Attachments\"/>
    </mc:Choice>
  </mc:AlternateContent>
  <xr:revisionPtr revIDLastSave="0" documentId="10_ncr:100000_{423B7879-0465-4202-ABFE-CE9E72AB57A4}" xr6:coauthVersionLast="31" xr6:coauthVersionMax="31" xr10:uidLastSave="{00000000-0000-0000-0000-000000000000}"/>
  <bookViews>
    <workbookView xWindow="240" yWindow="75" windowWidth="21075" windowHeight="10545" activeTab="2" xr2:uid="{00000000-000D-0000-FFFF-FFFF00000000}"/>
  </bookViews>
  <sheets>
    <sheet name="Summary" sheetId="1" r:id="rId1"/>
    <sheet name="CPB DA" sheetId="2" r:id="rId2"/>
    <sheet name="CPB DO" sheetId="8" r:id="rId3"/>
    <sheet name="SSP" sheetId="11" r:id="rId4"/>
    <sheet name="CBP Heat Rate" sheetId="10" r:id="rId5"/>
    <sheet name="SSP Heat Rate" sheetId="12" r:id="rId6"/>
  </sheets>
  <calcPr calcId="179017"/>
</workbook>
</file>

<file path=xl/calcChain.xml><?xml version="1.0" encoding="utf-8"?>
<calcChain xmlns="http://schemas.openxmlformats.org/spreadsheetml/2006/main">
  <c r="I31" i="8" l="1"/>
  <c r="I30" i="8"/>
  <c r="K28" i="2"/>
  <c r="J28" i="2" s="1"/>
  <c r="I29" i="2"/>
  <c r="I28" i="2"/>
  <c r="B3" i="2" l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" i="2"/>
  <c r="G27" i="8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" i="8"/>
  <c r="I1474" i="10"/>
  <c r="H1474" i="10"/>
  <c r="G1474" i="10"/>
  <c r="K1474" i="10" s="1"/>
  <c r="F1474" i="10"/>
  <c r="J1474" i="10" s="1"/>
  <c r="K1473" i="10"/>
  <c r="J1473" i="10"/>
  <c r="I1473" i="10"/>
  <c r="H1473" i="10"/>
  <c r="M1474" i="10" s="1"/>
  <c r="G1473" i="10"/>
  <c r="F1473" i="10"/>
  <c r="I1472" i="10"/>
  <c r="H1472" i="10"/>
  <c r="M1473" i="10" s="1"/>
  <c r="G1472" i="10"/>
  <c r="K1472" i="10" s="1"/>
  <c r="F1472" i="10"/>
  <c r="J1472" i="10" s="1"/>
  <c r="I1471" i="10"/>
  <c r="H1471" i="10"/>
  <c r="M1472" i="10" s="1"/>
  <c r="G1471" i="10"/>
  <c r="K1471" i="10" s="1"/>
  <c r="F1471" i="10"/>
  <c r="J1471" i="10" s="1"/>
  <c r="K1470" i="10"/>
  <c r="J1470" i="10"/>
  <c r="I1470" i="10"/>
  <c r="H1470" i="10"/>
  <c r="M1471" i="10" s="1"/>
  <c r="G1470" i="10"/>
  <c r="F1470" i="10"/>
  <c r="I1469" i="10"/>
  <c r="H1469" i="10"/>
  <c r="M1470" i="10" s="1"/>
  <c r="G1469" i="10"/>
  <c r="K1469" i="10" s="1"/>
  <c r="F1469" i="10"/>
  <c r="J1469" i="10" s="1"/>
  <c r="I1468" i="10"/>
  <c r="H1468" i="10"/>
  <c r="M1469" i="10" s="1"/>
  <c r="G1468" i="10"/>
  <c r="K1468" i="10" s="1"/>
  <c r="F1468" i="10"/>
  <c r="J1468" i="10" s="1"/>
  <c r="K1467" i="10"/>
  <c r="J1467" i="10"/>
  <c r="I1467" i="10"/>
  <c r="H1467" i="10"/>
  <c r="M1468" i="10" s="1"/>
  <c r="G1467" i="10"/>
  <c r="F1467" i="10"/>
  <c r="I1466" i="10"/>
  <c r="H1466" i="10"/>
  <c r="M1467" i="10" s="1"/>
  <c r="G1466" i="10"/>
  <c r="K1466" i="10" s="1"/>
  <c r="F1466" i="10"/>
  <c r="J1466" i="10" s="1"/>
  <c r="I1465" i="10"/>
  <c r="H1465" i="10"/>
  <c r="M1466" i="10" s="1"/>
  <c r="G1465" i="10"/>
  <c r="K1465" i="10" s="1"/>
  <c r="F1465" i="10"/>
  <c r="J1465" i="10" s="1"/>
  <c r="K1464" i="10"/>
  <c r="J1464" i="10"/>
  <c r="I1464" i="10"/>
  <c r="H1464" i="10"/>
  <c r="M1465" i="10" s="1"/>
  <c r="G1464" i="10"/>
  <c r="F1464" i="10"/>
  <c r="I1463" i="10"/>
  <c r="H1463" i="10"/>
  <c r="M1464" i="10" s="1"/>
  <c r="G1463" i="10"/>
  <c r="K1463" i="10" s="1"/>
  <c r="F1463" i="10"/>
  <c r="J1463" i="10" s="1"/>
  <c r="I1462" i="10"/>
  <c r="H1462" i="10"/>
  <c r="M1463" i="10" s="1"/>
  <c r="G1462" i="10"/>
  <c r="K1462" i="10" s="1"/>
  <c r="F1462" i="10"/>
  <c r="J1462" i="10" s="1"/>
  <c r="K1461" i="10"/>
  <c r="J1461" i="10"/>
  <c r="I1461" i="10"/>
  <c r="H1461" i="10"/>
  <c r="M1462" i="10" s="1"/>
  <c r="G1461" i="10"/>
  <c r="F1461" i="10"/>
  <c r="I1460" i="10"/>
  <c r="H1460" i="10"/>
  <c r="M1461" i="10" s="1"/>
  <c r="G1460" i="10"/>
  <c r="K1460" i="10" s="1"/>
  <c r="F1460" i="10"/>
  <c r="J1460" i="10" s="1"/>
  <c r="I1459" i="10"/>
  <c r="H1459" i="10"/>
  <c r="M1460" i="10" s="1"/>
  <c r="G1459" i="10"/>
  <c r="K1459" i="10" s="1"/>
  <c r="F1459" i="10"/>
  <c r="J1459" i="10" s="1"/>
  <c r="K1458" i="10"/>
  <c r="J1458" i="10"/>
  <c r="I1458" i="10"/>
  <c r="H1458" i="10"/>
  <c r="G1458" i="10"/>
  <c r="F1458" i="10"/>
  <c r="I1457" i="10"/>
  <c r="H1457" i="10"/>
  <c r="M1458" i="10" s="1"/>
  <c r="G1457" i="10"/>
  <c r="K1457" i="10" s="1"/>
  <c r="F1457" i="10"/>
  <c r="J1457" i="10" s="1"/>
  <c r="I1456" i="10"/>
  <c r="H1456" i="10"/>
  <c r="M1457" i="10" s="1"/>
  <c r="G1456" i="10"/>
  <c r="K1456" i="10" s="1"/>
  <c r="F1456" i="10"/>
  <c r="J1456" i="10" s="1"/>
  <c r="K1455" i="10"/>
  <c r="J1455" i="10"/>
  <c r="I1455" i="10"/>
  <c r="H1455" i="10"/>
  <c r="M1456" i="10" s="1"/>
  <c r="G1455" i="10"/>
  <c r="F1455" i="10"/>
  <c r="I1454" i="10"/>
  <c r="H1454" i="10"/>
  <c r="M1455" i="10" s="1"/>
  <c r="G1454" i="10"/>
  <c r="K1454" i="10" s="1"/>
  <c r="F1454" i="10"/>
  <c r="J1454" i="10" s="1"/>
  <c r="I1453" i="10"/>
  <c r="H1453" i="10"/>
  <c r="M1454" i="10" s="1"/>
  <c r="G1453" i="10"/>
  <c r="K1453" i="10" s="1"/>
  <c r="F1453" i="10"/>
  <c r="J1453" i="10" s="1"/>
  <c r="K1452" i="10"/>
  <c r="J1452" i="10"/>
  <c r="I1452" i="10"/>
  <c r="H1452" i="10"/>
  <c r="M1453" i="10" s="1"/>
  <c r="G1452" i="10"/>
  <c r="F1452" i="10"/>
  <c r="I1451" i="10"/>
  <c r="H1451" i="10"/>
  <c r="M1452" i="10" s="1"/>
  <c r="G1451" i="10"/>
  <c r="K1451" i="10" s="1"/>
  <c r="F1451" i="10"/>
  <c r="J1451" i="10" s="1"/>
  <c r="I1450" i="10"/>
  <c r="H1450" i="10"/>
  <c r="G1450" i="10"/>
  <c r="K1450" i="10" s="1"/>
  <c r="F1450" i="10"/>
  <c r="J1450" i="10" s="1"/>
  <c r="K1449" i="10"/>
  <c r="J1449" i="10"/>
  <c r="I1449" i="10"/>
  <c r="H1449" i="10"/>
  <c r="M1450" i="10" s="1"/>
  <c r="G1449" i="10"/>
  <c r="F1449" i="10"/>
  <c r="I1448" i="10"/>
  <c r="H1448" i="10"/>
  <c r="M1449" i="10" s="1"/>
  <c r="G1448" i="10"/>
  <c r="K1448" i="10" s="1"/>
  <c r="F1448" i="10"/>
  <c r="J1448" i="10" s="1"/>
  <c r="I1447" i="10"/>
  <c r="H1447" i="10"/>
  <c r="M1448" i="10" s="1"/>
  <c r="G1447" i="10"/>
  <c r="K1447" i="10" s="1"/>
  <c r="F1447" i="10"/>
  <c r="J1447" i="10" s="1"/>
  <c r="K1446" i="10"/>
  <c r="J1446" i="10"/>
  <c r="I1446" i="10"/>
  <c r="H1446" i="10"/>
  <c r="M1447" i="10" s="1"/>
  <c r="G1446" i="10"/>
  <c r="F1446" i="10"/>
  <c r="I1445" i="10"/>
  <c r="H1445" i="10"/>
  <c r="M1446" i="10" s="1"/>
  <c r="G1445" i="10"/>
  <c r="K1445" i="10" s="1"/>
  <c r="F1445" i="10"/>
  <c r="J1445" i="10" s="1"/>
  <c r="I1444" i="10"/>
  <c r="H1444" i="10"/>
  <c r="M1445" i="10" s="1"/>
  <c r="G1444" i="10"/>
  <c r="K1444" i="10" s="1"/>
  <c r="F1444" i="10"/>
  <c r="J1444" i="10" s="1"/>
  <c r="K1443" i="10"/>
  <c r="J1443" i="10"/>
  <c r="I1443" i="10"/>
  <c r="H1443" i="10"/>
  <c r="M1444" i="10" s="1"/>
  <c r="G1443" i="10"/>
  <c r="F1443" i="10"/>
  <c r="I1442" i="10"/>
  <c r="H1442" i="10"/>
  <c r="G1442" i="10"/>
  <c r="K1442" i="10" s="1"/>
  <c r="F1442" i="10"/>
  <c r="J1442" i="10" s="1"/>
  <c r="I1441" i="10"/>
  <c r="H1441" i="10"/>
  <c r="M1442" i="10" s="1"/>
  <c r="G1441" i="10"/>
  <c r="K1441" i="10" s="1"/>
  <c r="F1441" i="10"/>
  <c r="J1441" i="10" s="1"/>
  <c r="K1440" i="10"/>
  <c r="J1440" i="10"/>
  <c r="I1440" i="10"/>
  <c r="H1440" i="10"/>
  <c r="M1441" i="10" s="1"/>
  <c r="G1440" i="10"/>
  <c r="F1440" i="10"/>
  <c r="I1439" i="10"/>
  <c r="H1439" i="10"/>
  <c r="M1440" i="10" s="1"/>
  <c r="G1439" i="10"/>
  <c r="K1439" i="10" s="1"/>
  <c r="F1439" i="10"/>
  <c r="J1439" i="10" s="1"/>
  <c r="I1438" i="10"/>
  <c r="H1438" i="10"/>
  <c r="M1439" i="10" s="1"/>
  <c r="G1438" i="10"/>
  <c r="K1438" i="10" s="1"/>
  <c r="F1438" i="10"/>
  <c r="J1438" i="10" s="1"/>
  <c r="K1437" i="10"/>
  <c r="J1437" i="10"/>
  <c r="I1437" i="10"/>
  <c r="H1437" i="10"/>
  <c r="M1438" i="10" s="1"/>
  <c r="G1437" i="10"/>
  <c r="F1437" i="10"/>
  <c r="I1436" i="10"/>
  <c r="H1436" i="10"/>
  <c r="M1437" i="10" s="1"/>
  <c r="G1436" i="10"/>
  <c r="K1436" i="10" s="1"/>
  <c r="F1436" i="10"/>
  <c r="J1436" i="10" s="1"/>
  <c r="I1435" i="10"/>
  <c r="H1435" i="10"/>
  <c r="M1436" i="10" s="1"/>
  <c r="G1435" i="10"/>
  <c r="K1435" i="10" s="1"/>
  <c r="F1435" i="10"/>
  <c r="J1435" i="10" s="1"/>
  <c r="K1434" i="10"/>
  <c r="J1434" i="10"/>
  <c r="I1434" i="10"/>
  <c r="H1434" i="10"/>
  <c r="G1434" i="10"/>
  <c r="F1434" i="10"/>
  <c r="I1433" i="10"/>
  <c r="H1433" i="10"/>
  <c r="M1434" i="10" s="1"/>
  <c r="G1433" i="10"/>
  <c r="K1433" i="10" s="1"/>
  <c r="F1433" i="10"/>
  <c r="J1433" i="10" s="1"/>
  <c r="I1432" i="10"/>
  <c r="H1432" i="10"/>
  <c r="M1433" i="10" s="1"/>
  <c r="G1432" i="10"/>
  <c r="K1432" i="10" s="1"/>
  <c r="F1432" i="10"/>
  <c r="J1432" i="10" s="1"/>
  <c r="K1431" i="10"/>
  <c r="J1431" i="10"/>
  <c r="I1431" i="10"/>
  <c r="H1431" i="10"/>
  <c r="M1432" i="10" s="1"/>
  <c r="G1431" i="10"/>
  <c r="F1431" i="10"/>
  <c r="I1430" i="10"/>
  <c r="H1430" i="10"/>
  <c r="M1431" i="10" s="1"/>
  <c r="G1430" i="10"/>
  <c r="K1430" i="10" s="1"/>
  <c r="F1430" i="10"/>
  <c r="J1430" i="10" s="1"/>
  <c r="I1429" i="10"/>
  <c r="H1429" i="10"/>
  <c r="M1430" i="10" s="1"/>
  <c r="G1429" i="10"/>
  <c r="K1429" i="10" s="1"/>
  <c r="F1429" i="10"/>
  <c r="J1429" i="10" s="1"/>
  <c r="K1428" i="10"/>
  <c r="J1428" i="10"/>
  <c r="I1428" i="10"/>
  <c r="H1428" i="10"/>
  <c r="M1429" i="10" s="1"/>
  <c r="G1428" i="10"/>
  <c r="F1428" i="10"/>
  <c r="I1427" i="10"/>
  <c r="H1427" i="10"/>
  <c r="M1428" i="10" s="1"/>
  <c r="G1427" i="10"/>
  <c r="K1427" i="10" s="1"/>
  <c r="F1427" i="10"/>
  <c r="J1427" i="10" s="1"/>
  <c r="I1426" i="10"/>
  <c r="H1426" i="10"/>
  <c r="G1426" i="10"/>
  <c r="K1426" i="10" s="1"/>
  <c r="F1426" i="10"/>
  <c r="J1426" i="10" s="1"/>
  <c r="K1425" i="10"/>
  <c r="J1425" i="10"/>
  <c r="I1425" i="10"/>
  <c r="H1425" i="10"/>
  <c r="M1426" i="10" s="1"/>
  <c r="G1425" i="10"/>
  <c r="F1425" i="10"/>
  <c r="I1424" i="10"/>
  <c r="H1424" i="10"/>
  <c r="M1425" i="10" s="1"/>
  <c r="G1424" i="10"/>
  <c r="K1424" i="10" s="1"/>
  <c r="F1424" i="10"/>
  <c r="J1424" i="10" s="1"/>
  <c r="I1423" i="10"/>
  <c r="H1423" i="10"/>
  <c r="M1424" i="10" s="1"/>
  <c r="G1423" i="10"/>
  <c r="K1423" i="10" s="1"/>
  <c r="F1423" i="10"/>
  <c r="J1423" i="10" s="1"/>
  <c r="K1422" i="10"/>
  <c r="J1422" i="10"/>
  <c r="I1422" i="10"/>
  <c r="H1422" i="10"/>
  <c r="M1423" i="10" s="1"/>
  <c r="G1422" i="10"/>
  <c r="F1422" i="10"/>
  <c r="I1421" i="10"/>
  <c r="H1421" i="10"/>
  <c r="M1422" i="10" s="1"/>
  <c r="G1421" i="10"/>
  <c r="K1421" i="10" s="1"/>
  <c r="F1421" i="10"/>
  <c r="J1421" i="10" s="1"/>
  <c r="I1420" i="10"/>
  <c r="H1420" i="10"/>
  <c r="M1420" i="10" s="1"/>
  <c r="G1420" i="10"/>
  <c r="K1420" i="10" s="1"/>
  <c r="F1420" i="10"/>
  <c r="J1420" i="10" s="1"/>
  <c r="K1419" i="10"/>
  <c r="J1419" i="10"/>
  <c r="I1419" i="10"/>
  <c r="H1419" i="10"/>
  <c r="L1420" i="10" s="1"/>
  <c r="G1419" i="10"/>
  <c r="F1419" i="10"/>
  <c r="I1418" i="10"/>
  <c r="H1418" i="10"/>
  <c r="M1419" i="10" s="1"/>
  <c r="G1418" i="10"/>
  <c r="K1418" i="10" s="1"/>
  <c r="F1418" i="10"/>
  <c r="J1418" i="10" s="1"/>
  <c r="I1417" i="10"/>
  <c r="H1417" i="10"/>
  <c r="M1417" i="10" s="1"/>
  <c r="G1417" i="10"/>
  <c r="K1417" i="10" s="1"/>
  <c r="F1417" i="10"/>
  <c r="J1417" i="10" s="1"/>
  <c r="K1416" i="10"/>
  <c r="J1416" i="10"/>
  <c r="I1416" i="10"/>
  <c r="H1416" i="10"/>
  <c r="L1417" i="10" s="1"/>
  <c r="G1416" i="10"/>
  <c r="F1416" i="10"/>
  <c r="I1415" i="10"/>
  <c r="H1415" i="10"/>
  <c r="M1416" i="10" s="1"/>
  <c r="G1415" i="10"/>
  <c r="K1415" i="10" s="1"/>
  <c r="F1415" i="10"/>
  <c r="J1415" i="10" s="1"/>
  <c r="I1414" i="10"/>
  <c r="H1414" i="10"/>
  <c r="M1414" i="10" s="1"/>
  <c r="G1414" i="10"/>
  <c r="K1414" i="10" s="1"/>
  <c r="F1414" i="10"/>
  <c r="J1414" i="10" s="1"/>
  <c r="K1413" i="10"/>
  <c r="J1413" i="10"/>
  <c r="I1413" i="10"/>
  <c r="H1413" i="10"/>
  <c r="L1414" i="10" s="1"/>
  <c r="G1413" i="10"/>
  <c r="F1413" i="10"/>
  <c r="I1412" i="10"/>
  <c r="H1412" i="10"/>
  <c r="M1413" i="10" s="1"/>
  <c r="G1412" i="10"/>
  <c r="K1412" i="10" s="1"/>
  <c r="F1412" i="10"/>
  <c r="J1412" i="10" s="1"/>
  <c r="I1411" i="10"/>
  <c r="H1411" i="10"/>
  <c r="M1411" i="10" s="1"/>
  <c r="G1411" i="10"/>
  <c r="K1411" i="10" s="1"/>
  <c r="F1411" i="10"/>
  <c r="J1411" i="10" s="1"/>
  <c r="K1410" i="10"/>
  <c r="J1410" i="10"/>
  <c r="I1410" i="10"/>
  <c r="H1410" i="10"/>
  <c r="G1410" i="10"/>
  <c r="F1410" i="10"/>
  <c r="I1409" i="10"/>
  <c r="H1409" i="10"/>
  <c r="M1410" i="10" s="1"/>
  <c r="G1409" i="10"/>
  <c r="K1409" i="10" s="1"/>
  <c r="F1409" i="10"/>
  <c r="J1409" i="10" s="1"/>
  <c r="I1408" i="10"/>
  <c r="H1408" i="10"/>
  <c r="M1408" i="10" s="1"/>
  <c r="G1408" i="10"/>
  <c r="K1408" i="10" s="1"/>
  <c r="F1408" i="10"/>
  <c r="J1408" i="10" s="1"/>
  <c r="K1407" i="10"/>
  <c r="J1407" i="10"/>
  <c r="I1407" i="10"/>
  <c r="H1407" i="10"/>
  <c r="L1408" i="10" s="1"/>
  <c r="G1407" i="10"/>
  <c r="F1407" i="10"/>
  <c r="I1406" i="10"/>
  <c r="H1406" i="10"/>
  <c r="M1407" i="10" s="1"/>
  <c r="G1406" i="10"/>
  <c r="K1406" i="10" s="1"/>
  <c r="F1406" i="10"/>
  <c r="J1406" i="10" s="1"/>
  <c r="I1405" i="10"/>
  <c r="H1405" i="10"/>
  <c r="M1405" i="10" s="1"/>
  <c r="G1405" i="10"/>
  <c r="K1405" i="10" s="1"/>
  <c r="F1405" i="10"/>
  <c r="J1405" i="10" s="1"/>
  <c r="K1404" i="10"/>
  <c r="J1404" i="10"/>
  <c r="I1404" i="10"/>
  <c r="H1404" i="10"/>
  <c r="L1405" i="10" s="1"/>
  <c r="G1404" i="10"/>
  <c r="F1404" i="10"/>
  <c r="I1403" i="10"/>
  <c r="H1403" i="10"/>
  <c r="M1404" i="10" s="1"/>
  <c r="G1403" i="10"/>
  <c r="K1403" i="10" s="1"/>
  <c r="F1403" i="10"/>
  <c r="J1403" i="10" s="1"/>
  <c r="I1402" i="10"/>
  <c r="H1402" i="10"/>
  <c r="M1402" i="10" s="1"/>
  <c r="G1402" i="10"/>
  <c r="K1402" i="10" s="1"/>
  <c r="F1402" i="10"/>
  <c r="J1402" i="10" s="1"/>
  <c r="K1401" i="10"/>
  <c r="J1401" i="10"/>
  <c r="I1401" i="10"/>
  <c r="H1401" i="10"/>
  <c r="L1402" i="10" s="1"/>
  <c r="G1401" i="10"/>
  <c r="F1401" i="10"/>
  <c r="I1400" i="10"/>
  <c r="H1400" i="10"/>
  <c r="M1401" i="10" s="1"/>
  <c r="G1400" i="10"/>
  <c r="K1400" i="10" s="1"/>
  <c r="F1400" i="10"/>
  <c r="J1400" i="10" s="1"/>
  <c r="I1399" i="10"/>
  <c r="H1399" i="10"/>
  <c r="M1399" i="10" s="1"/>
  <c r="G1399" i="10"/>
  <c r="K1399" i="10" s="1"/>
  <c r="F1399" i="10"/>
  <c r="J1399" i="10" s="1"/>
  <c r="K1398" i="10"/>
  <c r="J1398" i="10"/>
  <c r="I1398" i="10"/>
  <c r="H1398" i="10"/>
  <c r="L1399" i="10" s="1"/>
  <c r="G1398" i="10"/>
  <c r="F1398" i="10"/>
  <c r="I1397" i="10"/>
  <c r="H1397" i="10"/>
  <c r="M1398" i="10" s="1"/>
  <c r="G1397" i="10"/>
  <c r="K1397" i="10" s="1"/>
  <c r="F1397" i="10"/>
  <c r="J1397" i="10" s="1"/>
  <c r="I1396" i="10"/>
  <c r="H1396" i="10"/>
  <c r="M1396" i="10" s="1"/>
  <c r="G1396" i="10"/>
  <c r="K1396" i="10" s="1"/>
  <c r="F1396" i="10"/>
  <c r="J1396" i="10" s="1"/>
  <c r="K1395" i="10"/>
  <c r="J1395" i="10"/>
  <c r="I1395" i="10"/>
  <c r="H1395" i="10"/>
  <c r="L1396" i="10" s="1"/>
  <c r="G1395" i="10"/>
  <c r="F1395" i="10"/>
  <c r="I1394" i="10"/>
  <c r="H1394" i="10"/>
  <c r="M1395" i="10" s="1"/>
  <c r="G1394" i="10"/>
  <c r="K1394" i="10" s="1"/>
  <c r="F1394" i="10"/>
  <c r="J1394" i="10" s="1"/>
  <c r="I1393" i="10"/>
  <c r="H1393" i="10"/>
  <c r="M1393" i="10" s="1"/>
  <c r="G1393" i="10"/>
  <c r="K1393" i="10" s="1"/>
  <c r="F1393" i="10"/>
  <c r="J1393" i="10" s="1"/>
  <c r="K1392" i="10"/>
  <c r="J1392" i="10"/>
  <c r="I1392" i="10"/>
  <c r="H1392" i="10"/>
  <c r="L1393" i="10" s="1"/>
  <c r="G1392" i="10"/>
  <c r="F1392" i="10"/>
  <c r="I1391" i="10"/>
  <c r="H1391" i="10"/>
  <c r="M1392" i="10" s="1"/>
  <c r="G1391" i="10"/>
  <c r="K1391" i="10" s="1"/>
  <c r="F1391" i="10"/>
  <c r="J1391" i="10" s="1"/>
  <c r="I1390" i="10"/>
  <c r="H1390" i="10"/>
  <c r="M1390" i="10" s="1"/>
  <c r="G1390" i="10"/>
  <c r="K1390" i="10" s="1"/>
  <c r="F1390" i="10"/>
  <c r="J1390" i="10" s="1"/>
  <c r="K1389" i="10"/>
  <c r="J1389" i="10"/>
  <c r="I1389" i="10"/>
  <c r="H1389" i="10"/>
  <c r="L1390" i="10" s="1"/>
  <c r="G1389" i="10"/>
  <c r="F1389" i="10"/>
  <c r="I1388" i="10"/>
  <c r="H1388" i="10"/>
  <c r="M1389" i="10" s="1"/>
  <c r="G1388" i="10"/>
  <c r="K1388" i="10" s="1"/>
  <c r="F1388" i="10"/>
  <c r="J1388" i="10" s="1"/>
  <c r="I1387" i="10"/>
  <c r="H1387" i="10"/>
  <c r="M1387" i="10" s="1"/>
  <c r="G1387" i="10"/>
  <c r="K1387" i="10" s="1"/>
  <c r="F1387" i="10"/>
  <c r="J1387" i="10" s="1"/>
  <c r="K1386" i="10"/>
  <c r="J1386" i="10"/>
  <c r="I1386" i="10"/>
  <c r="H1386" i="10"/>
  <c r="G1386" i="10"/>
  <c r="F1386" i="10"/>
  <c r="I1385" i="10"/>
  <c r="H1385" i="10"/>
  <c r="M1386" i="10" s="1"/>
  <c r="G1385" i="10"/>
  <c r="K1385" i="10" s="1"/>
  <c r="F1385" i="10"/>
  <c r="J1385" i="10" s="1"/>
  <c r="I1384" i="10"/>
  <c r="H1384" i="10"/>
  <c r="M1384" i="10" s="1"/>
  <c r="G1384" i="10"/>
  <c r="K1384" i="10" s="1"/>
  <c r="F1384" i="10"/>
  <c r="J1384" i="10" s="1"/>
  <c r="K1383" i="10"/>
  <c r="J1383" i="10"/>
  <c r="I1383" i="10"/>
  <c r="H1383" i="10"/>
  <c r="L1384" i="10" s="1"/>
  <c r="G1383" i="10"/>
  <c r="F1383" i="10"/>
  <c r="I1382" i="10"/>
  <c r="H1382" i="10"/>
  <c r="M1383" i="10" s="1"/>
  <c r="G1382" i="10"/>
  <c r="K1382" i="10" s="1"/>
  <c r="F1382" i="10"/>
  <c r="J1382" i="10" s="1"/>
  <c r="I1381" i="10"/>
  <c r="H1381" i="10"/>
  <c r="M1381" i="10" s="1"/>
  <c r="G1381" i="10"/>
  <c r="K1381" i="10" s="1"/>
  <c r="F1381" i="10"/>
  <c r="J1381" i="10" s="1"/>
  <c r="K1380" i="10"/>
  <c r="J1380" i="10"/>
  <c r="I1380" i="10"/>
  <c r="H1380" i="10"/>
  <c r="L1381" i="10" s="1"/>
  <c r="G1380" i="10"/>
  <c r="F1380" i="10"/>
  <c r="I1379" i="10"/>
  <c r="H1379" i="10"/>
  <c r="M1380" i="10" s="1"/>
  <c r="G1379" i="10"/>
  <c r="K1379" i="10" s="1"/>
  <c r="F1379" i="10"/>
  <c r="J1379" i="10" s="1"/>
  <c r="I1378" i="10"/>
  <c r="H1378" i="10"/>
  <c r="M1378" i="10" s="1"/>
  <c r="G1378" i="10"/>
  <c r="K1378" i="10" s="1"/>
  <c r="F1378" i="10"/>
  <c r="J1378" i="10" s="1"/>
  <c r="K1377" i="10"/>
  <c r="J1377" i="10"/>
  <c r="I1377" i="10"/>
  <c r="H1377" i="10"/>
  <c r="L1378" i="10" s="1"/>
  <c r="G1377" i="10"/>
  <c r="F1377" i="10"/>
  <c r="I1376" i="10"/>
  <c r="H1376" i="10"/>
  <c r="M1377" i="10" s="1"/>
  <c r="G1376" i="10"/>
  <c r="K1376" i="10" s="1"/>
  <c r="F1376" i="10"/>
  <c r="J1376" i="10" s="1"/>
  <c r="I1375" i="10"/>
  <c r="H1375" i="10"/>
  <c r="M1375" i="10" s="1"/>
  <c r="G1375" i="10"/>
  <c r="K1375" i="10" s="1"/>
  <c r="F1375" i="10"/>
  <c r="J1375" i="10" s="1"/>
  <c r="K1374" i="10"/>
  <c r="J1374" i="10"/>
  <c r="I1374" i="10"/>
  <c r="H1374" i="10"/>
  <c r="L1375" i="10" s="1"/>
  <c r="G1374" i="10"/>
  <c r="F1374" i="10"/>
  <c r="I1373" i="10"/>
  <c r="H1373" i="10"/>
  <c r="M1374" i="10" s="1"/>
  <c r="G1373" i="10"/>
  <c r="K1373" i="10" s="1"/>
  <c r="F1373" i="10"/>
  <c r="J1373" i="10" s="1"/>
  <c r="I1372" i="10"/>
  <c r="H1372" i="10"/>
  <c r="M1372" i="10" s="1"/>
  <c r="G1372" i="10"/>
  <c r="K1372" i="10" s="1"/>
  <c r="F1372" i="10"/>
  <c r="J1372" i="10" s="1"/>
  <c r="K1371" i="10"/>
  <c r="J1371" i="10"/>
  <c r="I1371" i="10"/>
  <c r="H1371" i="10"/>
  <c r="L1372" i="10" s="1"/>
  <c r="G1371" i="10"/>
  <c r="F1371" i="10"/>
  <c r="I1370" i="10"/>
  <c r="H1370" i="10"/>
  <c r="G1370" i="10"/>
  <c r="K1370" i="10" s="1"/>
  <c r="F1370" i="10"/>
  <c r="J1370" i="10" s="1"/>
  <c r="I1369" i="10"/>
  <c r="H1369" i="10"/>
  <c r="M1369" i="10" s="1"/>
  <c r="G1369" i="10"/>
  <c r="K1369" i="10" s="1"/>
  <c r="F1369" i="10"/>
  <c r="J1369" i="10" s="1"/>
  <c r="K1368" i="10"/>
  <c r="J1368" i="10"/>
  <c r="I1368" i="10"/>
  <c r="H1368" i="10"/>
  <c r="L1369" i="10" s="1"/>
  <c r="G1368" i="10"/>
  <c r="F1368" i="10"/>
  <c r="I1367" i="10"/>
  <c r="H1367" i="10"/>
  <c r="M1368" i="10" s="1"/>
  <c r="G1367" i="10"/>
  <c r="K1367" i="10" s="1"/>
  <c r="F1367" i="10"/>
  <c r="J1367" i="10" s="1"/>
  <c r="I1366" i="10"/>
  <c r="H1366" i="10"/>
  <c r="M1366" i="10" s="1"/>
  <c r="G1366" i="10"/>
  <c r="K1366" i="10" s="1"/>
  <c r="F1366" i="10"/>
  <c r="J1366" i="10" s="1"/>
  <c r="K1365" i="10"/>
  <c r="J1365" i="10"/>
  <c r="I1365" i="10"/>
  <c r="H1365" i="10"/>
  <c r="L1366" i="10" s="1"/>
  <c r="G1365" i="10"/>
  <c r="F1365" i="10"/>
  <c r="I1364" i="10"/>
  <c r="H1364" i="10"/>
  <c r="M1365" i="10" s="1"/>
  <c r="G1364" i="10"/>
  <c r="K1364" i="10" s="1"/>
  <c r="F1364" i="10"/>
  <c r="J1364" i="10" s="1"/>
  <c r="I1363" i="10"/>
  <c r="H1363" i="10"/>
  <c r="G1363" i="10"/>
  <c r="K1363" i="10" s="1"/>
  <c r="F1363" i="10"/>
  <c r="J1363" i="10" s="1"/>
  <c r="K1362" i="10"/>
  <c r="J1362" i="10"/>
  <c r="I1362" i="10"/>
  <c r="H1362" i="10"/>
  <c r="G1362" i="10"/>
  <c r="F1362" i="10"/>
  <c r="I1361" i="10"/>
  <c r="H1361" i="10"/>
  <c r="M1362" i="10" s="1"/>
  <c r="G1361" i="10"/>
  <c r="K1361" i="10" s="1"/>
  <c r="F1361" i="10"/>
  <c r="J1361" i="10" s="1"/>
  <c r="I1360" i="10"/>
  <c r="H1360" i="10"/>
  <c r="M1360" i="10" s="1"/>
  <c r="G1360" i="10"/>
  <c r="K1360" i="10" s="1"/>
  <c r="F1360" i="10"/>
  <c r="J1360" i="10" s="1"/>
  <c r="K1359" i="10"/>
  <c r="J1359" i="10"/>
  <c r="I1359" i="10"/>
  <c r="H1359" i="10"/>
  <c r="L1360" i="10" s="1"/>
  <c r="G1359" i="10"/>
  <c r="F1359" i="10"/>
  <c r="J1358" i="10"/>
  <c r="I1358" i="10"/>
  <c r="H1358" i="10"/>
  <c r="M1359" i="10" s="1"/>
  <c r="G1358" i="10"/>
  <c r="K1358" i="10" s="1"/>
  <c r="F1358" i="10"/>
  <c r="I1357" i="10"/>
  <c r="H1357" i="10"/>
  <c r="M1357" i="10" s="1"/>
  <c r="G1357" i="10"/>
  <c r="K1357" i="10" s="1"/>
  <c r="F1357" i="10"/>
  <c r="J1357" i="10" s="1"/>
  <c r="K1356" i="10"/>
  <c r="J1356" i="10"/>
  <c r="I1356" i="10"/>
  <c r="H1356" i="10"/>
  <c r="L1357" i="10" s="1"/>
  <c r="G1356" i="10"/>
  <c r="F1356" i="10"/>
  <c r="I1355" i="10"/>
  <c r="H1355" i="10"/>
  <c r="M1356" i="10" s="1"/>
  <c r="G1355" i="10"/>
  <c r="K1355" i="10" s="1"/>
  <c r="F1355" i="10"/>
  <c r="J1355" i="10" s="1"/>
  <c r="I1354" i="10"/>
  <c r="H1354" i="10"/>
  <c r="L1355" i="10" s="1"/>
  <c r="G1354" i="10"/>
  <c r="K1354" i="10" s="1"/>
  <c r="F1354" i="10"/>
  <c r="J1354" i="10" s="1"/>
  <c r="K1353" i="10"/>
  <c r="J1353" i="10"/>
  <c r="I1353" i="10"/>
  <c r="H1353" i="10"/>
  <c r="L1354" i="10" s="1"/>
  <c r="G1353" i="10"/>
  <c r="F1353" i="10"/>
  <c r="L1352" i="10"/>
  <c r="J1352" i="10"/>
  <c r="I1352" i="10"/>
  <c r="H1352" i="10"/>
  <c r="M1353" i="10" s="1"/>
  <c r="G1352" i="10"/>
  <c r="K1352" i="10" s="1"/>
  <c r="F1352" i="10"/>
  <c r="I1351" i="10"/>
  <c r="H1351" i="10"/>
  <c r="G1351" i="10"/>
  <c r="K1351" i="10" s="1"/>
  <c r="F1351" i="10"/>
  <c r="J1351" i="10" s="1"/>
  <c r="K1350" i="10"/>
  <c r="J1350" i="10"/>
  <c r="I1350" i="10"/>
  <c r="H1350" i="10"/>
  <c r="L1351" i="10" s="1"/>
  <c r="G1350" i="10"/>
  <c r="F1350" i="10"/>
  <c r="J1349" i="10"/>
  <c r="I1349" i="10"/>
  <c r="H1349" i="10"/>
  <c r="M1350" i="10" s="1"/>
  <c r="G1349" i="10"/>
  <c r="K1349" i="10" s="1"/>
  <c r="F1349" i="10"/>
  <c r="I1348" i="10"/>
  <c r="H1348" i="10"/>
  <c r="G1348" i="10"/>
  <c r="K1348" i="10" s="1"/>
  <c r="F1348" i="10"/>
  <c r="J1348" i="10" s="1"/>
  <c r="K1347" i="10"/>
  <c r="J1347" i="10"/>
  <c r="I1347" i="10"/>
  <c r="H1347" i="10"/>
  <c r="L1348" i="10" s="1"/>
  <c r="G1347" i="10"/>
  <c r="F1347" i="10"/>
  <c r="L1346" i="10"/>
  <c r="J1346" i="10"/>
  <c r="I1346" i="10"/>
  <c r="H1346" i="10"/>
  <c r="M1347" i="10" s="1"/>
  <c r="G1346" i="10"/>
  <c r="K1346" i="10" s="1"/>
  <c r="F1346" i="10"/>
  <c r="I1345" i="10"/>
  <c r="H1345" i="10"/>
  <c r="G1345" i="10"/>
  <c r="K1345" i="10" s="1"/>
  <c r="F1345" i="10"/>
  <c r="J1345" i="10" s="1"/>
  <c r="K1344" i="10"/>
  <c r="J1344" i="10"/>
  <c r="I1344" i="10"/>
  <c r="H1344" i="10"/>
  <c r="L1345" i="10" s="1"/>
  <c r="G1344" i="10"/>
  <c r="F1344" i="10"/>
  <c r="L1343" i="10"/>
  <c r="K1343" i="10"/>
  <c r="I1343" i="10"/>
  <c r="H1343" i="10"/>
  <c r="M1344" i="10" s="1"/>
  <c r="G1343" i="10"/>
  <c r="F1343" i="10"/>
  <c r="J1343" i="10" s="1"/>
  <c r="I1342" i="10"/>
  <c r="H1342" i="10"/>
  <c r="G1342" i="10"/>
  <c r="K1342" i="10" s="1"/>
  <c r="F1342" i="10"/>
  <c r="J1342" i="10" s="1"/>
  <c r="K1341" i="10"/>
  <c r="J1341" i="10"/>
  <c r="I1341" i="10"/>
  <c r="H1341" i="10"/>
  <c r="G1341" i="10"/>
  <c r="F1341" i="10"/>
  <c r="K1340" i="10"/>
  <c r="I1340" i="10"/>
  <c r="H1340" i="10"/>
  <c r="M1341" i="10" s="1"/>
  <c r="G1340" i="10"/>
  <c r="F1340" i="10"/>
  <c r="J1340" i="10" s="1"/>
  <c r="I1339" i="10"/>
  <c r="H1339" i="10"/>
  <c r="L1340" i="10" s="1"/>
  <c r="G1339" i="10"/>
  <c r="K1339" i="10" s="1"/>
  <c r="F1339" i="10"/>
  <c r="J1339" i="10" s="1"/>
  <c r="K1338" i="10"/>
  <c r="J1338" i="10"/>
  <c r="I1338" i="10"/>
  <c r="H1338" i="10"/>
  <c r="G1338" i="10"/>
  <c r="F1338" i="10"/>
  <c r="L1337" i="10"/>
  <c r="K1337" i="10"/>
  <c r="J1337" i="10"/>
  <c r="I1337" i="10"/>
  <c r="H1337" i="10"/>
  <c r="M1338" i="10" s="1"/>
  <c r="G1337" i="10"/>
  <c r="F1337" i="10"/>
  <c r="I1336" i="10"/>
  <c r="H1336" i="10"/>
  <c r="G1336" i="10"/>
  <c r="K1336" i="10" s="1"/>
  <c r="F1336" i="10"/>
  <c r="J1336" i="10" s="1"/>
  <c r="K1335" i="10"/>
  <c r="J1335" i="10"/>
  <c r="I1335" i="10"/>
  <c r="H1335" i="10"/>
  <c r="G1335" i="10"/>
  <c r="F1335" i="10"/>
  <c r="L1334" i="10"/>
  <c r="J1334" i="10"/>
  <c r="I1334" i="10"/>
  <c r="H1334" i="10"/>
  <c r="M1335" i="10" s="1"/>
  <c r="G1334" i="10"/>
  <c r="K1334" i="10" s="1"/>
  <c r="F1334" i="10"/>
  <c r="J1333" i="10"/>
  <c r="I1333" i="10"/>
  <c r="H1333" i="10"/>
  <c r="G1333" i="10"/>
  <c r="K1333" i="10" s="1"/>
  <c r="F1333" i="10"/>
  <c r="K1332" i="10"/>
  <c r="I1332" i="10"/>
  <c r="H1332" i="10"/>
  <c r="L1333" i="10" s="1"/>
  <c r="G1332" i="10"/>
  <c r="F1332" i="10"/>
  <c r="J1332" i="10" s="1"/>
  <c r="K1331" i="10"/>
  <c r="J1331" i="10"/>
  <c r="L1331" i="10" s="1"/>
  <c r="I1331" i="10"/>
  <c r="H1331" i="10"/>
  <c r="M1332" i="10" s="1"/>
  <c r="G1331" i="10"/>
  <c r="F1331" i="10"/>
  <c r="I1330" i="10"/>
  <c r="H1330" i="10"/>
  <c r="G1330" i="10"/>
  <c r="K1330" i="10" s="1"/>
  <c r="F1330" i="10"/>
  <c r="J1330" i="10" s="1"/>
  <c r="K1329" i="10"/>
  <c r="J1329" i="10"/>
  <c r="I1329" i="10"/>
  <c r="H1329" i="10"/>
  <c r="G1329" i="10"/>
  <c r="F1329" i="10"/>
  <c r="L1328" i="10"/>
  <c r="I1328" i="10"/>
  <c r="H1328" i="10"/>
  <c r="G1328" i="10"/>
  <c r="K1328" i="10" s="1"/>
  <c r="F1328" i="10"/>
  <c r="J1328" i="10" s="1"/>
  <c r="J1327" i="10"/>
  <c r="I1327" i="10"/>
  <c r="H1327" i="10"/>
  <c r="G1327" i="10"/>
  <c r="K1327" i="10" s="1"/>
  <c r="F1327" i="10"/>
  <c r="L1326" i="10"/>
  <c r="K1326" i="10"/>
  <c r="I1326" i="10"/>
  <c r="H1326" i="10"/>
  <c r="L1327" i="10" s="1"/>
  <c r="G1326" i="10"/>
  <c r="F1326" i="10"/>
  <c r="J1326" i="10" s="1"/>
  <c r="L1325" i="10"/>
  <c r="J1325" i="10"/>
  <c r="I1325" i="10"/>
  <c r="H1325" i="10"/>
  <c r="M1326" i="10" s="1"/>
  <c r="G1325" i="10"/>
  <c r="K1325" i="10" s="1"/>
  <c r="F1325" i="10"/>
  <c r="I1324" i="10"/>
  <c r="H1324" i="10"/>
  <c r="G1324" i="10"/>
  <c r="K1324" i="10" s="1"/>
  <c r="F1324" i="10"/>
  <c r="J1324" i="10" s="1"/>
  <c r="L1323" i="10"/>
  <c r="K1323" i="10"/>
  <c r="J1323" i="10"/>
  <c r="I1323" i="10"/>
  <c r="H1323" i="10"/>
  <c r="G1323" i="10"/>
  <c r="F1323" i="10"/>
  <c r="I1322" i="10"/>
  <c r="H1322" i="10"/>
  <c r="G1322" i="10"/>
  <c r="K1322" i="10" s="1"/>
  <c r="F1322" i="10"/>
  <c r="J1322" i="10" s="1"/>
  <c r="J1321" i="10"/>
  <c r="I1321" i="10"/>
  <c r="H1321" i="10"/>
  <c r="G1321" i="10"/>
  <c r="K1321" i="10" s="1"/>
  <c r="F1321" i="10"/>
  <c r="L1320" i="10"/>
  <c r="K1320" i="10"/>
  <c r="I1320" i="10"/>
  <c r="H1320" i="10"/>
  <c r="L1321" i="10" s="1"/>
  <c r="G1320" i="10"/>
  <c r="F1320" i="10"/>
  <c r="J1320" i="10" s="1"/>
  <c r="I1319" i="10"/>
  <c r="H1319" i="10"/>
  <c r="M1320" i="10" s="1"/>
  <c r="G1319" i="10"/>
  <c r="K1319" i="10" s="1"/>
  <c r="F1319" i="10"/>
  <c r="J1319" i="10" s="1"/>
  <c r="I1318" i="10"/>
  <c r="H1318" i="10"/>
  <c r="G1318" i="10"/>
  <c r="K1318" i="10" s="1"/>
  <c r="F1318" i="10"/>
  <c r="J1318" i="10" s="1"/>
  <c r="K1317" i="10"/>
  <c r="I1317" i="10"/>
  <c r="H1317" i="10"/>
  <c r="G1317" i="10"/>
  <c r="F1317" i="10"/>
  <c r="J1317" i="10" s="1"/>
  <c r="K1316" i="10"/>
  <c r="J1316" i="10"/>
  <c r="I1316" i="10"/>
  <c r="H1316" i="10"/>
  <c r="G1316" i="10"/>
  <c r="F1316" i="10"/>
  <c r="I1315" i="10"/>
  <c r="H1315" i="10"/>
  <c r="G1315" i="10"/>
  <c r="K1315" i="10" s="1"/>
  <c r="F1315" i="10"/>
  <c r="J1315" i="10" s="1"/>
  <c r="L1314" i="10"/>
  <c r="K1314" i="10"/>
  <c r="J1314" i="10"/>
  <c r="I1314" i="10"/>
  <c r="H1314" i="10"/>
  <c r="G1314" i="10"/>
  <c r="F1314" i="10"/>
  <c r="K1313" i="10"/>
  <c r="I1313" i="10"/>
  <c r="H1313" i="10"/>
  <c r="M1314" i="10" s="1"/>
  <c r="G1313" i="10"/>
  <c r="F1313" i="10"/>
  <c r="J1313" i="10" s="1"/>
  <c r="J1312" i="10"/>
  <c r="I1312" i="10"/>
  <c r="H1312" i="10"/>
  <c r="G1312" i="10"/>
  <c r="K1312" i="10" s="1"/>
  <c r="F1312" i="10"/>
  <c r="K1311" i="10"/>
  <c r="I1311" i="10"/>
  <c r="H1311" i="10"/>
  <c r="G1311" i="10"/>
  <c r="F1311" i="10"/>
  <c r="J1311" i="10" s="1"/>
  <c r="L1310" i="10"/>
  <c r="K1310" i="10"/>
  <c r="I1310" i="10"/>
  <c r="H1310" i="10"/>
  <c r="M1311" i="10" s="1"/>
  <c r="G1310" i="10"/>
  <c r="F1310" i="10"/>
  <c r="J1310" i="10" s="1"/>
  <c r="I1309" i="10"/>
  <c r="H1309" i="10"/>
  <c r="G1309" i="10"/>
  <c r="K1309" i="10" s="1"/>
  <c r="F1309" i="10"/>
  <c r="J1309" i="10" s="1"/>
  <c r="L1308" i="10"/>
  <c r="K1308" i="10"/>
  <c r="I1308" i="10"/>
  <c r="H1308" i="10"/>
  <c r="L1309" i="10" s="1"/>
  <c r="G1308" i="10"/>
  <c r="F1308" i="10"/>
  <c r="J1308" i="10" s="1"/>
  <c r="K1307" i="10"/>
  <c r="I1307" i="10"/>
  <c r="H1307" i="10"/>
  <c r="M1308" i="10" s="1"/>
  <c r="G1307" i="10"/>
  <c r="F1307" i="10"/>
  <c r="J1307" i="10" s="1"/>
  <c r="J1306" i="10"/>
  <c r="I1306" i="10"/>
  <c r="H1306" i="10"/>
  <c r="G1306" i="10"/>
  <c r="K1306" i="10" s="1"/>
  <c r="F1306" i="10"/>
  <c r="K1305" i="10"/>
  <c r="I1305" i="10"/>
  <c r="H1305" i="10"/>
  <c r="G1305" i="10"/>
  <c r="F1305" i="10"/>
  <c r="J1305" i="10" s="1"/>
  <c r="L1304" i="10"/>
  <c r="K1304" i="10"/>
  <c r="I1304" i="10"/>
  <c r="H1304" i="10"/>
  <c r="G1304" i="10"/>
  <c r="F1304" i="10"/>
  <c r="J1304" i="10" s="1"/>
  <c r="I1303" i="10"/>
  <c r="H1303" i="10"/>
  <c r="G1303" i="10"/>
  <c r="K1303" i="10" s="1"/>
  <c r="F1303" i="10"/>
  <c r="J1303" i="10" s="1"/>
  <c r="L1302" i="10"/>
  <c r="K1302" i="10"/>
  <c r="I1302" i="10"/>
  <c r="H1302" i="10"/>
  <c r="L1303" i="10" s="1"/>
  <c r="G1302" i="10"/>
  <c r="F1302" i="10"/>
  <c r="J1302" i="10" s="1"/>
  <c r="J1301" i="10"/>
  <c r="I1301" i="10"/>
  <c r="H1301" i="10"/>
  <c r="M1302" i="10" s="1"/>
  <c r="G1301" i="10"/>
  <c r="K1301" i="10" s="1"/>
  <c r="F1301" i="10"/>
  <c r="I1300" i="10"/>
  <c r="H1300" i="10"/>
  <c r="G1300" i="10"/>
  <c r="K1300" i="10" s="1"/>
  <c r="F1300" i="10"/>
  <c r="J1300" i="10" s="1"/>
  <c r="K1299" i="10"/>
  <c r="J1299" i="10"/>
  <c r="I1299" i="10"/>
  <c r="H1299" i="10"/>
  <c r="G1299" i="10"/>
  <c r="F1299" i="10"/>
  <c r="J1298" i="10"/>
  <c r="I1298" i="10"/>
  <c r="H1298" i="10"/>
  <c r="G1298" i="10"/>
  <c r="K1298" i="10" s="1"/>
  <c r="F1298" i="10"/>
  <c r="J1297" i="10"/>
  <c r="I1297" i="10"/>
  <c r="H1297" i="10"/>
  <c r="G1297" i="10"/>
  <c r="K1297" i="10" s="1"/>
  <c r="F1297" i="10"/>
  <c r="L1296" i="10"/>
  <c r="K1296" i="10"/>
  <c r="J1296" i="10"/>
  <c r="I1296" i="10"/>
  <c r="H1296" i="10"/>
  <c r="L1297" i="10" s="1"/>
  <c r="G1296" i="10"/>
  <c r="F1296" i="10"/>
  <c r="K1295" i="10"/>
  <c r="J1295" i="10"/>
  <c r="I1295" i="10"/>
  <c r="H1295" i="10"/>
  <c r="M1296" i="10" s="1"/>
  <c r="G1295" i="10"/>
  <c r="F1295" i="10"/>
  <c r="I1294" i="10"/>
  <c r="H1294" i="10"/>
  <c r="G1294" i="10"/>
  <c r="K1294" i="10" s="1"/>
  <c r="F1294" i="10"/>
  <c r="J1294" i="10" s="1"/>
  <c r="K1293" i="10"/>
  <c r="J1293" i="10"/>
  <c r="I1293" i="10"/>
  <c r="H1293" i="10"/>
  <c r="G1293" i="10"/>
  <c r="F1293" i="10"/>
  <c r="I1292" i="10"/>
  <c r="H1292" i="10"/>
  <c r="G1292" i="10"/>
  <c r="K1292" i="10" s="1"/>
  <c r="F1292" i="10"/>
  <c r="J1292" i="10" s="1"/>
  <c r="J1291" i="10"/>
  <c r="I1291" i="10"/>
  <c r="H1291" i="10"/>
  <c r="G1291" i="10"/>
  <c r="K1291" i="10" s="1"/>
  <c r="F1291" i="10"/>
  <c r="L1290" i="10"/>
  <c r="K1290" i="10"/>
  <c r="I1290" i="10"/>
  <c r="H1290" i="10"/>
  <c r="G1290" i="10"/>
  <c r="F1290" i="10"/>
  <c r="J1290" i="10" s="1"/>
  <c r="L1289" i="10"/>
  <c r="K1289" i="10"/>
  <c r="J1289" i="10"/>
  <c r="I1289" i="10"/>
  <c r="H1289" i="10"/>
  <c r="M1290" i="10" s="1"/>
  <c r="G1289" i="10"/>
  <c r="F1289" i="10"/>
  <c r="M1288" i="10"/>
  <c r="I1288" i="10"/>
  <c r="H1288" i="10"/>
  <c r="M1289" i="10" s="1"/>
  <c r="G1288" i="10"/>
  <c r="K1288" i="10" s="1"/>
  <c r="F1288" i="10"/>
  <c r="J1288" i="10" s="1"/>
  <c r="K1287" i="10"/>
  <c r="I1287" i="10"/>
  <c r="H1287" i="10"/>
  <c r="L1288" i="10" s="1"/>
  <c r="G1287" i="10"/>
  <c r="F1287" i="10"/>
  <c r="J1287" i="10" s="1"/>
  <c r="I1286" i="10"/>
  <c r="H1286" i="10"/>
  <c r="L1287" i="10" s="1"/>
  <c r="G1286" i="10"/>
  <c r="K1286" i="10" s="1"/>
  <c r="F1286" i="10"/>
  <c r="J1286" i="10" s="1"/>
  <c r="M1285" i="10"/>
  <c r="I1285" i="10"/>
  <c r="H1285" i="10"/>
  <c r="G1285" i="10"/>
  <c r="K1285" i="10" s="1"/>
  <c r="F1285" i="10"/>
  <c r="J1285" i="10" s="1"/>
  <c r="L1284" i="10"/>
  <c r="K1284" i="10"/>
  <c r="J1284" i="10"/>
  <c r="I1284" i="10"/>
  <c r="H1284" i="10"/>
  <c r="L1285" i="10" s="1"/>
  <c r="G1284" i="10"/>
  <c r="F1284" i="10"/>
  <c r="I1283" i="10"/>
  <c r="H1283" i="10"/>
  <c r="M1284" i="10" s="1"/>
  <c r="G1283" i="10"/>
  <c r="K1283" i="10" s="1"/>
  <c r="F1283" i="10"/>
  <c r="J1283" i="10" s="1"/>
  <c r="M1282" i="10"/>
  <c r="J1282" i="10"/>
  <c r="I1282" i="10"/>
  <c r="H1282" i="10"/>
  <c r="G1282" i="10"/>
  <c r="K1282" i="10" s="1"/>
  <c r="F1282" i="10"/>
  <c r="L1281" i="10"/>
  <c r="K1281" i="10"/>
  <c r="J1281" i="10"/>
  <c r="I1281" i="10"/>
  <c r="H1281" i="10"/>
  <c r="L1282" i="10" s="1"/>
  <c r="G1281" i="10"/>
  <c r="F1281" i="10"/>
  <c r="L1280" i="10"/>
  <c r="J1280" i="10"/>
  <c r="I1280" i="10"/>
  <c r="H1280" i="10"/>
  <c r="M1281" i="10" s="1"/>
  <c r="G1280" i="10"/>
  <c r="K1280" i="10" s="1"/>
  <c r="F1280" i="10"/>
  <c r="M1279" i="10"/>
  <c r="I1279" i="10"/>
  <c r="H1279" i="10"/>
  <c r="M1280" i="10" s="1"/>
  <c r="G1279" i="10"/>
  <c r="K1279" i="10" s="1"/>
  <c r="F1279" i="10"/>
  <c r="J1279" i="10" s="1"/>
  <c r="K1278" i="10"/>
  <c r="I1278" i="10"/>
  <c r="H1278" i="10"/>
  <c r="L1279" i="10" s="1"/>
  <c r="G1278" i="10"/>
  <c r="F1278" i="10"/>
  <c r="J1278" i="10" s="1"/>
  <c r="I1277" i="10"/>
  <c r="H1277" i="10"/>
  <c r="G1277" i="10"/>
  <c r="K1277" i="10" s="1"/>
  <c r="F1277" i="10"/>
  <c r="J1277" i="10" s="1"/>
  <c r="I1276" i="10"/>
  <c r="H1276" i="10"/>
  <c r="G1276" i="10"/>
  <c r="K1276" i="10" s="1"/>
  <c r="F1276" i="10"/>
  <c r="J1276" i="10" s="1"/>
  <c r="K1275" i="10"/>
  <c r="J1275" i="10"/>
  <c r="I1275" i="10"/>
  <c r="H1275" i="10"/>
  <c r="L1276" i="10" s="1"/>
  <c r="G1275" i="10"/>
  <c r="F1275" i="10"/>
  <c r="L1274" i="10"/>
  <c r="I1274" i="10"/>
  <c r="H1274" i="10"/>
  <c r="G1274" i="10"/>
  <c r="K1274" i="10" s="1"/>
  <c r="F1274" i="10"/>
  <c r="J1274" i="10" s="1"/>
  <c r="J1273" i="10"/>
  <c r="I1273" i="10"/>
  <c r="H1273" i="10"/>
  <c r="G1273" i="10"/>
  <c r="K1273" i="10" s="1"/>
  <c r="F1273" i="10"/>
  <c r="K1272" i="10"/>
  <c r="I1272" i="10"/>
  <c r="H1272" i="10"/>
  <c r="L1272" i="10" s="1"/>
  <c r="G1272" i="10"/>
  <c r="F1272" i="10"/>
  <c r="J1272" i="10" s="1"/>
  <c r="I1271" i="10"/>
  <c r="H1271" i="10"/>
  <c r="G1271" i="10"/>
  <c r="K1271" i="10" s="1"/>
  <c r="F1271" i="10"/>
  <c r="J1271" i="10" s="1"/>
  <c r="M1270" i="10"/>
  <c r="J1270" i="10"/>
  <c r="I1270" i="10"/>
  <c r="H1270" i="10"/>
  <c r="G1270" i="10"/>
  <c r="K1270" i="10" s="1"/>
  <c r="F1270" i="10"/>
  <c r="K1269" i="10"/>
  <c r="I1269" i="10"/>
  <c r="H1269" i="10"/>
  <c r="L1270" i="10" s="1"/>
  <c r="G1269" i="10"/>
  <c r="F1269" i="10"/>
  <c r="J1269" i="10" s="1"/>
  <c r="L1268" i="10"/>
  <c r="K1268" i="10"/>
  <c r="I1268" i="10"/>
  <c r="H1268" i="10"/>
  <c r="M1269" i="10" s="1"/>
  <c r="G1268" i="10"/>
  <c r="F1268" i="10"/>
  <c r="J1268" i="10" s="1"/>
  <c r="I1267" i="10"/>
  <c r="H1267" i="10"/>
  <c r="G1267" i="10"/>
  <c r="K1267" i="10" s="1"/>
  <c r="F1267" i="10"/>
  <c r="J1267" i="10" s="1"/>
  <c r="L1266" i="10"/>
  <c r="K1266" i="10"/>
  <c r="I1266" i="10"/>
  <c r="H1266" i="10"/>
  <c r="G1266" i="10"/>
  <c r="F1266" i="10"/>
  <c r="J1266" i="10" s="1"/>
  <c r="K1265" i="10"/>
  <c r="I1265" i="10"/>
  <c r="H1265" i="10"/>
  <c r="M1266" i="10" s="1"/>
  <c r="G1265" i="10"/>
  <c r="F1265" i="10"/>
  <c r="J1265" i="10" s="1"/>
  <c r="J1264" i="10"/>
  <c r="I1264" i="10"/>
  <c r="H1264" i="10"/>
  <c r="G1264" i="10"/>
  <c r="K1264" i="10" s="1"/>
  <c r="F1264" i="10"/>
  <c r="K1263" i="10"/>
  <c r="J1263" i="10"/>
  <c r="I1263" i="10"/>
  <c r="H1263" i="10"/>
  <c r="L1264" i="10" s="1"/>
  <c r="G1263" i="10"/>
  <c r="F1263" i="10"/>
  <c r="J1262" i="10"/>
  <c r="I1262" i="10"/>
  <c r="H1262" i="10"/>
  <c r="L1262" i="10" s="1"/>
  <c r="G1262" i="10"/>
  <c r="K1262" i="10" s="1"/>
  <c r="F1262" i="10"/>
  <c r="J1261" i="10"/>
  <c r="I1261" i="10"/>
  <c r="H1261" i="10"/>
  <c r="G1261" i="10"/>
  <c r="K1261" i="10" s="1"/>
  <c r="F1261" i="10"/>
  <c r="L1260" i="10"/>
  <c r="K1260" i="10"/>
  <c r="J1260" i="10"/>
  <c r="I1260" i="10"/>
  <c r="H1260" i="10"/>
  <c r="M1261" i="10" s="1"/>
  <c r="G1260" i="10"/>
  <c r="F1260" i="10"/>
  <c r="I1259" i="10"/>
  <c r="H1259" i="10"/>
  <c r="G1259" i="10"/>
  <c r="K1259" i="10" s="1"/>
  <c r="F1259" i="10"/>
  <c r="J1259" i="10" s="1"/>
  <c r="J1258" i="10"/>
  <c r="I1258" i="10"/>
  <c r="H1258" i="10"/>
  <c r="M1258" i="10" s="1"/>
  <c r="G1258" i="10"/>
  <c r="K1258" i="10" s="1"/>
  <c r="F1258" i="10"/>
  <c r="K1257" i="10"/>
  <c r="I1257" i="10"/>
  <c r="H1257" i="10"/>
  <c r="L1258" i="10" s="1"/>
  <c r="G1257" i="10"/>
  <c r="F1257" i="10"/>
  <c r="J1257" i="10" s="1"/>
  <c r="L1256" i="10"/>
  <c r="K1256" i="10"/>
  <c r="J1256" i="10"/>
  <c r="I1256" i="10"/>
  <c r="H1256" i="10"/>
  <c r="M1257" i="10" s="1"/>
  <c r="G1256" i="10"/>
  <c r="F1256" i="10"/>
  <c r="I1255" i="10"/>
  <c r="H1255" i="10"/>
  <c r="G1255" i="10"/>
  <c r="K1255" i="10" s="1"/>
  <c r="F1255" i="10"/>
  <c r="J1255" i="10" s="1"/>
  <c r="K1254" i="10"/>
  <c r="I1254" i="10"/>
  <c r="H1254" i="10"/>
  <c r="G1254" i="10"/>
  <c r="F1254" i="10"/>
  <c r="J1254" i="10" s="1"/>
  <c r="I1253" i="10"/>
  <c r="H1253" i="10"/>
  <c r="G1253" i="10"/>
  <c r="K1253" i="10" s="1"/>
  <c r="F1253" i="10"/>
  <c r="J1253" i="10" s="1"/>
  <c r="I1252" i="10"/>
  <c r="H1252" i="10"/>
  <c r="G1252" i="10"/>
  <c r="K1252" i="10" s="1"/>
  <c r="F1252" i="10"/>
  <c r="J1252" i="10" s="1"/>
  <c r="K1251" i="10"/>
  <c r="J1251" i="10"/>
  <c r="I1251" i="10"/>
  <c r="H1251" i="10"/>
  <c r="G1251" i="10"/>
  <c r="F1251" i="10"/>
  <c r="L1250" i="10"/>
  <c r="I1250" i="10"/>
  <c r="H1250" i="10"/>
  <c r="G1250" i="10"/>
  <c r="K1250" i="10" s="1"/>
  <c r="F1250" i="10"/>
  <c r="J1250" i="10" s="1"/>
  <c r="J1249" i="10"/>
  <c r="I1249" i="10"/>
  <c r="H1249" i="10"/>
  <c r="G1249" i="10"/>
  <c r="K1249" i="10" s="1"/>
  <c r="F1249" i="10"/>
  <c r="K1248" i="10"/>
  <c r="I1248" i="10"/>
  <c r="H1248" i="10"/>
  <c r="G1248" i="10"/>
  <c r="F1248" i="10"/>
  <c r="J1248" i="10" s="1"/>
  <c r="I1247" i="10"/>
  <c r="H1247" i="10"/>
  <c r="G1247" i="10"/>
  <c r="K1247" i="10" s="1"/>
  <c r="F1247" i="10"/>
  <c r="J1247" i="10" s="1"/>
  <c r="J1246" i="10"/>
  <c r="I1246" i="10"/>
  <c r="H1246" i="10"/>
  <c r="G1246" i="10"/>
  <c r="K1246" i="10" s="1"/>
  <c r="F1246" i="10"/>
  <c r="K1245" i="10"/>
  <c r="I1245" i="10"/>
  <c r="H1245" i="10"/>
  <c r="G1245" i="10"/>
  <c r="F1245" i="10"/>
  <c r="J1245" i="10" s="1"/>
  <c r="J1244" i="10"/>
  <c r="I1244" i="10"/>
  <c r="H1244" i="10"/>
  <c r="G1244" i="10"/>
  <c r="K1244" i="10" s="1"/>
  <c r="F1244" i="10"/>
  <c r="I1243" i="10"/>
  <c r="H1243" i="10"/>
  <c r="M1244" i="10" s="1"/>
  <c r="G1243" i="10"/>
  <c r="K1243" i="10" s="1"/>
  <c r="F1243" i="10"/>
  <c r="J1243" i="10" s="1"/>
  <c r="K1242" i="10"/>
  <c r="I1242" i="10"/>
  <c r="H1242" i="10"/>
  <c r="G1242" i="10"/>
  <c r="F1242" i="10"/>
  <c r="J1242" i="10" s="1"/>
  <c r="J1241" i="10"/>
  <c r="I1241" i="10"/>
  <c r="H1241" i="10"/>
  <c r="M1242" i="10" s="1"/>
  <c r="G1241" i="10"/>
  <c r="K1241" i="10" s="1"/>
  <c r="F1241" i="10"/>
  <c r="J1240" i="10"/>
  <c r="I1240" i="10"/>
  <c r="H1240" i="10"/>
  <c r="M1240" i="10" s="1"/>
  <c r="G1240" i="10"/>
  <c r="K1240" i="10" s="1"/>
  <c r="F1240" i="10"/>
  <c r="K1239" i="10"/>
  <c r="J1239" i="10"/>
  <c r="I1239" i="10"/>
  <c r="H1239" i="10"/>
  <c r="G1239" i="10"/>
  <c r="F1239" i="10"/>
  <c r="M1238" i="10"/>
  <c r="K1238" i="10"/>
  <c r="I1238" i="10"/>
  <c r="H1238" i="10"/>
  <c r="M1239" i="10" s="1"/>
  <c r="G1238" i="10"/>
  <c r="F1238" i="10"/>
  <c r="J1238" i="10" s="1"/>
  <c r="J1237" i="10"/>
  <c r="I1237" i="10"/>
  <c r="H1237" i="10"/>
  <c r="L1238" i="10" s="1"/>
  <c r="G1237" i="10"/>
  <c r="K1237" i="10" s="1"/>
  <c r="F1237" i="10"/>
  <c r="K1236" i="10"/>
  <c r="J1236" i="10"/>
  <c r="I1236" i="10"/>
  <c r="H1236" i="10"/>
  <c r="M1237" i="10" s="1"/>
  <c r="G1236" i="10"/>
  <c r="F1236" i="10"/>
  <c r="K1235" i="10"/>
  <c r="I1235" i="10"/>
  <c r="H1235" i="10"/>
  <c r="G1235" i="10"/>
  <c r="F1235" i="10"/>
  <c r="J1235" i="10" s="1"/>
  <c r="M1234" i="10"/>
  <c r="L1234" i="10"/>
  <c r="J1234" i="10"/>
  <c r="I1234" i="10"/>
  <c r="H1234" i="10"/>
  <c r="G1234" i="10"/>
  <c r="K1234" i="10" s="1"/>
  <c r="F1234" i="10"/>
  <c r="K1233" i="10"/>
  <c r="I1233" i="10"/>
  <c r="H1233" i="10"/>
  <c r="G1233" i="10"/>
  <c r="F1233" i="10"/>
  <c r="J1233" i="10" s="1"/>
  <c r="M1232" i="10"/>
  <c r="K1232" i="10"/>
  <c r="I1232" i="10"/>
  <c r="H1232" i="10"/>
  <c r="G1232" i="10"/>
  <c r="F1232" i="10"/>
  <c r="J1232" i="10" s="1"/>
  <c r="L1231" i="10"/>
  <c r="I1231" i="10"/>
  <c r="H1231" i="10"/>
  <c r="L1232" i="10" s="1"/>
  <c r="G1231" i="10"/>
  <c r="K1231" i="10" s="1"/>
  <c r="F1231" i="10"/>
  <c r="J1231" i="10" s="1"/>
  <c r="K1230" i="10"/>
  <c r="I1230" i="10"/>
  <c r="H1230" i="10"/>
  <c r="G1230" i="10"/>
  <c r="F1230" i="10"/>
  <c r="J1230" i="10" s="1"/>
  <c r="L1229" i="10"/>
  <c r="K1229" i="10"/>
  <c r="I1229" i="10"/>
  <c r="H1229" i="10"/>
  <c r="G1229" i="10"/>
  <c r="F1229" i="10"/>
  <c r="J1229" i="10" s="1"/>
  <c r="M1228" i="10"/>
  <c r="J1228" i="10"/>
  <c r="I1228" i="10"/>
  <c r="H1228" i="10"/>
  <c r="M1229" i="10" s="1"/>
  <c r="G1228" i="10"/>
  <c r="K1228" i="10" s="1"/>
  <c r="F1228" i="10"/>
  <c r="K1227" i="10"/>
  <c r="I1227" i="10"/>
  <c r="H1227" i="10"/>
  <c r="L1228" i="10" s="1"/>
  <c r="G1227" i="10"/>
  <c r="F1227" i="10"/>
  <c r="J1227" i="10" s="1"/>
  <c r="M1226" i="10"/>
  <c r="L1226" i="10"/>
  <c r="K1226" i="10"/>
  <c r="J1226" i="10"/>
  <c r="I1226" i="10"/>
  <c r="H1226" i="10"/>
  <c r="G1226" i="10"/>
  <c r="F1226" i="10"/>
  <c r="M1225" i="10"/>
  <c r="I1225" i="10"/>
  <c r="H1225" i="10"/>
  <c r="L1225" i="10" s="1"/>
  <c r="G1225" i="10"/>
  <c r="K1225" i="10" s="1"/>
  <c r="F1225" i="10"/>
  <c r="J1225" i="10" s="1"/>
  <c r="K1224" i="10"/>
  <c r="I1224" i="10"/>
  <c r="H1224" i="10"/>
  <c r="G1224" i="10"/>
  <c r="F1224" i="10"/>
  <c r="J1224" i="10" s="1"/>
  <c r="J1223" i="10"/>
  <c r="I1223" i="10"/>
  <c r="H1223" i="10"/>
  <c r="G1223" i="10"/>
  <c r="K1223" i="10" s="1"/>
  <c r="F1223" i="10"/>
  <c r="M1222" i="10"/>
  <c r="I1222" i="10"/>
  <c r="H1222" i="10"/>
  <c r="G1222" i="10"/>
  <c r="K1222" i="10" s="1"/>
  <c r="F1222" i="10"/>
  <c r="J1222" i="10" s="1"/>
  <c r="J1221" i="10"/>
  <c r="I1221" i="10"/>
  <c r="H1221" i="10"/>
  <c r="G1221" i="10"/>
  <c r="K1221" i="10" s="1"/>
  <c r="F1221" i="10"/>
  <c r="I1220" i="10"/>
  <c r="H1220" i="10"/>
  <c r="M1221" i="10" s="1"/>
  <c r="G1220" i="10"/>
  <c r="K1220" i="10" s="1"/>
  <c r="F1220" i="10"/>
  <c r="J1220" i="10" s="1"/>
  <c r="I1219" i="10"/>
  <c r="H1219" i="10"/>
  <c r="L1220" i="10" s="1"/>
  <c r="G1219" i="10"/>
  <c r="K1219" i="10" s="1"/>
  <c r="M1219" i="10" s="1"/>
  <c r="F1219" i="10"/>
  <c r="J1219" i="10" s="1"/>
  <c r="M1218" i="10"/>
  <c r="J1218" i="10"/>
  <c r="I1218" i="10"/>
  <c r="H1218" i="10"/>
  <c r="G1218" i="10"/>
  <c r="K1218" i="10" s="1"/>
  <c r="F1218" i="10"/>
  <c r="M1217" i="10"/>
  <c r="K1217" i="10"/>
  <c r="I1217" i="10"/>
  <c r="H1217" i="10"/>
  <c r="L1218" i="10" s="1"/>
  <c r="G1217" i="10"/>
  <c r="F1217" i="10"/>
  <c r="J1217" i="10" s="1"/>
  <c r="M1216" i="10"/>
  <c r="K1216" i="10"/>
  <c r="I1216" i="10"/>
  <c r="H1216" i="10"/>
  <c r="L1217" i="10" s="1"/>
  <c r="G1216" i="10"/>
  <c r="F1216" i="10"/>
  <c r="J1216" i="10" s="1"/>
  <c r="M1215" i="10"/>
  <c r="L1215" i="10"/>
  <c r="K1215" i="10"/>
  <c r="J1215" i="10"/>
  <c r="I1215" i="10"/>
  <c r="H1215" i="10"/>
  <c r="L1216" i="10" s="1"/>
  <c r="G1215" i="10"/>
  <c r="F1215" i="10"/>
  <c r="M1214" i="10"/>
  <c r="I1214" i="10"/>
  <c r="H1214" i="10"/>
  <c r="G1214" i="10"/>
  <c r="K1214" i="10" s="1"/>
  <c r="F1214" i="10"/>
  <c r="J1214" i="10" s="1"/>
  <c r="M1213" i="10"/>
  <c r="K1213" i="10"/>
  <c r="I1213" i="10"/>
  <c r="H1213" i="10"/>
  <c r="L1214" i="10" s="1"/>
  <c r="G1213" i="10"/>
  <c r="F1213" i="10"/>
  <c r="J1213" i="10" s="1"/>
  <c r="J1212" i="10"/>
  <c r="I1212" i="10"/>
  <c r="H1212" i="10"/>
  <c r="L1213" i="10" s="1"/>
  <c r="G1212" i="10"/>
  <c r="K1212" i="10" s="1"/>
  <c r="F1212" i="10"/>
  <c r="I1211" i="10"/>
  <c r="H1211" i="10"/>
  <c r="M1211" i="10" s="1"/>
  <c r="G1211" i="10"/>
  <c r="K1211" i="10" s="1"/>
  <c r="F1211" i="10"/>
  <c r="J1211" i="10" s="1"/>
  <c r="M1210" i="10"/>
  <c r="I1210" i="10"/>
  <c r="H1210" i="10"/>
  <c r="L1211" i="10" s="1"/>
  <c r="G1210" i="10"/>
  <c r="K1210" i="10" s="1"/>
  <c r="F1210" i="10"/>
  <c r="J1210" i="10" s="1"/>
  <c r="M1209" i="10"/>
  <c r="J1209" i="10"/>
  <c r="I1209" i="10"/>
  <c r="H1209" i="10"/>
  <c r="L1210" i="10" s="1"/>
  <c r="G1209" i="10"/>
  <c r="K1209" i="10" s="1"/>
  <c r="F1209" i="10"/>
  <c r="M1208" i="10"/>
  <c r="K1208" i="10"/>
  <c r="I1208" i="10"/>
  <c r="H1208" i="10"/>
  <c r="L1209" i="10" s="1"/>
  <c r="G1208" i="10"/>
  <c r="F1208" i="10"/>
  <c r="J1208" i="10" s="1"/>
  <c r="M1207" i="10"/>
  <c r="K1207" i="10"/>
  <c r="I1207" i="10"/>
  <c r="H1207" i="10"/>
  <c r="L1208" i="10" s="1"/>
  <c r="G1207" i="10"/>
  <c r="F1207" i="10"/>
  <c r="J1207" i="10" s="1"/>
  <c r="M1206" i="10"/>
  <c r="L1206" i="10"/>
  <c r="K1206" i="10"/>
  <c r="J1206" i="10"/>
  <c r="I1206" i="10"/>
  <c r="H1206" i="10"/>
  <c r="L1207" i="10" s="1"/>
  <c r="G1206" i="10"/>
  <c r="F1206" i="10"/>
  <c r="M1205" i="10"/>
  <c r="I1205" i="10"/>
  <c r="H1205" i="10"/>
  <c r="G1205" i="10"/>
  <c r="K1205" i="10" s="1"/>
  <c r="F1205" i="10"/>
  <c r="J1205" i="10" s="1"/>
  <c r="M1204" i="10"/>
  <c r="K1204" i="10"/>
  <c r="I1204" i="10"/>
  <c r="H1204" i="10"/>
  <c r="L1205" i="10" s="1"/>
  <c r="G1204" i="10"/>
  <c r="F1204" i="10"/>
  <c r="J1204" i="10" s="1"/>
  <c r="J1203" i="10"/>
  <c r="I1203" i="10"/>
  <c r="H1203" i="10"/>
  <c r="L1204" i="10" s="1"/>
  <c r="G1203" i="10"/>
  <c r="K1203" i="10" s="1"/>
  <c r="F1203" i="10"/>
  <c r="I1202" i="10"/>
  <c r="H1202" i="10"/>
  <c r="M1202" i="10" s="1"/>
  <c r="G1202" i="10"/>
  <c r="K1202" i="10" s="1"/>
  <c r="F1202" i="10"/>
  <c r="J1202" i="10" s="1"/>
  <c r="M1201" i="10"/>
  <c r="I1201" i="10"/>
  <c r="H1201" i="10"/>
  <c r="L1202" i="10" s="1"/>
  <c r="G1201" i="10"/>
  <c r="K1201" i="10" s="1"/>
  <c r="F1201" i="10"/>
  <c r="J1201" i="10" s="1"/>
  <c r="M1200" i="10"/>
  <c r="L1200" i="10"/>
  <c r="J1200" i="10"/>
  <c r="I1200" i="10"/>
  <c r="H1200" i="10"/>
  <c r="L1201" i="10" s="1"/>
  <c r="G1200" i="10"/>
  <c r="K1200" i="10" s="1"/>
  <c r="F1200" i="10"/>
  <c r="M1199" i="10"/>
  <c r="K1199" i="10"/>
  <c r="I1199" i="10"/>
  <c r="H1199" i="10"/>
  <c r="G1199" i="10"/>
  <c r="F1199" i="10"/>
  <c r="J1199" i="10" s="1"/>
  <c r="M1198" i="10"/>
  <c r="K1198" i="10"/>
  <c r="I1198" i="10"/>
  <c r="H1198" i="10"/>
  <c r="L1199" i="10" s="1"/>
  <c r="G1198" i="10"/>
  <c r="F1198" i="10"/>
  <c r="J1198" i="10" s="1"/>
  <c r="M1197" i="10"/>
  <c r="L1197" i="10"/>
  <c r="K1197" i="10"/>
  <c r="J1197" i="10"/>
  <c r="I1197" i="10"/>
  <c r="H1197" i="10"/>
  <c r="L1198" i="10" s="1"/>
  <c r="G1197" i="10"/>
  <c r="F1197" i="10"/>
  <c r="M1196" i="10"/>
  <c r="I1196" i="10"/>
  <c r="H1196" i="10"/>
  <c r="G1196" i="10"/>
  <c r="K1196" i="10" s="1"/>
  <c r="M1195" i="10" s="1"/>
  <c r="F1196" i="10"/>
  <c r="J1196" i="10" s="1"/>
  <c r="K1195" i="10"/>
  <c r="I1195" i="10"/>
  <c r="H1195" i="10"/>
  <c r="L1196" i="10" s="1"/>
  <c r="G1195" i="10"/>
  <c r="F1195" i="10"/>
  <c r="J1195" i="10" s="1"/>
  <c r="J1194" i="10"/>
  <c r="I1194" i="10"/>
  <c r="H1194" i="10"/>
  <c r="L1195" i="10" s="1"/>
  <c r="G1194" i="10"/>
  <c r="K1194" i="10" s="1"/>
  <c r="F1194" i="10"/>
  <c r="I1193" i="10"/>
  <c r="H1193" i="10"/>
  <c r="M1193" i="10" s="1"/>
  <c r="G1193" i="10"/>
  <c r="K1193" i="10" s="1"/>
  <c r="F1193" i="10"/>
  <c r="J1193" i="10" s="1"/>
  <c r="M1192" i="10"/>
  <c r="I1192" i="10"/>
  <c r="H1192" i="10"/>
  <c r="L1193" i="10" s="1"/>
  <c r="G1192" i="10"/>
  <c r="K1192" i="10" s="1"/>
  <c r="F1192" i="10"/>
  <c r="J1192" i="10" s="1"/>
  <c r="M1191" i="10"/>
  <c r="L1191" i="10"/>
  <c r="J1191" i="10"/>
  <c r="I1191" i="10"/>
  <c r="H1191" i="10"/>
  <c r="L1192" i="10" s="1"/>
  <c r="G1191" i="10"/>
  <c r="K1191" i="10" s="1"/>
  <c r="F1191" i="10"/>
  <c r="M1190" i="10"/>
  <c r="K1190" i="10"/>
  <c r="I1190" i="10"/>
  <c r="H1190" i="10"/>
  <c r="G1190" i="10"/>
  <c r="F1190" i="10"/>
  <c r="J1190" i="10" s="1"/>
  <c r="M1189" i="10"/>
  <c r="K1189" i="10"/>
  <c r="I1189" i="10"/>
  <c r="H1189" i="10"/>
  <c r="L1190" i="10" s="1"/>
  <c r="G1189" i="10"/>
  <c r="F1189" i="10"/>
  <c r="J1189" i="10" s="1"/>
  <c r="M1188" i="10"/>
  <c r="L1188" i="10"/>
  <c r="K1188" i="10"/>
  <c r="J1188" i="10"/>
  <c r="I1188" i="10"/>
  <c r="H1188" i="10"/>
  <c r="L1189" i="10" s="1"/>
  <c r="G1188" i="10"/>
  <c r="F1188" i="10"/>
  <c r="I1187" i="10"/>
  <c r="H1187" i="10"/>
  <c r="G1187" i="10"/>
  <c r="K1187" i="10" s="1"/>
  <c r="F1187" i="10"/>
  <c r="J1187" i="10" s="1"/>
  <c r="M1186" i="10"/>
  <c r="K1186" i="10"/>
  <c r="I1186" i="10"/>
  <c r="H1186" i="10"/>
  <c r="G1186" i="10"/>
  <c r="F1186" i="10"/>
  <c r="J1186" i="10" s="1"/>
  <c r="J1185" i="10"/>
  <c r="I1185" i="10"/>
  <c r="H1185" i="10"/>
  <c r="L1186" i="10" s="1"/>
  <c r="G1185" i="10"/>
  <c r="K1185" i="10" s="1"/>
  <c r="F1185" i="10"/>
  <c r="I1184" i="10"/>
  <c r="H1184" i="10"/>
  <c r="M1184" i="10" s="1"/>
  <c r="G1184" i="10"/>
  <c r="K1184" i="10" s="1"/>
  <c r="F1184" i="10"/>
  <c r="J1184" i="10" s="1"/>
  <c r="M1183" i="10"/>
  <c r="I1183" i="10"/>
  <c r="H1183" i="10"/>
  <c r="L1184" i="10" s="1"/>
  <c r="G1183" i="10"/>
  <c r="K1183" i="10" s="1"/>
  <c r="F1183" i="10"/>
  <c r="J1183" i="10" s="1"/>
  <c r="K1182" i="10"/>
  <c r="J1182" i="10"/>
  <c r="I1182" i="10"/>
  <c r="H1182" i="10"/>
  <c r="L1183" i="10" s="1"/>
  <c r="G1182" i="10"/>
  <c r="F1182" i="10"/>
  <c r="M1181" i="10"/>
  <c r="L1181" i="10"/>
  <c r="I1181" i="10"/>
  <c r="H1181" i="10"/>
  <c r="M1182" i="10" s="1"/>
  <c r="G1181" i="10"/>
  <c r="K1181" i="10" s="1"/>
  <c r="F1181" i="10"/>
  <c r="J1181" i="10" s="1"/>
  <c r="M1180" i="10"/>
  <c r="K1180" i="10"/>
  <c r="I1180" i="10"/>
  <c r="H1180" i="10"/>
  <c r="G1180" i="10"/>
  <c r="F1180" i="10"/>
  <c r="J1180" i="10" s="1"/>
  <c r="M1179" i="10"/>
  <c r="J1179" i="10"/>
  <c r="I1179" i="10"/>
  <c r="H1179" i="10"/>
  <c r="L1180" i="10" s="1"/>
  <c r="G1179" i="10"/>
  <c r="K1179" i="10" s="1"/>
  <c r="F1179" i="10"/>
  <c r="I1178" i="10"/>
  <c r="H1178" i="10"/>
  <c r="L1179" i="10" s="1"/>
  <c r="G1178" i="10"/>
  <c r="K1178" i="10" s="1"/>
  <c r="F1178" i="10"/>
  <c r="J1178" i="10" s="1"/>
  <c r="I1177" i="10"/>
  <c r="H1177" i="10"/>
  <c r="G1177" i="10"/>
  <c r="K1177" i="10" s="1"/>
  <c r="F1177" i="10"/>
  <c r="J1177" i="10" s="1"/>
  <c r="K1176" i="10"/>
  <c r="J1176" i="10"/>
  <c r="I1176" i="10"/>
  <c r="H1176" i="10"/>
  <c r="G1176" i="10"/>
  <c r="F1176" i="10"/>
  <c r="L1175" i="10"/>
  <c r="K1175" i="10"/>
  <c r="I1175" i="10"/>
  <c r="H1175" i="10"/>
  <c r="M1176" i="10" s="1"/>
  <c r="G1175" i="10"/>
  <c r="F1175" i="10"/>
  <c r="J1175" i="10" s="1"/>
  <c r="M1174" i="10"/>
  <c r="I1174" i="10"/>
  <c r="H1174" i="10"/>
  <c r="M1175" i="10" s="1"/>
  <c r="G1174" i="10"/>
  <c r="K1174" i="10" s="1"/>
  <c r="F1174" i="10"/>
  <c r="J1174" i="10" s="1"/>
  <c r="J1173" i="10"/>
  <c r="I1173" i="10"/>
  <c r="H1173" i="10"/>
  <c r="L1174" i="10" s="1"/>
  <c r="G1173" i="10"/>
  <c r="K1173" i="10" s="1"/>
  <c r="F1173" i="10"/>
  <c r="I1172" i="10"/>
  <c r="H1172" i="10"/>
  <c r="L1173" i="10" s="1"/>
  <c r="G1172" i="10"/>
  <c r="K1172" i="10" s="1"/>
  <c r="F1172" i="10"/>
  <c r="J1172" i="10" s="1"/>
  <c r="I1171" i="10"/>
  <c r="H1171" i="10"/>
  <c r="G1171" i="10"/>
  <c r="K1171" i="10" s="1"/>
  <c r="F1171" i="10"/>
  <c r="J1171" i="10" s="1"/>
  <c r="K1170" i="10"/>
  <c r="J1170" i="10"/>
  <c r="I1170" i="10"/>
  <c r="H1170" i="10"/>
  <c r="G1170" i="10"/>
  <c r="F1170" i="10"/>
  <c r="M1169" i="10"/>
  <c r="L1169" i="10"/>
  <c r="I1169" i="10"/>
  <c r="H1169" i="10"/>
  <c r="M1170" i="10" s="1"/>
  <c r="G1169" i="10"/>
  <c r="K1169" i="10" s="1"/>
  <c r="F1169" i="10"/>
  <c r="J1169" i="10" s="1"/>
  <c r="M1168" i="10"/>
  <c r="K1168" i="10"/>
  <c r="I1168" i="10"/>
  <c r="H1168" i="10"/>
  <c r="G1168" i="10"/>
  <c r="F1168" i="10"/>
  <c r="J1168" i="10" s="1"/>
  <c r="J1167" i="10"/>
  <c r="I1167" i="10"/>
  <c r="H1167" i="10"/>
  <c r="L1168" i="10" s="1"/>
  <c r="G1167" i="10"/>
  <c r="K1167" i="10" s="1"/>
  <c r="F1167" i="10"/>
  <c r="I1166" i="10"/>
  <c r="H1166" i="10"/>
  <c r="L1167" i="10" s="1"/>
  <c r="G1166" i="10"/>
  <c r="K1166" i="10" s="1"/>
  <c r="F1166" i="10"/>
  <c r="J1166" i="10" s="1"/>
  <c r="I1165" i="10"/>
  <c r="H1165" i="10"/>
  <c r="G1165" i="10"/>
  <c r="K1165" i="10" s="1"/>
  <c r="F1165" i="10"/>
  <c r="J1165" i="10" s="1"/>
  <c r="K1164" i="10"/>
  <c r="J1164" i="10"/>
  <c r="I1164" i="10"/>
  <c r="H1164" i="10"/>
  <c r="G1164" i="10"/>
  <c r="F1164" i="10"/>
  <c r="K1163" i="10"/>
  <c r="I1163" i="10"/>
  <c r="H1163" i="10"/>
  <c r="M1164" i="10" s="1"/>
  <c r="G1163" i="10"/>
  <c r="F1163" i="10"/>
  <c r="J1163" i="10" s="1"/>
  <c r="L1163" i="10" s="1"/>
  <c r="M1162" i="10"/>
  <c r="I1162" i="10"/>
  <c r="H1162" i="10"/>
  <c r="G1162" i="10"/>
  <c r="K1162" i="10" s="1"/>
  <c r="F1162" i="10"/>
  <c r="J1162" i="10" s="1"/>
  <c r="M1161" i="10"/>
  <c r="K1161" i="10"/>
  <c r="J1161" i="10"/>
  <c r="I1161" i="10"/>
  <c r="H1161" i="10"/>
  <c r="L1162" i="10" s="1"/>
  <c r="G1161" i="10"/>
  <c r="F1161" i="10"/>
  <c r="I1160" i="10"/>
  <c r="H1160" i="10"/>
  <c r="L1161" i="10" s="1"/>
  <c r="G1160" i="10"/>
  <c r="K1160" i="10" s="1"/>
  <c r="F1160" i="10"/>
  <c r="J1160" i="10" s="1"/>
  <c r="I1159" i="10"/>
  <c r="H1159" i="10"/>
  <c r="G1159" i="10"/>
  <c r="K1159" i="10" s="1"/>
  <c r="F1159" i="10"/>
  <c r="J1159" i="10" s="1"/>
  <c r="K1158" i="10"/>
  <c r="J1158" i="10"/>
  <c r="I1158" i="10"/>
  <c r="H1158" i="10"/>
  <c r="L1159" i="10" s="1"/>
  <c r="G1158" i="10"/>
  <c r="F1158" i="10"/>
  <c r="M1157" i="10"/>
  <c r="L1157" i="10"/>
  <c r="I1157" i="10"/>
  <c r="H1157" i="10"/>
  <c r="M1158" i="10" s="1"/>
  <c r="G1157" i="10"/>
  <c r="K1157" i="10" s="1"/>
  <c r="F1157" i="10"/>
  <c r="J1157" i="10" s="1"/>
  <c r="M1156" i="10"/>
  <c r="K1156" i="10"/>
  <c r="I1156" i="10"/>
  <c r="H1156" i="10"/>
  <c r="G1156" i="10"/>
  <c r="F1156" i="10"/>
  <c r="J1156" i="10" s="1"/>
  <c r="J1155" i="10"/>
  <c r="I1155" i="10"/>
  <c r="H1155" i="10"/>
  <c r="L1156" i="10" s="1"/>
  <c r="G1155" i="10"/>
  <c r="K1155" i="10" s="1"/>
  <c r="F1155" i="10"/>
  <c r="I1154" i="10"/>
  <c r="H1154" i="10"/>
  <c r="L1155" i="10" s="1"/>
  <c r="G1154" i="10"/>
  <c r="K1154" i="10" s="1"/>
  <c r="F1154" i="10"/>
  <c r="J1154" i="10" s="1"/>
  <c r="I1153" i="10"/>
  <c r="H1153" i="10"/>
  <c r="G1153" i="10"/>
  <c r="K1153" i="10" s="1"/>
  <c r="F1153" i="10"/>
  <c r="J1153" i="10" s="1"/>
  <c r="K1152" i="10"/>
  <c r="J1152" i="10"/>
  <c r="I1152" i="10"/>
  <c r="H1152" i="10"/>
  <c r="G1152" i="10"/>
  <c r="F1152" i="10"/>
  <c r="L1151" i="10"/>
  <c r="K1151" i="10"/>
  <c r="I1151" i="10"/>
  <c r="H1151" i="10"/>
  <c r="M1152" i="10" s="1"/>
  <c r="G1151" i="10"/>
  <c r="F1151" i="10"/>
  <c r="J1151" i="10" s="1"/>
  <c r="M1150" i="10"/>
  <c r="I1150" i="10"/>
  <c r="H1150" i="10"/>
  <c r="M1151" i="10" s="1"/>
  <c r="G1150" i="10"/>
  <c r="K1150" i="10" s="1"/>
  <c r="F1150" i="10"/>
  <c r="J1150" i="10" s="1"/>
  <c r="K1149" i="10"/>
  <c r="J1149" i="10"/>
  <c r="I1149" i="10"/>
  <c r="H1149" i="10"/>
  <c r="L1150" i="10" s="1"/>
  <c r="G1149" i="10"/>
  <c r="F1149" i="10"/>
  <c r="I1148" i="10"/>
  <c r="H1148" i="10"/>
  <c r="G1148" i="10"/>
  <c r="K1148" i="10" s="1"/>
  <c r="F1148" i="10"/>
  <c r="J1148" i="10" s="1"/>
  <c r="I1147" i="10"/>
  <c r="H1147" i="10"/>
  <c r="G1147" i="10"/>
  <c r="K1147" i="10" s="1"/>
  <c r="F1147" i="10"/>
  <c r="J1147" i="10" s="1"/>
  <c r="K1146" i="10"/>
  <c r="J1146" i="10"/>
  <c r="I1146" i="10"/>
  <c r="H1146" i="10"/>
  <c r="G1146" i="10"/>
  <c r="F1146" i="10"/>
  <c r="M1145" i="10"/>
  <c r="L1145" i="10"/>
  <c r="I1145" i="10"/>
  <c r="H1145" i="10"/>
  <c r="M1146" i="10" s="1"/>
  <c r="G1145" i="10"/>
  <c r="K1145" i="10" s="1"/>
  <c r="F1145" i="10"/>
  <c r="J1145" i="10" s="1"/>
  <c r="M1144" i="10"/>
  <c r="K1144" i="10"/>
  <c r="I1144" i="10"/>
  <c r="H1144" i="10"/>
  <c r="G1144" i="10"/>
  <c r="F1144" i="10"/>
  <c r="J1144" i="10" s="1"/>
  <c r="M1143" i="10"/>
  <c r="J1143" i="10"/>
  <c r="I1143" i="10"/>
  <c r="H1143" i="10"/>
  <c r="L1144" i="10" s="1"/>
  <c r="G1143" i="10"/>
  <c r="K1143" i="10" s="1"/>
  <c r="F1143" i="10"/>
  <c r="I1142" i="10"/>
  <c r="H1142" i="10"/>
  <c r="L1143" i="10" s="1"/>
  <c r="G1142" i="10"/>
  <c r="K1142" i="10" s="1"/>
  <c r="F1142" i="10"/>
  <c r="J1142" i="10" s="1"/>
  <c r="I1141" i="10"/>
  <c r="H1141" i="10"/>
  <c r="G1141" i="10"/>
  <c r="K1141" i="10" s="1"/>
  <c r="F1141" i="10"/>
  <c r="J1141" i="10" s="1"/>
  <c r="K1140" i="10"/>
  <c r="J1140" i="10"/>
  <c r="I1140" i="10"/>
  <c r="H1140" i="10"/>
  <c r="G1140" i="10"/>
  <c r="F1140" i="10"/>
  <c r="K1139" i="10"/>
  <c r="I1139" i="10"/>
  <c r="H1139" i="10"/>
  <c r="M1140" i="10" s="1"/>
  <c r="G1139" i="10"/>
  <c r="F1139" i="10"/>
  <c r="J1139" i="10" s="1"/>
  <c r="M1138" i="10"/>
  <c r="I1138" i="10"/>
  <c r="H1138" i="10"/>
  <c r="G1138" i="10"/>
  <c r="K1138" i="10" s="1"/>
  <c r="F1138" i="10"/>
  <c r="J1138" i="10" s="1"/>
  <c r="K1137" i="10"/>
  <c r="J1137" i="10"/>
  <c r="I1137" i="10"/>
  <c r="H1137" i="10"/>
  <c r="L1138" i="10" s="1"/>
  <c r="G1137" i="10"/>
  <c r="F1137" i="10"/>
  <c r="I1136" i="10"/>
  <c r="H1136" i="10"/>
  <c r="M1137" i="10" s="1"/>
  <c r="G1136" i="10"/>
  <c r="K1136" i="10" s="1"/>
  <c r="F1136" i="10"/>
  <c r="J1136" i="10" s="1"/>
  <c r="I1135" i="10"/>
  <c r="H1135" i="10"/>
  <c r="G1135" i="10"/>
  <c r="K1135" i="10" s="1"/>
  <c r="F1135" i="10"/>
  <c r="J1135" i="10" s="1"/>
  <c r="K1134" i="10"/>
  <c r="J1134" i="10"/>
  <c r="I1134" i="10"/>
  <c r="H1134" i="10"/>
  <c r="L1135" i="10" s="1"/>
  <c r="G1134" i="10"/>
  <c r="F1134" i="10"/>
  <c r="M1133" i="10"/>
  <c r="L1133" i="10"/>
  <c r="I1133" i="10"/>
  <c r="H1133" i="10"/>
  <c r="M1134" i="10" s="1"/>
  <c r="G1133" i="10"/>
  <c r="K1133" i="10" s="1"/>
  <c r="F1133" i="10"/>
  <c r="J1133" i="10" s="1"/>
  <c r="M1132" i="10"/>
  <c r="K1132" i="10"/>
  <c r="J1132" i="10"/>
  <c r="I1132" i="10"/>
  <c r="H1132" i="10"/>
  <c r="G1132" i="10"/>
  <c r="F1132" i="10"/>
  <c r="J1131" i="10"/>
  <c r="I1131" i="10"/>
  <c r="H1131" i="10"/>
  <c r="L1132" i="10" s="1"/>
  <c r="G1131" i="10"/>
  <c r="K1131" i="10" s="1"/>
  <c r="F1131" i="10"/>
  <c r="K1130" i="10"/>
  <c r="I1130" i="10"/>
  <c r="H1130" i="10"/>
  <c r="G1130" i="10"/>
  <c r="F1130" i="10"/>
  <c r="J1130" i="10" s="1"/>
  <c r="K1129" i="10"/>
  <c r="J1129" i="10"/>
  <c r="I1129" i="10"/>
  <c r="H1129" i="10"/>
  <c r="G1129" i="10"/>
  <c r="F1129" i="10"/>
  <c r="M1128" i="10"/>
  <c r="K1128" i="10"/>
  <c r="J1128" i="10"/>
  <c r="I1128" i="10"/>
  <c r="H1128" i="10"/>
  <c r="G1128" i="10"/>
  <c r="F1128" i="10"/>
  <c r="I1127" i="10"/>
  <c r="H1127" i="10"/>
  <c r="L1128" i="10" s="1"/>
  <c r="G1127" i="10"/>
  <c r="K1127" i="10" s="1"/>
  <c r="F1127" i="10"/>
  <c r="J1127" i="10" s="1"/>
  <c r="J1126" i="10"/>
  <c r="I1126" i="10"/>
  <c r="H1126" i="10"/>
  <c r="M1126" i="10" s="1"/>
  <c r="G1126" i="10"/>
  <c r="K1126" i="10" s="1"/>
  <c r="F1126" i="10"/>
  <c r="K1125" i="10"/>
  <c r="J1125" i="10"/>
  <c r="I1125" i="10"/>
  <c r="H1125" i="10"/>
  <c r="G1125" i="10"/>
  <c r="F1125" i="10"/>
  <c r="L1124" i="10"/>
  <c r="K1124" i="10"/>
  <c r="M1123" i="10" s="1"/>
  <c r="I1124" i="10"/>
  <c r="H1124" i="10"/>
  <c r="M1125" i="10" s="1"/>
  <c r="G1124" i="10"/>
  <c r="F1124" i="10"/>
  <c r="J1124" i="10" s="1"/>
  <c r="K1123" i="10"/>
  <c r="J1123" i="10"/>
  <c r="I1123" i="10"/>
  <c r="H1123" i="10"/>
  <c r="M1124" i="10" s="1"/>
  <c r="G1123" i="10"/>
  <c r="F1123" i="10"/>
  <c r="M1122" i="10"/>
  <c r="L1122" i="10"/>
  <c r="J1122" i="10"/>
  <c r="I1122" i="10"/>
  <c r="H1122" i="10"/>
  <c r="L1123" i="10" s="1"/>
  <c r="G1122" i="10"/>
  <c r="K1122" i="10" s="1"/>
  <c r="F1122" i="10"/>
  <c r="I1121" i="10"/>
  <c r="H1121" i="10"/>
  <c r="G1121" i="10"/>
  <c r="K1121" i="10" s="1"/>
  <c r="F1121" i="10"/>
  <c r="J1121" i="10" s="1"/>
  <c r="K1120" i="10"/>
  <c r="J1120" i="10"/>
  <c r="I1120" i="10"/>
  <c r="H1120" i="10"/>
  <c r="M1120" i="10" s="1"/>
  <c r="G1120" i="10"/>
  <c r="F1120" i="10"/>
  <c r="L1119" i="10"/>
  <c r="J1119" i="10"/>
  <c r="I1119" i="10"/>
  <c r="H1119" i="10"/>
  <c r="G1119" i="10"/>
  <c r="K1119" i="10" s="1"/>
  <c r="F1119" i="10"/>
  <c r="I1118" i="10"/>
  <c r="H1118" i="10"/>
  <c r="M1119" i="10" s="1"/>
  <c r="G1118" i="10"/>
  <c r="K1118" i="10" s="1"/>
  <c r="M1115" i="10" s="1"/>
  <c r="F1118" i="10"/>
  <c r="J1118" i="10" s="1"/>
  <c r="L1115" i="10" s="1"/>
  <c r="M1117" i="10"/>
  <c r="J1117" i="10"/>
  <c r="I1117" i="10"/>
  <c r="H1117" i="10"/>
  <c r="G1117" i="10"/>
  <c r="K1117" i="10" s="1"/>
  <c r="F1117" i="10"/>
  <c r="K1116" i="10"/>
  <c r="J1116" i="10"/>
  <c r="I1116" i="10"/>
  <c r="H1116" i="10"/>
  <c r="L1117" i="10" s="1"/>
  <c r="G1116" i="10"/>
  <c r="F1116" i="10"/>
  <c r="K1115" i="10"/>
  <c r="I1115" i="10"/>
  <c r="H1115" i="10"/>
  <c r="M1116" i="10" s="1"/>
  <c r="G1115" i="10"/>
  <c r="F1115" i="10"/>
  <c r="J1115" i="10" s="1"/>
  <c r="M1114" i="10"/>
  <c r="K1114" i="10"/>
  <c r="J1114" i="10"/>
  <c r="I1114" i="10"/>
  <c r="H1114" i="10"/>
  <c r="G1114" i="10"/>
  <c r="F1114" i="10"/>
  <c r="J1113" i="10"/>
  <c r="I1113" i="10"/>
  <c r="H1113" i="10"/>
  <c r="L1114" i="10" s="1"/>
  <c r="G1113" i="10"/>
  <c r="K1113" i="10" s="1"/>
  <c r="F1113" i="10"/>
  <c r="K1112" i="10"/>
  <c r="I1112" i="10"/>
  <c r="H1112" i="10"/>
  <c r="L1113" i="10" s="1"/>
  <c r="G1112" i="10"/>
  <c r="F1112" i="10"/>
  <c r="J1112" i="10" s="1"/>
  <c r="K1111" i="10"/>
  <c r="J1111" i="10"/>
  <c r="I1111" i="10"/>
  <c r="H1111" i="10"/>
  <c r="G1111" i="10"/>
  <c r="F1111" i="10"/>
  <c r="M1110" i="10"/>
  <c r="K1110" i="10"/>
  <c r="J1110" i="10"/>
  <c r="I1110" i="10"/>
  <c r="H1110" i="10"/>
  <c r="G1110" i="10"/>
  <c r="F1110" i="10"/>
  <c r="L1109" i="10"/>
  <c r="I1109" i="10"/>
  <c r="H1109" i="10"/>
  <c r="L1110" i="10" s="1"/>
  <c r="G1109" i="10"/>
  <c r="K1109" i="10" s="1"/>
  <c r="F1109" i="10"/>
  <c r="J1109" i="10" s="1"/>
  <c r="K1108" i="10"/>
  <c r="J1108" i="10"/>
  <c r="I1108" i="10"/>
  <c r="H1108" i="10"/>
  <c r="M1108" i="10" s="1"/>
  <c r="G1108" i="10"/>
  <c r="F1108" i="10"/>
  <c r="J1107" i="10"/>
  <c r="I1107" i="10"/>
  <c r="H1107" i="10"/>
  <c r="G1107" i="10"/>
  <c r="K1107" i="10" s="1"/>
  <c r="F1107" i="10"/>
  <c r="L1106" i="10"/>
  <c r="K1106" i="10"/>
  <c r="I1106" i="10"/>
  <c r="H1106" i="10"/>
  <c r="G1106" i="10"/>
  <c r="F1106" i="10"/>
  <c r="J1106" i="10" s="1"/>
  <c r="K1105" i="10"/>
  <c r="J1105" i="10"/>
  <c r="I1105" i="10"/>
  <c r="H1105" i="10"/>
  <c r="M1106" i="10" s="1"/>
  <c r="G1105" i="10"/>
  <c r="F1105" i="10"/>
  <c r="M1104" i="10"/>
  <c r="L1104" i="10"/>
  <c r="J1104" i="10"/>
  <c r="I1104" i="10"/>
  <c r="H1104" i="10"/>
  <c r="G1104" i="10"/>
  <c r="K1104" i="10" s="1"/>
  <c r="F1104" i="10"/>
  <c r="M1103" i="10"/>
  <c r="L1103" i="10"/>
  <c r="I1103" i="10"/>
  <c r="H1103" i="10"/>
  <c r="G1103" i="10"/>
  <c r="K1103" i="10" s="1"/>
  <c r="F1103" i="10"/>
  <c r="J1103" i="10" s="1"/>
  <c r="K1102" i="10"/>
  <c r="J1102" i="10"/>
  <c r="I1102" i="10"/>
  <c r="H1102" i="10"/>
  <c r="M1102" i="10" s="1"/>
  <c r="G1102" i="10"/>
  <c r="F1102" i="10"/>
  <c r="L1101" i="10"/>
  <c r="J1101" i="10"/>
  <c r="I1101" i="10"/>
  <c r="H1101" i="10"/>
  <c r="G1101" i="10"/>
  <c r="K1101" i="10" s="1"/>
  <c r="F1101" i="10"/>
  <c r="I1100" i="10"/>
  <c r="H1100" i="10"/>
  <c r="M1101" i="10" s="1"/>
  <c r="G1100" i="10"/>
  <c r="K1100" i="10" s="1"/>
  <c r="F1100" i="10"/>
  <c r="J1100" i="10" s="1"/>
  <c r="J1099" i="10"/>
  <c r="I1099" i="10"/>
  <c r="H1099" i="10"/>
  <c r="G1099" i="10"/>
  <c r="K1099" i="10" s="1"/>
  <c r="F1099" i="10"/>
  <c r="K1098" i="10"/>
  <c r="J1098" i="10"/>
  <c r="I1098" i="10"/>
  <c r="H1098" i="10"/>
  <c r="G1098" i="10"/>
  <c r="F1098" i="10"/>
  <c r="L1097" i="10"/>
  <c r="K1097" i="10"/>
  <c r="I1097" i="10"/>
  <c r="H1097" i="10"/>
  <c r="M1098" i="10" s="1"/>
  <c r="G1097" i="10"/>
  <c r="F1097" i="10"/>
  <c r="J1097" i="10" s="1"/>
  <c r="M1096" i="10"/>
  <c r="K1096" i="10"/>
  <c r="J1096" i="10"/>
  <c r="I1096" i="10"/>
  <c r="H1096" i="10"/>
  <c r="G1096" i="10"/>
  <c r="F1096" i="10"/>
  <c r="M1095" i="10"/>
  <c r="K1095" i="10"/>
  <c r="J1095" i="10"/>
  <c r="I1095" i="10"/>
  <c r="H1095" i="10"/>
  <c r="L1096" i="10" s="1"/>
  <c r="G1095" i="10"/>
  <c r="F1095" i="10"/>
  <c r="K1094" i="10"/>
  <c r="I1094" i="10"/>
  <c r="H1094" i="10"/>
  <c r="L1095" i="10" s="1"/>
  <c r="G1094" i="10"/>
  <c r="F1094" i="10"/>
  <c r="J1094" i="10" s="1"/>
  <c r="M1093" i="10"/>
  <c r="K1093" i="10"/>
  <c r="J1093" i="10"/>
  <c r="I1093" i="10"/>
  <c r="H1093" i="10"/>
  <c r="G1093" i="10"/>
  <c r="F1093" i="10"/>
  <c r="M1092" i="10"/>
  <c r="K1092" i="10"/>
  <c r="J1092" i="10"/>
  <c r="I1092" i="10"/>
  <c r="H1092" i="10"/>
  <c r="L1093" i="10" s="1"/>
  <c r="G1092" i="10"/>
  <c r="F1092" i="10"/>
  <c r="I1091" i="10"/>
  <c r="H1091" i="10"/>
  <c r="L1092" i="10" s="1"/>
  <c r="G1091" i="10"/>
  <c r="K1091" i="10" s="1"/>
  <c r="F1091" i="10"/>
  <c r="J1091" i="10" s="1"/>
  <c r="K1090" i="10"/>
  <c r="J1090" i="10"/>
  <c r="I1090" i="10"/>
  <c r="H1090" i="10"/>
  <c r="G1090" i="10"/>
  <c r="F1090" i="10"/>
  <c r="J1089" i="10"/>
  <c r="I1089" i="10"/>
  <c r="H1089" i="10"/>
  <c r="G1089" i="10"/>
  <c r="K1089" i="10" s="1"/>
  <c r="F1089" i="10"/>
  <c r="K1088" i="10"/>
  <c r="I1088" i="10"/>
  <c r="H1088" i="10"/>
  <c r="M1089" i="10" s="1"/>
  <c r="G1088" i="10"/>
  <c r="F1088" i="10"/>
  <c r="J1088" i="10" s="1"/>
  <c r="K1087" i="10"/>
  <c r="J1087" i="10"/>
  <c r="I1087" i="10"/>
  <c r="H1087" i="10"/>
  <c r="G1087" i="10"/>
  <c r="F1087" i="10"/>
  <c r="L1086" i="10"/>
  <c r="J1086" i="10"/>
  <c r="I1086" i="10"/>
  <c r="H1086" i="10"/>
  <c r="G1086" i="10"/>
  <c r="K1086" i="10" s="1"/>
  <c r="F1086" i="10"/>
  <c r="L1085" i="10"/>
  <c r="I1085" i="10"/>
  <c r="H1085" i="10"/>
  <c r="M1085" i="10" s="1"/>
  <c r="G1085" i="10"/>
  <c r="K1085" i="10" s="1"/>
  <c r="F1085" i="10"/>
  <c r="J1085" i="10" s="1"/>
  <c r="K1084" i="10"/>
  <c r="J1084" i="10"/>
  <c r="I1084" i="10"/>
  <c r="H1084" i="10"/>
  <c r="M1084" i="10" s="1"/>
  <c r="G1084" i="10"/>
  <c r="F1084" i="10"/>
  <c r="K1083" i="10"/>
  <c r="J1083" i="10"/>
  <c r="L1083" i="10" s="1"/>
  <c r="I1083" i="10"/>
  <c r="H1083" i="10"/>
  <c r="G1083" i="10"/>
  <c r="F1083" i="10"/>
  <c r="M1082" i="10"/>
  <c r="K1082" i="10"/>
  <c r="I1082" i="10"/>
  <c r="H1082" i="10"/>
  <c r="G1082" i="10"/>
  <c r="F1082" i="10"/>
  <c r="J1082" i="10" s="1"/>
  <c r="M1081" i="10"/>
  <c r="J1081" i="10"/>
  <c r="I1081" i="10"/>
  <c r="H1081" i="10"/>
  <c r="L1082" i="10" s="1"/>
  <c r="G1081" i="10"/>
  <c r="K1081" i="10" s="1"/>
  <c r="F1081" i="10"/>
  <c r="M1080" i="10"/>
  <c r="K1080" i="10"/>
  <c r="J1080" i="10"/>
  <c r="I1080" i="10"/>
  <c r="H1080" i="10"/>
  <c r="G1080" i="10"/>
  <c r="F1080" i="10"/>
  <c r="I1079" i="10"/>
  <c r="H1079" i="10"/>
  <c r="G1079" i="10"/>
  <c r="K1079" i="10" s="1"/>
  <c r="F1079" i="10"/>
  <c r="J1079" i="10" s="1"/>
  <c r="M1078" i="10"/>
  <c r="J1078" i="10"/>
  <c r="I1078" i="10"/>
  <c r="H1078" i="10"/>
  <c r="G1078" i="10"/>
  <c r="K1078" i="10" s="1"/>
  <c r="F1078" i="10"/>
  <c r="K1077" i="10"/>
  <c r="J1077" i="10"/>
  <c r="I1077" i="10"/>
  <c r="H1077" i="10"/>
  <c r="L1078" i="10" s="1"/>
  <c r="G1077" i="10"/>
  <c r="F1077" i="10"/>
  <c r="K1076" i="10"/>
  <c r="I1076" i="10"/>
  <c r="H1076" i="10"/>
  <c r="G1076" i="10"/>
  <c r="F1076" i="10"/>
  <c r="J1076" i="10" s="1"/>
  <c r="K1075" i="10"/>
  <c r="J1075" i="10"/>
  <c r="I1075" i="10"/>
  <c r="H1075" i="10"/>
  <c r="G1075" i="10"/>
  <c r="F1075" i="10"/>
  <c r="M1074" i="10"/>
  <c r="L1074" i="10"/>
  <c r="K1074" i="10"/>
  <c r="J1074" i="10"/>
  <c r="I1074" i="10"/>
  <c r="H1074" i="10"/>
  <c r="G1074" i="10"/>
  <c r="F1074" i="10"/>
  <c r="M1073" i="10"/>
  <c r="L1073" i="10"/>
  <c r="I1073" i="10"/>
  <c r="H1073" i="10"/>
  <c r="G1073" i="10"/>
  <c r="K1073" i="10" s="1"/>
  <c r="F1073" i="10"/>
  <c r="J1073" i="10" s="1"/>
  <c r="J1072" i="10"/>
  <c r="I1072" i="10"/>
  <c r="H1072" i="10"/>
  <c r="M1072" i="10" s="1"/>
  <c r="G1072" i="10"/>
  <c r="K1072" i="10" s="1"/>
  <c r="F1072" i="10"/>
  <c r="K1071" i="10"/>
  <c r="J1071" i="10"/>
  <c r="I1071" i="10"/>
  <c r="H1071" i="10"/>
  <c r="G1071" i="10"/>
  <c r="F1071" i="10"/>
  <c r="L1070" i="10"/>
  <c r="K1070" i="10"/>
  <c r="I1070" i="10"/>
  <c r="H1070" i="10"/>
  <c r="M1071" i="10" s="1"/>
  <c r="G1070" i="10"/>
  <c r="F1070" i="10"/>
  <c r="J1070" i="10" s="1"/>
  <c r="M1069" i="10"/>
  <c r="K1069" i="10"/>
  <c r="J1069" i="10"/>
  <c r="I1069" i="10"/>
  <c r="H1069" i="10"/>
  <c r="M1070" i="10" s="1"/>
  <c r="G1069" i="10"/>
  <c r="F1069" i="10"/>
  <c r="J1068" i="10"/>
  <c r="I1068" i="10"/>
  <c r="H1068" i="10"/>
  <c r="L1069" i="10" s="1"/>
  <c r="G1068" i="10"/>
  <c r="K1068" i="10" s="1"/>
  <c r="F1068" i="10"/>
  <c r="I1067" i="10"/>
  <c r="H1067" i="10"/>
  <c r="G1067" i="10"/>
  <c r="K1067" i="10" s="1"/>
  <c r="F1067" i="10"/>
  <c r="J1067" i="10" s="1"/>
  <c r="K1066" i="10"/>
  <c r="J1066" i="10"/>
  <c r="I1066" i="10"/>
  <c r="H1066" i="10"/>
  <c r="M1066" i="10" s="1"/>
  <c r="G1066" i="10"/>
  <c r="F1066" i="10"/>
  <c r="L1065" i="10"/>
  <c r="J1065" i="10"/>
  <c r="I1065" i="10"/>
  <c r="H1065" i="10"/>
  <c r="G1065" i="10"/>
  <c r="K1065" i="10" s="1"/>
  <c r="F1065" i="10"/>
  <c r="K1064" i="10"/>
  <c r="I1064" i="10"/>
  <c r="H1064" i="10"/>
  <c r="M1065" i="10" s="1"/>
  <c r="G1064" i="10"/>
  <c r="F1064" i="10"/>
  <c r="J1064" i="10" s="1"/>
  <c r="J1063" i="10"/>
  <c r="I1063" i="10"/>
  <c r="H1063" i="10"/>
  <c r="G1063" i="10"/>
  <c r="K1063" i="10" s="1"/>
  <c r="F1063" i="10"/>
  <c r="L1062" i="10"/>
  <c r="K1062" i="10"/>
  <c r="J1062" i="10"/>
  <c r="I1062" i="10"/>
  <c r="H1062" i="10"/>
  <c r="G1062" i="10"/>
  <c r="F1062" i="10"/>
  <c r="M1061" i="10"/>
  <c r="L1061" i="10"/>
  <c r="I1061" i="10"/>
  <c r="H1061" i="10"/>
  <c r="M1062" i="10" s="1"/>
  <c r="G1061" i="10"/>
  <c r="K1061" i="10" s="1"/>
  <c r="F1061" i="10"/>
  <c r="J1061" i="10" s="1"/>
  <c r="M1060" i="10"/>
  <c r="J1060" i="10"/>
  <c r="I1060" i="10"/>
  <c r="H1060" i="10"/>
  <c r="G1060" i="10"/>
  <c r="K1060" i="10" s="1"/>
  <c r="F1060" i="10"/>
  <c r="K1059" i="10"/>
  <c r="M1059" i="10" s="1"/>
  <c r="I1059" i="10"/>
  <c r="H1059" i="10"/>
  <c r="L1060" i="10" s="1"/>
  <c r="G1059" i="10"/>
  <c r="F1059" i="10"/>
  <c r="J1059" i="10" s="1"/>
  <c r="K1058" i="10"/>
  <c r="I1058" i="10"/>
  <c r="H1058" i="10"/>
  <c r="G1058" i="10"/>
  <c r="F1058" i="10"/>
  <c r="J1058" i="10" s="1"/>
  <c r="K1057" i="10"/>
  <c r="J1057" i="10"/>
  <c r="I1057" i="10"/>
  <c r="H1057" i="10"/>
  <c r="G1057" i="10"/>
  <c r="F1057" i="10"/>
  <c r="K1056" i="10"/>
  <c r="I1056" i="10"/>
  <c r="H1056" i="10"/>
  <c r="G1056" i="10"/>
  <c r="F1056" i="10"/>
  <c r="J1056" i="10" s="1"/>
  <c r="L1055" i="10"/>
  <c r="I1055" i="10"/>
  <c r="H1055" i="10"/>
  <c r="M1056" i="10" s="1"/>
  <c r="G1055" i="10"/>
  <c r="K1055" i="10" s="1"/>
  <c r="F1055" i="10"/>
  <c r="J1055" i="10" s="1"/>
  <c r="J1054" i="10"/>
  <c r="I1054" i="10"/>
  <c r="H1054" i="10"/>
  <c r="M1054" i="10" s="1"/>
  <c r="G1054" i="10"/>
  <c r="K1054" i="10" s="1"/>
  <c r="F1054" i="10"/>
  <c r="K1053" i="10"/>
  <c r="J1053" i="10"/>
  <c r="I1053" i="10"/>
  <c r="H1053" i="10"/>
  <c r="L1054" i="10" s="1"/>
  <c r="G1053" i="10"/>
  <c r="F1053" i="10"/>
  <c r="K1052" i="10"/>
  <c r="I1052" i="10"/>
  <c r="H1052" i="10"/>
  <c r="M1053" i="10" s="1"/>
  <c r="G1052" i="10"/>
  <c r="F1052" i="10"/>
  <c r="J1052" i="10" s="1"/>
  <c r="K1051" i="10"/>
  <c r="J1051" i="10"/>
  <c r="I1051" i="10"/>
  <c r="H1051" i="10"/>
  <c r="M1052" i="10" s="1"/>
  <c r="G1051" i="10"/>
  <c r="F1051" i="10"/>
  <c r="M1050" i="10"/>
  <c r="L1050" i="10"/>
  <c r="I1050" i="10"/>
  <c r="H1050" i="10"/>
  <c r="G1050" i="10"/>
  <c r="K1050" i="10" s="1"/>
  <c r="F1050" i="10"/>
  <c r="J1050" i="10" s="1"/>
  <c r="M1049" i="10"/>
  <c r="I1049" i="10"/>
  <c r="H1049" i="10"/>
  <c r="G1049" i="10"/>
  <c r="K1049" i="10" s="1"/>
  <c r="F1049" i="10"/>
  <c r="J1049" i="10" s="1"/>
  <c r="K1048" i="10"/>
  <c r="J1048" i="10"/>
  <c r="I1048" i="10"/>
  <c r="H1048" i="10"/>
  <c r="M1048" i="10" s="1"/>
  <c r="G1048" i="10"/>
  <c r="F1048" i="10"/>
  <c r="L1047" i="10"/>
  <c r="K1047" i="10"/>
  <c r="I1047" i="10"/>
  <c r="H1047" i="10"/>
  <c r="G1047" i="10"/>
  <c r="F1047" i="10"/>
  <c r="J1047" i="10" s="1"/>
  <c r="M1046" i="10"/>
  <c r="L1046" i="10"/>
  <c r="I1046" i="10"/>
  <c r="H1046" i="10"/>
  <c r="M1047" i="10" s="1"/>
  <c r="G1046" i="10"/>
  <c r="K1046" i="10" s="1"/>
  <c r="F1046" i="10"/>
  <c r="J1046" i="10" s="1"/>
  <c r="M1045" i="10"/>
  <c r="J1045" i="10"/>
  <c r="I1045" i="10"/>
  <c r="H1045" i="10"/>
  <c r="G1045" i="10"/>
  <c r="K1045" i="10" s="1"/>
  <c r="F1045" i="10"/>
  <c r="L1044" i="10"/>
  <c r="K1044" i="10"/>
  <c r="J1044" i="10"/>
  <c r="I1044" i="10"/>
  <c r="H1044" i="10"/>
  <c r="L1045" i="10" s="1"/>
  <c r="G1044" i="10"/>
  <c r="F1044" i="10"/>
  <c r="K1043" i="10"/>
  <c r="I1043" i="10"/>
  <c r="H1043" i="10"/>
  <c r="G1043" i="10"/>
  <c r="F1043" i="10"/>
  <c r="J1043" i="10" s="1"/>
  <c r="M1042" i="10"/>
  <c r="K1042" i="10"/>
  <c r="J1042" i="10"/>
  <c r="I1042" i="10"/>
  <c r="H1042" i="10"/>
  <c r="G1042" i="10"/>
  <c r="F1042" i="10"/>
  <c r="M1041" i="10"/>
  <c r="L1041" i="10"/>
  <c r="J1041" i="10"/>
  <c r="I1041" i="10"/>
  <c r="H1041" i="10"/>
  <c r="L1042" i="10" s="1"/>
  <c r="G1041" i="10"/>
  <c r="K1041" i="10" s="1"/>
  <c r="F1041" i="10"/>
  <c r="K1040" i="10"/>
  <c r="I1040" i="10"/>
  <c r="H1040" i="10"/>
  <c r="G1040" i="10"/>
  <c r="F1040" i="10"/>
  <c r="J1040" i="10" s="1"/>
  <c r="K1039" i="10"/>
  <c r="J1039" i="10"/>
  <c r="I1039" i="10"/>
  <c r="H1039" i="10"/>
  <c r="G1039" i="10"/>
  <c r="F1039" i="10"/>
  <c r="M1038" i="10"/>
  <c r="K1038" i="10"/>
  <c r="I1038" i="10"/>
  <c r="H1038" i="10"/>
  <c r="G1038" i="10"/>
  <c r="F1038" i="10"/>
  <c r="J1038" i="10" s="1"/>
  <c r="L1037" i="10"/>
  <c r="I1037" i="10"/>
  <c r="H1037" i="10"/>
  <c r="L1038" i="10" s="1"/>
  <c r="G1037" i="10"/>
  <c r="K1037" i="10" s="1"/>
  <c r="F1037" i="10"/>
  <c r="J1037" i="10" s="1"/>
  <c r="J1036" i="10"/>
  <c r="I1036" i="10"/>
  <c r="H1036" i="10"/>
  <c r="M1036" i="10" s="1"/>
  <c r="G1036" i="10"/>
  <c r="K1036" i="10" s="1"/>
  <c r="F1036" i="10"/>
  <c r="K1035" i="10"/>
  <c r="J1035" i="10"/>
  <c r="I1035" i="10"/>
  <c r="H1035" i="10"/>
  <c r="L1036" i="10" s="1"/>
  <c r="G1035" i="10"/>
  <c r="F1035" i="10"/>
  <c r="K1034" i="10"/>
  <c r="I1034" i="10"/>
  <c r="H1034" i="10"/>
  <c r="G1034" i="10"/>
  <c r="F1034" i="10"/>
  <c r="J1034" i="10" s="1"/>
  <c r="M1033" i="10"/>
  <c r="K1033" i="10"/>
  <c r="J1033" i="10"/>
  <c r="I1033" i="10"/>
  <c r="H1033" i="10"/>
  <c r="M1034" i="10" s="1"/>
  <c r="G1033" i="10"/>
  <c r="F1033" i="10"/>
  <c r="M1032" i="10"/>
  <c r="L1032" i="10"/>
  <c r="I1032" i="10"/>
  <c r="H1032" i="10"/>
  <c r="L1033" i="10" s="1"/>
  <c r="G1032" i="10"/>
  <c r="K1032" i="10" s="1"/>
  <c r="F1032" i="10"/>
  <c r="J1032" i="10" s="1"/>
  <c r="K1031" i="10"/>
  <c r="J1031" i="10"/>
  <c r="I1031" i="10"/>
  <c r="H1031" i="10"/>
  <c r="G1031" i="10"/>
  <c r="F1031" i="10"/>
  <c r="K1030" i="10"/>
  <c r="J1030" i="10"/>
  <c r="I1030" i="10"/>
  <c r="H1030" i="10"/>
  <c r="M1031" i="10" s="1"/>
  <c r="G1030" i="10"/>
  <c r="F1030" i="10"/>
  <c r="I1029" i="10"/>
  <c r="H1029" i="10"/>
  <c r="L1030" i="10" s="1"/>
  <c r="G1029" i="10"/>
  <c r="K1029" i="10" s="1"/>
  <c r="F1029" i="10"/>
  <c r="J1029" i="10" s="1"/>
  <c r="L1028" i="10"/>
  <c r="K1028" i="10"/>
  <c r="J1028" i="10"/>
  <c r="I1028" i="10"/>
  <c r="H1028" i="10"/>
  <c r="M1029" i="10" s="1"/>
  <c r="G1028" i="10"/>
  <c r="F1028" i="10"/>
  <c r="K1027" i="10"/>
  <c r="I1027" i="10"/>
  <c r="H1027" i="10"/>
  <c r="G1027" i="10"/>
  <c r="F1027" i="10"/>
  <c r="J1027" i="10" s="1"/>
  <c r="L1026" i="10"/>
  <c r="K1026" i="10"/>
  <c r="I1026" i="10"/>
  <c r="H1026" i="10"/>
  <c r="G1026" i="10"/>
  <c r="F1026" i="10"/>
  <c r="J1026" i="10" s="1"/>
  <c r="K1025" i="10"/>
  <c r="I1025" i="10"/>
  <c r="H1025" i="10"/>
  <c r="G1025" i="10"/>
  <c r="F1025" i="10"/>
  <c r="J1025" i="10" s="1"/>
  <c r="I1024" i="10"/>
  <c r="H1024" i="10"/>
  <c r="M1024" i="10" s="1"/>
  <c r="G1024" i="10"/>
  <c r="K1024" i="10" s="1"/>
  <c r="F1024" i="10"/>
  <c r="J1024" i="10" s="1"/>
  <c r="L1023" i="10"/>
  <c r="K1023" i="10"/>
  <c r="J1023" i="10"/>
  <c r="I1023" i="10"/>
  <c r="H1023" i="10"/>
  <c r="G1023" i="10"/>
  <c r="F1023" i="10"/>
  <c r="K1022" i="10"/>
  <c r="J1022" i="10"/>
  <c r="I1022" i="10"/>
  <c r="H1022" i="10"/>
  <c r="M1023" i="10" s="1"/>
  <c r="G1022" i="10"/>
  <c r="F1022" i="10"/>
  <c r="M1021" i="10"/>
  <c r="I1021" i="10"/>
  <c r="H1021" i="10"/>
  <c r="M1022" i="10" s="1"/>
  <c r="G1021" i="10"/>
  <c r="K1021" i="10" s="1"/>
  <c r="F1021" i="10"/>
  <c r="J1021" i="10" s="1"/>
  <c r="K1020" i="10"/>
  <c r="J1020" i="10"/>
  <c r="I1020" i="10"/>
  <c r="H1020" i="10"/>
  <c r="G1020" i="10"/>
  <c r="F1020" i="10"/>
  <c r="I1019" i="10"/>
  <c r="H1019" i="10"/>
  <c r="M1020" i="10" s="1"/>
  <c r="G1019" i="10"/>
  <c r="K1019" i="10" s="1"/>
  <c r="F1019" i="10"/>
  <c r="J1019" i="10" s="1"/>
  <c r="I1018" i="10"/>
  <c r="H1018" i="10"/>
  <c r="G1018" i="10"/>
  <c r="K1018" i="10" s="1"/>
  <c r="F1018" i="10"/>
  <c r="J1018" i="10" s="1"/>
  <c r="J1017" i="10"/>
  <c r="I1017" i="10"/>
  <c r="H1017" i="10"/>
  <c r="G1017" i="10"/>
  <c r="K1017" i="10" s="1"/>
  <c r="F1017" i="10"/>
  <c r="L1016" i="10"/>
  <c r="K1016" i="10"/>
  <c r="J1016" i="10"/>
  <c r="I1016" i="10"/>
  <c r="H1016" i="10"/>
  <c r="M1017" i="10" s="1"/>
  <c r="G1016" i="10"/>
  <c r="F1016" i="10"/>
  <c r="M1015" i="10"/>
  <c r="K1015" i="10"/>
  <c r="I1015" i="10"/>
  <c r="H1015" i="10"/>
  <c r="G1015" i="10"/>
  <c r="F1015" i="10"/>
  <c r="J1015" i="10" s="1"/>
  <c r="L1014" i="10"/>
  <c r="I1014" i="10"/>
  <c r="H1014" i="10"/>
  <c r="L1015" i="10" s="1"/>
  <c r="G1014" i="10"/>
  <c r="K1014" i="10" s="1"/>
  <c r="F1014" i="10"/>
  <c r="J1014" i="10" s="1"/>
  <c r="K1013" i="10"/>
  <c r="I1013" i="10"/>
  <c r="H1013" i="10"/>
  <c r="M1014" i="10" s="1"/>
  <c r="G1013" i="10"/>
  <c r="F1013" i="10"/>
  <c r="J1013" i="10" s="1"/>
  <c r="M1012" i="10"/>
  <c r="K1012" i="10"/>
  <c r="I1012" i="10"/>
  <c r="H1012" i="10"/>
  <c r="G1012" i="10"/>
  <c r="F1012" i="10"/>
  <c r="J1012" i="10" s="1"/>
  <c r="L1011" i="10" s="1"/>
  <c r="K1011" i="10"/>
  <c r="J1011" i="10"/>
  <c r="I1011" i="10"/>
  <c r="H1011" i="10"/>
  <c r="L1012" i="10" s="1"/>
  <c r="G1011" i="10"/>
  <c r="F1011" i="10"/>
  <c r="M1010" i="10"/>
  <c r="I1010" i="10"/>
  <c r="H1010" i="10"/>
  <c r="G1010" i="10"/>
  <c r="K1010" i="10" s="1"/>
  <c r="F1010" i="10"/>
  <c r="J1010" i="10" s="1"/>
  <c r="M1009" i="10"/>
  <c r="K1009" i="10"/>
  <c r="J1009" i="10"/>
  <c r="I1009" i="10"/>
  <c r="H1009" i="10"/>
  <c r="G1009" i="10"/>
  <c r="F1009" i="10"/>
  <c r="M1008" i="10"/>
  <c r="K1008" i="10"/>
  <c r="I1008" i="10"/>
  <c r="H1008" i="10"/>
  <c r="L1009" i="10" s="1"/>
  <c r="G1008" i="10"/>
  <c r="F1008" i="10"/>
  <c r="J1008" i="10" s="1"/>
  <c r="I1007" i="10"/>
  <c r="H1007" i="10"/>
  <c r="L1008" i="10" s="1"/>
  <c r="G1007" i="10"/>
  <c r="K1007" i="10" s="1"/>
  <c r="F1007" i="10"/>
  <c r="J1007" i="10" s="1"/>
  <c r="M1006" i="10"/>
  <c r="J1006" i="10"/>
  <c r="I1006" i="10"/>
  <c r="H1006" i="10"/>
  <c r="G1006" i="10"/>
  <c r="K1006" i="10" s="1"/>
  <c r="F1006" i="10"/>
  <c r="J1005" i="10"/>
  <c r="I1005" i="10"/>
  <c r="H1005" i="10"/>
  <c r="L1006" i="10" s="1"/>
  <c r="G1005" i="10"/>
  <c r="K1005" i="10" s="1"/>
  <c r="F1005" i="10"/>
  <c r="M1004" i="10"/>
  <c r="L1004" i="10"/>
  <c r="K1004" i="10"/>
  <c r="I1004" i="10"/>
  <c r="H1004" i="10"/>
  <c r="M1005" i="10" s="1"/>
  <c r="G1004" i="10"/>
  <c r="F1004" i="10"/>
  <c r="J1004" i="10" s="1"/>
  <c r="M1003" i="10"/>
  <c r="I1003" i="10"/>
  <c r="H1003" i="10"/>
  <c r="G1003" i="10"/>
  <c r="K1003" i="10" s="1"/>
  <c r="F1003" i="10"/>
  <c r="J1003" i="10" s="1"/>
  <c r="M1002" i="10"/>
  <c r="K1002" i="10"/>
  <c r="I1002" i="10"/>
  <c r="H1002" i="10"/>
  <c r="G1002" i="10"/>
  <c r="F1002" i="10"/>
  <c r="J1002" i="10" s="1"/>
  <c r="M1001" i="10"/>
  <c r="L1001" i="10"/>
  <c r="J1001" i="10"/>
  <c r="I1001" i="10"/>
  <c r="H1001" i="10"/>
  <c r="L1002" i="10" s="1"/>
  <c r="G1001" i="10"/>
  <c r="K1001" i="10" s="1"/>
  <c r="F1001" i="10"/>
  <c r="K1000" i="10"/>
  <c r="I1000" i="10"/>
  <c r="H1000" i="10"/>
  <c r="G1000" i="10"/>
  <c r="F1000" i="10"/>
  <c r="J1000" i="10" s="1"/>
  <c r="K999" i="10"/>
  <c r="J999" i="10"/>
  <c r="I999" i="10"/>
  <c r="H999" i="10"/>
  <c r="M999" i="10" s="1"/>
  <c r="G999" i="10"/>
  <c r="F999" i="10"/>
  <c r="L998" i="10"/>
  <c r="K998" i="10"/>
  <c r="I998" i="10"/>
  <c r="H998" i="10"/>
  <c r="L999" i="10" s="1"/>
  <c r="G998" i="10"/>
  <c r="F998" i="10"/>
  <c r="J998" i="10" s="1"/>
  <c r="I997" i="10"/>
  <c r="H997" i="10"/>
  <c r="M998" i="10" s="1"/>
  <c r="G997" i="10"/>
  <c r="K997" i="10" s="1"/>
  <c r="F997" i="10"/>
  <c r="J997" i="10" s="1"/>
  <c r="J996" i="10"/>
  <c r="I996" i="10"/>
  <c r="H996" i="10"/>
  <c r="G996" i="10"/>
  <c r="K996" i="10" s="1"/>
  <c r="F996" i="10"/>
  <c r="K995" i="10"/>
  <c r="J995" i="10"/>
  <c r="I995" i="10"/>
  <c r="H995" i="10"/>
  <c r="G995" i="10"/>
  <c r="F995" i="10"/>
  <c r="M994" i="10"/>
  <c r="L994" i="10"/>
  <c r="J994" i="10"/>
  <c r="I994" i="10"/>
  <c r="H994" i="10"/>
  <c r="G994" i="10"/>
  <c r="K994" i="10" s="1"/>
  <c r="F994" i="10"/>
  <c r="I993" i="10"/>
  <c r="H993" i="10"/>
  <c r="M993" i="10" s="1"/>
  <c r="G993" i="10"/>
  <c r="K993" i="10" s="1"/>
  <c r="F993" i="10"/>
  <c r="J993" i="10" s="1"/>
  <c r="L992" i="10"/>
  <c r="I992" i="10"/>
  <c r="H992" i="10"/>
  <c r="G992" i="10"/>
  <c r="K992" i="10" s="1"/>
  <c r="F992" i="10"/>
  <c r="J992" i="10" s="1"/>
  <c r="K991" i="10"/>
  <c r="J991" i="10"/>
  <c r="I991" i="10"/>
  <c r="H991" i="10"/>
  <c r="L991" i="10" s="1"/>
  <c r="G991" i="10"/>
  <c r="F991" i="10"/>
  <c r="K990" i="10"/>
  <c r="J990" i="10"/>
  <c r="I990" i="10"/>
  <c r="H990" i="10"/>
  <c r="G990" i="10"/>
  <c r="F990" i="10"/>
  <c r="L989" i="10"/>
  <c r="I989" i="10"/>
  <c r="H989" i="10"/>
  <c r="G989" i="10"/>
  <c r="K989" i="10" s="1"/>
  <c r="F989" i="10"/>
  <c r="J989" i="10" s="1"/>
  <c r="J988" i="10"/>
  <c r="I988" i="10"/>
  <c r="H988" i="10"/>
  <c r="M989" i="10" s="1"/>
  <c r="G988" i="10"/>
  <c r="K988" i="10" s="1"/>
  <c r="F988" i="10"/>
  <c r="I987" i="10"/>
  <c r="H987" i="10"/>
  <c r="G987" i="10"/>
  <c r="K987" i="10" s="1"/>
  <c r="F987" i="10"/>
  <c r="J987" i="10" s="1"/>
  <c r="L986" i="10"/>
  <c r="K986" i="10"/>
  <c r="J986" i="10"/>
  <c r="I986" i="10"/>
  <c r="H986" i="10"/>
  <c r="G986" i="10"/>
  <c r="F986" i="10"/>
  <c r="K985" i="10"/>
  <c r="I985" i="10"/>
  <c r="H985" i="10"/>
  <c r="G985" i="10"/>
  <c r="F985" i="10"/>
  <c r="J985" i="10" s="1"/>
  <c r="K984" i="10"/>
  <c r="I984" i="10"/>
  <c r="H984" i="10"/>
  <c r="M984" i="10" s="1"/>
  <c r="G984" i="10"/>
  <c r="F984" i="10"/>
  <c r="J984" i="10" s="1"/>
  <c r="M983" i="10"/>
  <c r="J983" i="10"/>
  <c r="I983" i="10"/>
  <c r="H983" i="10"/>
  <c r="L984" i="10" s="1"/>
  <c r="G983" i="10"/>
  <c r="K983" i="10" s="1"/>
  <c r="F983" i="10"/>
  <c r="K982" i="10"/>
  <c r="I982" i="10"/>
  <c r="H982" i="10"/>
  <c r="L983" i="10" s="1"/>
  <c r="G982" i="10"/>
  <c r="F982" i="10"/>
  <c r="J982" i="10" s="1"/>
  <c r="K981" i="10"/>
  <c r="J981" i="10"/>
  <c r="I981" i="10"/>
  <c r="H981" i="10"/>
  <c r="G981" i="10"/>
  <c r="F981" i="10"/>
  <c r="K980" i="10"/>
  <c r="I980" i="10"/>
  <c r="H980" i="10"/>
  <c r="L981" i="10" s="1"/>
  <c r="G980" i="10"/>
  <c r="F980" i="10"/>
  <c r="J980" i="10" s="1"/>
  <c r="M979" i="10"/>
  <c r="I979" i="10"/>
  <c r="H979" i="10"/>
  <c r="M980" i="10" s="1"/>
  <c r="G979" i="10"/>
  <c r="K979" i="10" s="1"/>
  <c r="F979" i="10"/>
  <c r="J979" i="10" s="1"/>
  <c r="J978" i="10"/>
  <c r="I978" i="10"/>
  <c r="H978" i="10"/>
  <c r="M978" i="10" s="1"/>
  <c r="G978" i="10"/>
  <c r="K978" i="10" s="1"/>
  <c r="F978" i="10"/>
  <c r="K977" i="10"/>
  <c r="J977" i="10"/>
  <c r="I977" i="10"/>
  <c r="H977" i="10"/>
  <c r="G977" i="10"/>
  <c r="F977" i="10"/>
  <c r="L976" i="10"/>
  <c r="I976" i="10"/>
  <c r="H976" i="10"/>
  <c r="M977" i="10" s="1"/>
  <c r="G976" i="10"/>
  <c r="K976" i="10" s="1"/>
  <c r="F976" i="10"/>
  <c r="J976" i="10" s="1"/>
  <c r="K975" i="10"/>
  <c r="I975" i="10"/>
  <c r="H975" i="10"/>
  <c r="M975" i="10" s="1"/>
  <c r="G975" i="10"/>
  <c r="F975" i="10"/>
  <c r="J975" i="10" s="1"/>
  <c r="M974" i="10"/>
  <c r="L974" i="10"/>
  <c r="I974" i="10"/>
  <c r="H974" i="10"/>
  <c r="G974" i="10"/>
  <c r="K974" i="10" s="1"/>
  <c r="F974" i="10"/>
  <c r="J974" i="10" s="1"/>
  <c r="K973" i="10"/>
  <c r="J973" i="10"/>
  <c r="I973" i="10"/>
  <c r="H973" i="10"/>
  <c r="G973" i="10"/>
  <c r="F973" i="10"/>
  <c r="K972" i="10"/>
  <c r="J972" i="10"/>
  <c r="I972" i="10"/>
  <c r="H972" i="10"/>
  <c r="G972" i="10"/>
  <c r="F972" i="10"/>
  <c r="I971" i="10"/>
  <c r="H971" i="10"/>
  <c r="G971" i="10"/>
  <c r="K971" i="10" s="1"/>
  <c r="F971" i="10"/>
  <c r="J971" i="10" s="1"/>
  <c r="L971" i="10" s="1"/>
  <c r="L970" i="10"/>
  <c r="J970" i="10"/>
  <c r="I970" i="10"/>
  <c r="H970" i="10"/>
  <c r="G970" i="10"/>
  <c r="K970" i="10" s="1"/>
  <c r="F970" i="10"/>
  <c r="I969" i="10"/>
  <c r="H969" i="10"/>
  <c r="M969" i="10" s="1"/>
  <c r="G969" i="10"/>
  <c r="K969" i="10" s="1"/>
  <c r="F969" i="10"/>
  <c r="J969" i="10" s="1"/>
  <c r="K968" i="10"/>
  <c r="J968" i="10"/>
  <c r="I968" i="10"/>
  <c r="H968" i="10"/>
  <c r="G968" i="10"/>
  <c r="F968" i="10"/>
  <c r="K967" i="10"/>
  <c r="I967" i="10"/>
  <c r="H967" i="10"/>
  <c r="M968" i="10" s="1"/>
  <c r="G967" i="10"/>
  <c r="F967" i="10"/>
  <c r="J967" i="10" s="1"/>
  <c r="K966" i="10"/>
  <c r="J966" i="10"/>
  <c r="I966" i="10"/>
  <c r="H966" i="10"/>
  <c r="M966" i="10" s="1"/>
  <c r="G966" i="10"/>
  <c r="F966" i="10"/>
  <c r="M965" i="10"/>
  <c r="I965" i="10"/>
  <c r="H965" i="10"/>
  <c r="L966" i="10" s="1"/>
  <c r="G965" i="10"/>
  <c r="K965" i="10" s="1"/>
  <c r="F965" i="10"/>
  <c r="J965" i="10" s="1"/>
  <c r="K964" i="10"/>
  <c r="I964" i="10"/>
  <c r="H964" i="10"/>
  <c r="L965" i="10" s="1"/>
  <c r="G964" i="10"/>
  <c r="F964" i="10"/>
  <c r="J964" i="10" s="1"/>
  <c r="K963" i="10"/>
  <c r="J963" i="10"/>
  <c r="I963" i="10"/>
  <c r="H963" i="10"/>
  <c r="G963" i="10"/>
  <c r="F963" i="10"/>
  <c r="K962" i="10"/>
  <c r="I962" i="10"/>
  <c r="H962" i="10"/>
  <c r="G962" i="10"/>
  <c r="F962" i="10"/>
  <c r="J962" i="10" s="1"/>
  <c r="I961" i="10"/>
  <c r="H961" i="10"/>
  <c r="G961" i="10"/>
  <c r="K961" i="10" s="1"/>
  <c r="F961" i="10"/>
  <c r="J961" i="10" s="1"/>
  <c r="J960" i="10"/>
  <c r="I960" i="10"/>
  <c r="H960" i="10"/>
  <c r="M960" i="10" s="1"/>
  <c r="G960" i="10"/>
  <c r="K960" i="10" s="1"/>
  <c r="F960" i="10"/>
  <c r="K959" i="10"/>
  <c r="J959" i="10"/>
  <c r="I959" i="10"/>
  <c r="H959" i="10"/>
  <c r="L960" i="10" s="1"/>
  <c r="G959" i="10"/>
  <c r="F959" i="10"/>
  <c r="L958" i="10"/>
  <c r="I958" i="10"/>
  <c r="H958" i="10"/>
  <c r="M959" i="10" s="1"/>
  <c r="G958" i="10"/>
  <c r="K958" i="10" s="1"/>
  <c r="F958" i="10"/>
  <c r="J958" i="10" s="1"/>
  <c r="J957" i="10"/>
  <c r="I957" i="10"/>
  <c r="H957" i="10"/>
  <c r="M957" i="10" s="1"/>
  <c r="G957" i="10"/>
  <c r="K957" i="10" s="1"/>
  <c r="F957" i="10"/>
  <c r="M956" i="10"/>
  <c r="I956" i="10"/>
  <c r="H956" i="10"/>
  <c r="L957" i="10" s="1"/>
  <c r="G956" i="10"/>
  <c r="K956" i="10" s="1"/>
  <c r="F956" i="10"/>
  <c r="J956" i="10" s="1"/>
  <c r="K955" i="10"/>
  <c r="J955" i="10"/>
  <c r="I955" i="10"/>
  <c r="H955" i="10"/>
  <c r="L956" i="10" s="1"/>
  <c r="G955" i="10"/>
  <c r="F955" i="10"/>
  <c r="K954" i="10"/>
  <c r="J954" i="10"/>
  <c r="I954" i="10"/>
  <c r="H954" i="10"/>
  <c r="G954" i="10"/>
  <c r="F954" i="10"/>
  <c r="L953" i="10"/>
  <c r="K953" i="10"/>
  <c r="I953" i="10"/>
  <c r="H953" i="10"/>
  <c r="G953" i="10"/>
  <c r="F953" i="10"/>
  <c r="J953" i="10" s="1"/>
  <c r="L952" i="10"/>
  <c r="J952" i="10"/>
  <c r="I952" i="10"/>
  <c r="H952" i="10"/>
  <c r="M953" i="10" s="1"/>
  <c r="G952" i="10"/>
  <c r="K952" i="10" s="1"/>
  <c r="F952" i="10"/>
  <c r="I951" i="10"/>
  <c r="H951" i="10"/>
  <c r="M951" i="10" s="1"/>
  <c r="G951" i="10"/>
  <c r="K951" i="10" s="1"/>
  <c r="F951" i="10"/>
  <c r="J951" i="10" s="1"/>
  <c r="K950" i="10"/>
  <c r="J950" i="10"/>
  <c r="I950" i="10"/>
  <c r="H950" i="10"/>
  <c r="G950" i="10"/>
  <c r="F950" i="10"/>
  <c r="K949" i="10"/>
  <c r="I949" i="10"/>
  <c r="H949" i="10"/>
  <c r="M950" i="10" s="1"/>
  <c r="G949" i="10"/>
  <c r="F949" i="10"/>
  <c r="J949" i="10" s="1"/>
  <c r="K948" i="10"/>
  <c r="I948" i="10"/>
  <c r="H948" i="10"/>
  <c r="M948" i="10" s="1"/>
  <c r="G948" i="10"/>
  <c r="F948" i="10"/>
  <c r="J948" i="10" s="1"/>
  <c r="I947" i="10"/>
  <c r="H947" i="10"/>
  <c r="L948" i="10" s="1"/>
  <c r="G947" i="10"/>
  <c r="K947" i="10" s="1"/>
  <c r="M947" i="10" s="1"/>
  <c r="F947" i="10"/>
  <c r="J947" i="10" s="1"/>
  <c r="K946" i="10"/>
  <c r="J946" i="10"/>
  <c r="I946" i="10"/>
  <c r="H946" i="10"/>
  <c r="G946" i="10"/>
  <c r="F946" i="10"/>
  <c r="K945" i="10"/>
  <c r="J945" i="10"/>
  <c r="I945" i="10"/>
  <c r="H945" i="10"/>
  <c r="G945" i="10"/>
  <c r="F945" i="10"/>
  <c r="L944" i="10"/>
  <c r="K944" i="10"/>
  <c r="J944" i="10"/>
  <c r="I944" i="10"/>
  <c r="H944" i="10"/>
  <c r="M945" i="10" s="1"/>
  <c r="G944" i="10"/>
  <c r="F944" i="10"/>
  <c r="M943" i="10"/>
  <c r="I943" i="10"/>
  <c r="H943" i="10"/>
  <c r="L943" i="10" s="1"/>
  <c r="G943" i="10"/>
  <c r="K943" i="10" s="1"/>
  <c r="F943" i="10"/>
  <c r="J943" i="10" s="1"/>
  <c r="J942" i="10"/>
  <c r="I942" i="10"/>
  <c r="H942" i="10"/>
  <c r="G942" i="10"/>
  <c r="K942" i="10" s="1"/>
  <c r="F942" i="10"/>
  <c r="K941" i="10"/>
  <c r="J941" i="10"/>
  <c r="I941" i="10"/>
  <c r="H941" i="10"/>
  <c r="M942" i="10" s="1"/>
  <c r="G941" i="10"/>
  <c r="F941" i="10"/>
  <c r="M940" i="10"/>
  <c r="L940" i="10"/>
  <c r="K940" i="10"/>
  <c r="I940" i="10"/>
  <c r="H940" i="10"/>
  <c r="M941" i="10" s="1"/>
  <c r="G940" i="10"/>
  <c r="F940" i="10"/>
  <c r="J940" i="10" s="1"/>
  <c r="J939" i="10"/>
  <c r="I939" i="10"/>
  <c r="H939" i="10"/>
  <c r="G939" i="10"/>
  <c r="K939" i="10" s="1"/>
  <c r="F939" i="10"/>
  <c r="I938" i="10"/>
  <c r="H938" i="10"/>
  <c r="G938" i="10"/>
  <c r="K938" i="10" s="1"/>
  <c r="F938" i="10"/>
  <c r="J938" i="10" s="1"/>
  <c r="K937" i="10"/>
  <c r="J937" i="10"/>
  <c r="I937" i="10"/>
  <c r="H937" i="10"/>
  <c r="G937" i="10"/>
  <c r="F937" i="10"/>
  <c r="K936" i="10"/>
  <c r="J936" i="10"/>
  <c r="I936" i="10"/>
  <c r="H936" i="10"/>
  <c r="G936" i="10"/>
  <c r="F936" i="10"/>
  <c r="M935" i="10"/>
  <c r="J935" i="10"/>
  <c r="L931" i="10" s="1"/>
  <c r="I935" i="10"/>
  <c r="H935" i="10"/>
  <c r="G935" i="10"/>
  <c r="K935" i="10" s="1"/>
  <c r="F935" i="10"/>
  <c r="J934" i="10"/>
  <c r="I934" i="10"/>
  <c r="H934" i="10"/>
  <c r="L935" i="10" s="1"/>
  <c r="G934" i="10"/>
  <c r="K934" i="10" s="1"/>
  <c r="F934" i="10"/>
  <c r="I933" i="10"/>
  <c r="H933" i="10"/>
  <c r="G933" i="10"/>
  <c r="K933" i="10" s="1"/>
  <c r="F933" i="10"/>
  <c r="J933" i="10" s="1"/>
  <c r="K932" i="10"/>
  <c r="J932" i="10"/>
  <c r="I932" i="10"/>
  <c r="H932" i="10"/>
  <c r="G932" i="10"/>
  <c r="F932" i="10"/>
  <c r="K931" i="10"/>
  <c r="J931" i="10"/>
  <c r="I931" i="10"/>
  <c r="H931" i="10"/>
  <c r="M932" i="10" s="1"/>
  <c r="G931" i="10"/>
  <c r="F931" i="10"/>
  <c r="K930" i="10"/>
  <c r="I930" i="10"/>
  <c r="H930" i="10"/>
  <c r="G930" i="10"/>
  <c r="F930" i="10"/>
  <c r="J930" i="10" s="1"/>
  <c r="M929" i="10"/>
  <c r="L929" i="10"/>
  <c r="I929" i="10"/>
  <c r="H929" i="10"/>
  <c r="M930" i="10" s="1"/>
  <c r="G929" i="10"/>
  <c r="K929" i="10" s="1"/>
  <c r="F929" i="10"/>
  <c r="J929" i="10" s="1"/>
  <c r="K928" i="10"/>
  <c r="I928" i="10"/>
  <c r="H928" i="10"/>
  <c r="G928" i="10"/>
  <c r="F928" i="10"/>
  <c r="J928" i="10" s="1"/>
  <c r="K927" i="10"/>
  <c r="J927" i="10"/>
  <c r="I927" i="10"/>
  <c r="H927" i="10"/>
  <c r="G927" i="10"/>
  <c r="F927" i="10"/>
  <c r="K926" i="10"/>
  <c r="I926" i="10"/>
  <c r="H926" i="10"/>
  <c r="M927" i="10" s="1"/>
  <c r="G926" i="10"/>
  <c r="F926" i="10"/>
  <c r="J926" i="10" s="1"/>
  <c r="I925" i="10"/>
  <c r="H925" i="10"/>
  <c r="M926" i="10" s="1"/>
  <c r="G925" i="10"/>
  <c r="K925" i="10" s="1"/>
  <c r="F925" i="10"/>
  <c r="J925" i="10" s="1"/>
  <c r="J924" i="10"/>
  <c r="I924" i="10"/>
  <c r="H924" i="10"/>
  <c r="G924" i="10"/>
  <c r="K924" i="10" s="1"/>
  <c r="F924" i="10"/>
  <c r="K923" i="10"/>
  <c r="J923" i="10"/>
  <c r="I923" i="10"/>
  <c r="H923" i="10"/>
  <c r="G923" i="10"/>
  <c r="F923" i="10"/>
  <c r="M922" i="10"/>
  <c r="L922" i="10"/>
  <c r="J922" i="10"/>
  <c r="I922" i="10"/>
  <c r="H922" i="10"/>
  <c r="G922" i="10"/>
  <c r="K922" i="10" s="1"/>
  <c r="F922" i="10"/>
  <c r="I921" i="10"/>
  <c r="H921" i="10"/>
  <c r="G921" i="10"/>
  <c r="K921" i="10" s="1"/>
  <c r="F921" i="10"/>
  <c r="J921" i="10" s="1"/>
  <c r="L920" i="10"/>
  <c r="I920" i="10"/>
  <c r="H920" i="10"/>
  <c r="M921" i="10" s="1"/>
  <c r="G920" i="10"/>
  <c r="K920" i="10" s="1"/>
  <c r="F920" i="10"/>
  <c r="J920" i="10" s="1"/>
  <c r="K919" i="10"/>
  <c r="J919" i="10"/>
  <c r="I919" i="10"/>
  <c r="H919" i="10"/>
  <c r="G919" i="10"/>
  <c r="F919" i="10"/>
  <c r="K918" i="10"/>
  <c r="J918" i="10"/>
  <c r="I918" i="10"/>
  <c r="H918" i="10"/>
  <c r="G918" i="10"/>
  <c r="F918" i="10"/>
  <c r="L917" i="10"/>
  <c r="I917" i="10"/>
  <c r="H917" i="10"/>
  <c r="G917" i="10"/>
  <c r="K917" i="10" s="1"/>
  <c r="F917" i="10"/>
  <c r="J917" i="10" s="1"/>
  <c r="J916" i="10"/>
  <c r="I916" i="10"/>
  <c r="H916" i="10"/>
  <c r="M917" i="10" s="1"/>
  <c r="G916" i="10"/>
  <c r="K916" i="10" s="1"/>
  <c r="F916" i="10"/>
  <c r="K915" i="10"/>
  <c r="J915" i="10"/>
  <c r="I915" i="10"/>
  <c r="H915" i="10"/>
  <c r="G915" i="10"/>
  <c r="F915" i="10"/>
  <c r="L914" i="10"/>
  <c r="I914" i="10"/>
  <c r="H914" i="10"/>
  <c r="G914" i="10"/>
  <c r="K914" i="10" s="1"/>
  <c r="F914" i="10"/>
  <c r="J914" i="10" s="1"/>
  <c r="L913" i="10"/>
  <c r="J913" i="10"/>
  <c r="I913" i="10"/>
  <c r="H913" i="10"/>
  <c r="M914" i="10" s="1"/>
  <c r="G913" i="10"/>
  <c r="K913" i="10" s="1"/>
  <c r="F913" i="10"/>
  <c r="K912" i="10"/>
  <c r="J912" i="10"/>
  <c r="I912" i="10"/>
  <c r="H912" i="10"/>
  <c r="M913" i="10" s="1"/>
  <c r="G912" i="10"/>
  <c r="F912" i="10"/>
  <c r="M911" i="10"/>
  <c r="K911" i="10"/>
  <c r="I911" i="10"/>
  <c r="H911" i="10"/>
  <c r="G911" i="10"/>
  <c r="F911" i="10"/>
  <c r="J911" i="10" s="1"/>
  <c r="L910" i="10"/>
  <c r="J910" i="10"/>
  <c r="I910" i="10"/>
  <c r="H910" i="10"/>
  <c r="M910" i="10" s="1"/>
  <c r="G910" i="10"/>
  <c r="K910" i="10" s="1"/>
  <c r="F910" i="10"/>
  <c r="K909" i="10"/>
  <c r="J909" i="10"/>
  <c r="I909" i="10"/>
  <c r="H909" i="10"/>
  <c r="G909" i="10"/>
  <c r="F909" i="10"/>
  <c r="M908" i="10"/>
  <c r="I908" i="10"/>
  <c r="H908" i="10"/>
  <c r="M909" i="10" s="1"/>
  <c r="G908" i="10"/>
  <c r="K908" i="10" s="1"/>
  <c r="F908" i="10"/>
  <c r="J908" i="10" s="1"/>
  <c r="J907" i="10"/>
  <c r="I907" i="10"/>
  <c r="H907" i="10"/>
  <c r="L908" i="10" s="1"/>
  <c r="G907" i="10"/>
  <c r="K907" i="10" s="1"/>
  <c r="F907" i="10"/>
  <c r="K906" i="10"/>
  <c r="I906" i="10"/>
  <c r="H906" i="10"/>
  <c r="G906" i="10"/>
  <c r="F906" i="10"/>
  <c r="J906" i="10" s="1"/>
  <c r="L905" i="10"/>
  <c r="I905" i="10"/>
  <c r="H905" i="10"/>
  <c r="G905" i="10"/>
  <c r="K905" i="10" s="1"/>
  <c r="F905" i="10"/>
  <c r="J905" i="10" s="1"/>
  <c r="J904" i="10"/>
  <c r="I904" i="10"/>
  <c r="H904" i="10"/>
  <c r="M905" i="10" s="1"/>
  <c r="G904" i="10"/>
  <c r="K904" i="10" s="1"/>
  <c r="F904" i="10"/>
  <c r="K903" i="10"/>
  <c r="J903" i="10"/>
  <c r="I903" i="10"/>
  <c r="H903" i="10"/>
  <c r="G903" i="10"/>
  <c r="F903" i="10"/>
  <c r="L902" i="10"/>
  <c r="K902" i="10"/>
  <c r="I902" i="10"/>
  <c r="H902" i="10"/>
  <c r="G902" i="10"/>
  <c r="F902" i="10"/>
  <c r="J902" i="10" s="1"/>
  <c r="L901" i="10"/>
  <c r="J901" i="10"/>
  <c r="I901" i="10"/>
  <c r="H901" i="10"/>
  <c r="M902" i="10" s="1"/>
  <c r="G901" i="10"/>
  <c r="K901" i="10" s="1"/>
  <c r="F901" i="10"/>
  <c r="K900" i="10"/>
  <c r="J900" i="10"/>
  <c r="I900" i="10"/>
  <c r="H900" i="10"/>
  <c r="M901" i="10" s="1"/>
  <c r="G900" i="10"/>
  <c r="F900" i="10"/>
  <c r="M899" i="10"/>
  <c r="K899" i="10"/>
  <c r="I899" i="10"/>
  <c r="H899" i="10"/>
  <c r="G899" i="10"/>
  <c r="F899" i="10"/>
  <c r="J899" i="10" s="1"/>
  <c r="L898" i="10"/>
  <c r="J898" i="10"/>
  <c r="I898" i="10"/>
  <c r="H898" i="10"/>
  <c r="M898" i="10" s="1"/>
  <c r="G898" i="10"/>
  <c r="K898" i="10" s="1"/>
  <c r="F898" i="10"/>
  <c r="K897" i="10"/>
  <c r="J897" i="10"/>
  <c r="I897" i="10"/>
  <c r="H897" i="10"/>
  <c r="G897" i="10"/>
  <c r="F897" i="10"/>
  <c r="M896" i="10"/>
  <c r="L896" i="10"/>
  <c r="J896" i="10"/>
  <c r="I896" i="10"/>
  <c r="H896" i="10"/>
  <c r="M897" i="10" s="1"/>
  <c r="G896" i="10"/>
  <c r="K896" i="10" s="1"/>
  <c r="F896" i="10"/>
  <c r="J895" i="10"/>
  <c r="I895" i="10"/>
  <c r="H895" i="10"/>
  <c r="M895" i="10" s="1"/>
  <c r="G895" i="10"/>
  <c r="K895" i="10" s="1"/>
  <c r="F895" i="10"/>
  <c r="K894" i="10"/>
  <c r="J894" i="10"/>
  <c r="I894" i="10"/>
  <c r="H894" i="10"/>
  <c r="L895" i="10" s="1"/>
  <c r="G894" i="10"/>
  <c r="F894" i="10"/>
  <c r="L893" i="10"/>
  <c r="I893" i="10"/>
  <c r="H893" i="10"/>
  <c r="G893" i="10"/>
  <c r="K893" i="10" s="1"/>
  <c r="F893" i="10"/>
  <c r="J893" i="10" s="1"/>
  <c r="J892" i="10"/>
  <c r="I892" i="10"/>
  <c r="H892" i="10"/>
  <c r="M893" i="10" s="1"/>
  <c r="G892" i="10"/>
  <c r="K892" i="10" s="1"/>
  <c r="F892" i="10"/>
  <c r="K891" i="10"/>
  <c r="J891" i="10"/>
  <c r="I891" i="10"/>
  <c r="H891" i="10"/>
  <c r="G891" i="10"/>
  <c r="F891" i="10"/>
  <c r="L890" i="10"/>
  <c r="I890" i="10"/>
  <c r="H890" i="10"/>
  <c r="G890" i="10"/>
  <c r="K890" i="10" s="1"/>
  <c r="F890" i="10"/>
  <c r="J890" i="10" s="1"/>
  <c r="I889" i="10"/>
  <c r="H889" i="10"/>
  <c r="M890" i="10" s="1"/>
  <c r="G889" i="10"/>
  <c r="K889" i="10" s="1"/>
  <c r="F889" i="10"/>
  <c r="J889" i="10" s="1"/>
  <c r="K888" i="10"/>
  <c r="J888" i="10"/>
  <c r="I888" i="10"/>
  <c r="H888" i="10"/>
  <c r="M889" i="10" s="1"/>
  <c r="G888" i="10"/>
  <c r="F888" i="10"/>
  <c r="K887" i="10"/>
  <c r="I887" i="10"/>
  <c r="H887" i="10"/>
  <c r="G887" i="10"/>
  <c r="F887" i="10"/>
  <c r="J887" i="10" s="1"/>
  <c r="J886" i="10"/>
  <c r="I886" i="10"/>
  <c r="H886" i="10"/>
  <c r="G886" i="10"/>
  <c r="K886" i="10" s="1"/>
  <c r="F886" i="10"/>
  <c r="K885" i="10"/>
  <c r="J885" i="10"/>
  <c r="I885" i="10"/>
  <c r="H885" i="10"/>
  <c r="G885" i="10"/>
  <c r="F885" i="10"/>
  <c r="M884" i="10"/>
  <c r="L884" i="10"/>
  <c r="J884" i="10"/>
  <c r="I884" i="10"/>
  <c r="H884" i="10"/>
  <c r="M885" i="10" s="1"/>
  <c r="G884" i="10"/>
  <c r="K884" i="10" s="1"/>
  <c r="F884" i="10"/>
  <c r="J883" i="10"/>
  <c r="I883" i="10"/>
  <c r="H883" i="10"/>
  <c r="G883" i="10"/>
  <c r="K883" i="10" s="1"/>
  <c r="M883" i="10" s="1"/>
  <c r="F883" i="10"/>
  <c r="K882" i="10"/>
  <c r="J882" i="10"/>
  <c r="I882" i="10"/>
  <c r="H882" i="10"/>
  <c r="G882" i="10"/>
  <c r="F882" i="10"/>
  <c r="L881" i="10"/>
  <c r="I881" i="10"/>
  <c r="H881" i="10"/>
  <c r="G881" i="10"/>
  <c r="K881" i="10" s="1"/>
  <c r="F881" i="10"/>
  <c r="J881" i="10" s="1"/>
  <c r="M880" i="10"/>
  <c r="J880" i="10"/>
  <c r="I880" i="10"/>
  <c r="H880" i="10"/>
  <c r="M881" i="10" s="1"/>
  <c r="G880" i="10"/>
  <c r="K880" i="10" s="1"/>
  <c r="F880" i="10"/>
  <c r="K879" i="10"/>
  <c r="I879" i="10"/>
  <c r="H879" i="10"/>
  <c r="L880" i="10" s="1"/>
  <c r="G879" i="10"/>
  <c r="F879" i="10"/>
  <c r="J879" i="10" s="1"/>
  <c r="L878" i="10"/>
  <c r="K878" i="10"/>
  <c r="I878" i="10"/>
  <c r="H878" i="10"/>
  <c r="G878" i="10"/>
  <c r="F878" i="10"/>
  <c r="J878" i="10" s="1"/>
  <c r="I877" i="10"/>
  <c r="H877" i="10"/>
  <c r="M878" i="10" s="1"/>
  <c r="G877" i="10"/>
  <c r="K877" i="10" s="1"/>
  <c r="F877" i="10"/>
  <c r="J877" i="10" s="1"/>
  <c r="K876" i="10"/>
  <c r="J876" i="10"/>
  <c r="I876" i="10"/>
  <c r="H876" i="10"/>
  <c r="G876" i="10"/>
  <c r="F876" i="10"/>
  <c r="K875" i="10"/>
  <c r="I875" i="10"/>
  <c r="H875" i="10"/>
  <c r="G875" i="10"/>
  <c r="F875" i="10"/>
  <c r="J875" i="10" s="1"/>
  <c r="L874" i="10"/>
  <c r="J874" i="10"/>
  <c r="I874" i="10"/>
  <c r="H874" i="10"/>
  <c r="M874" i="10" s="1"/>
  <c r="G874" i="10"/>
  <c r="K874" i="10" s="1"/>
  <c r="F874" i="10"/>
  <c r="K873" i="10"/>
  <c r="J873" i="10"/>
  <c r="I873" i="10"/>
  <c r="H873" i="10"/>
  <c r="G873" i="10"/>
  <c r="F873" i="10"/>
  <c r="M872" i="10"/>
  <c r="L872" i="10"/>
  <c r="J872" i="10"/>
  <c r="I872" i="10"/>
  <c r="H872" i="10"/>
  <c r="M873" i="10" s="1"/>
  <c r="G872" i="10"/>
  <c r="K872" i="10" s="1"/>
  <c r="F872" i="10"/>
  <c r="J871" i="10"/>
  <c r="I871" i="10"/>
  <c r="H871" i="10"/>
  <c r="M871" i="10" s="1"/>
  <c r="G871" i="10"/>
  <c r="K871" i="10" s="1"/>
  <c r="F871" i="10"/>
  <c r="K870" i="10"/>
  <c r="J870" i="10"/>
  <c r="I870" i="10"/>
  <c r="H870" i="10"/>
  <c r="G870" i="10"/>
  <c r="F870" i="10"/>
  <c r="L869" i="10"/>
  <c r="I869" i="10"/>
  <c r="H869" i="10"/>
  <c r="G869" i="10"/>
  <c r="K869" i="10" s="1"/>
  <c r="F869" i="10"/>
  <c r="J869" i="10" s="1"/>
  <c r="M868" i="10"/>
  <c r="J868" i="10"/>
  <c r="I868" i="10"/>
  <c r="H868" i="10"/>
  <c r="M869" i="10" s="1"/>
  <c r="G868" i="10"/>
  <c r="K868" i="10" s="1"/>
  <c r="F868" i="10"/>
  <c r="K867" i="10"/>
  <c r="I867" i="10"/>
  <c r="H867" i="10"/>
  <c r="L868" i="10" s="1"/>
  <c r="G867" i="10"/>
  <c r="F867" i="10"/>
  <c r="J867" i="10" s="1"/>
  <c r="L866" i="10"/>
  <c r="K866" i="10"/>
  <c r="I866" i="10"/>
  <c r="H866" i="10"/>
  <c r="G866" i="10"/>
  <c r="F866" i="10"/>
  <c r="J866" i="10" s="1"/>
  <c r="I865" i="10"/>
  <c r="H865" i="10"/>
  <c r="M866" i="10" s="1"/>
  <c r="G865" i="10"/>
  <c r="K865" i="10" s="1"/>
  <c r="F865" i="10"/>
  <c r="J865" i="10" s="1"/>
  <c r="K864" i="10"/>
  <c r="J864" i="10"/>
  <c r="I864" i="10"/>
  <c r="H864" i="10"/>
  <c r="M865" i="10" s="1"/>
  <c r="G864" i="10"/>
  <c r="F864" i="10"/>
  <c r="K863" i="10"/>
  <c r="I863" i="10"/>
  <c r="H863" i="10"/>
  <c r="M864" i="10" s="1"/>
  <c r="G863" i="10"/>
  <c r="F863" i="10"/>
  <c r="J863" i="10" s="1"/>
  <c r="L862" i="10"/>
  <c r="J862" i="10"/>
  <c r="I862" i="10"/>
  <c r="H862" i="10"/>
  <c r="M862" i="10" s="1"/>
  <c r="G862" i="10"/>
  <c r="K862" i="10" s="1"/>
  <c r="F862" i="10"/>
  <c r="K861" i="10"/>
  <c r="J861" i="10"/>
  <c r="I861" i="10"/>
  <c r="H861" i="10"/>
  <c r="G861" i="10"/>
  <c r="F861" i="10"/>
  <c r="I860" i="10"/>
  <c r="H860" i="10"/>
  <c r="M861" i="10" s="1"/>
  <c r="G860" i="10"/>
  <c r="K860" i="10" s="1"/>
  <c r="F860" i="10"/>
  <c r="J860" i="10" s="1"/>
  <c r="J859" i="10"/>
  <c r="I859" i="10"/>
  <c r="H859" i="10"/>
  <c r="L860" i="10" s="1"/>
  <c r="G859" i="10"/>
  <c r="K859" i="10" s="1"/>
  <c r="F859" i="10"/>
  <c r="K858" i="10"/>
  <c r="I858" i="10"/>
  <c r="H858" i="10"/>
  <c r="G858" i="10"/>
  <c r="F858" i="10"/>
  <c r="J858" i="10" s="1"/>
  <c r="L857" i="10"/>
  <c r="I857" i="10"/>
  <c r="H857" i="10"/>
  <c r="G857" i="10"/>
  <c r="K857" i="10" s="1"/>
  <c r="F857" i="10"/>
  <c r="J857" i="10" s="1"/>
  <c r="K856" i="10"/>
  <c r="I856" i="10"/>
  <c r="H856" i="10"/>
  <c r="M857" i="10" s="1"/>
  <c r="G856" i="10"/>
  <c r="F856" i="10"/>
  <c r="J856" i="10" s="1"/>
  <c r="I855" i="10"/>
  <c r="H855" i="10"/>
  <c r="G855" i="10"/>
  <c r="K855" i="10" s="1"/>
  <c r="F855" i="10"/>
  <c r="J855" i="10" s="1"/>
  <c r="J854" i="10"/>
  <c r="I854" i="10"/>
  <c r="H854" i="10"/>
  <c r="G854" i="10"/>
  <c r="K854" i="10" s="1"/>
  <c r="F854" i="10"/>
  <c r="K853" i="10"/>
  <c r="I853" i="10"/>
  <c r="H853" i="10"/>
  <c r="G853" i="10"/>
  <c r="F853" i="10"/>
  <c r="J853" i="10" s="1"/>
  <c r="I852" i="10"/>
  <c r="H852" i="10"/>
  <c r="G852" i="10"/>
  <c r="K852" i="10" s="1"/>
  <c r="F852" i="10"/>
  <c r="J852" i="10" s="1"/>
  <c r="K851" i="10"/>
  <c r="M851" i="10" s="1"/>
  <c r="J851" i="10"/>
  <c r="I851" i="10"/>
  <c r="H851" i="10"/>
  <c r="M852" i="10" s="1"/>
  <c r="G851" i="10"/>
  <c r="F851" i="10"/>
  <c r="I850" i="10"/>
  <c r="H850" i="10"/>
  <c r="G850" i="10"/>
  <c r="K850" i="10" s="1"/>
  <c r="F850" i="10"/>
  <c r="J850" i="10" s="1"/>
  <c r="J849" i="10"/>
  <c r="I849" i="10"/>
  <c r="H849" i="10"/>
  <c r="G849" i="10"/>
  <c r="K849" i="10" s="1"/>
  <c r="F849" i="10"/>
  <c r="K848" i="10"/>
  <c r="I848" i="10"/>
  <c r="H848" i="10"/>
  <c r="G848" i="10"/>
  <c r="F848" i="10"/>
  <c r="J848" i="10" s="1"/>
  <c r="L847" i="10"/>
  <c r="K847" i="10"/>
  <c r="I847" i="10"/>
  <c r="H847" i="10"/>
  <c r="M848" i="10" s="1"/>
  <c r="G847" i="10"/>
  <c r="F847" i="10"/>
  <c r="J847" i="10" s="1"/>
  <c r="K846" i="10"/>
  <c r="I846" i="10"/>
  <c r="H846" i="10"/>
  <c r="M847" i="10" s="1"/>
  <c r="G846" i="10"/>
  <c r="F846" i="10"/>
  <c r="J846" i="10" s="1"/>
  <c r="M845" i="10"/>
  <c r="K845" i="10"/>
  <c r="J845" i="10"/>
  <c r="I845" i="10"/>
  <c r="H845" i="10"/>
  <c r="G845" i="10"/>
  <c r="F845" i="10"/>
  <c r="I844" i="10"/>
  <c r="H844" i="10"/>
  <c r="L845" i="10" s="1"/>
  <c r="G844" i="10"/>
  <c r="K844" i="10" s="1"/>
  <c r="F844" i="10"/>
  <c r="J844" i="10" s="1"/>
  <c r="K843" i="10"/>
  <c r="J843" i="10"/>
  <c r="I843" i="10"/>
  <c r="H843" i="10"/>
  <c r="M844" i="10" s="1"/>
  <c r="G843" i="10"/>
  <c r="F843" i="10"/>
  <c r="I842" i="10"/>
  <c r="H842" i="10"/>
  <c r="G842" i="10"/>
  <c r="K842" i="10" s="1"/>
  <c r="F842" i="10"/>
  <c r="J842" i="10" s="1"/>
  <c r="M841" i="10"/>
  <c r="L841" i="10"/>
  <c r="J841" i="10"/>
  <c r="I841" i="10"/>
  <c r="H841" i="10"/>
  <c r="M842" i="10" s="1"/>
  <c r="G841" i="10"/>
  <c r="K841" i="10" s="1"/>
  <c r="F841" i="10"/>
  <c r="J840" i="10"/>
  <c r="I840" i="10"/>
  <c r="H840" i="10"/>
  <c r="G840" i="10"/>
  <c r="K840" i="10" s="1"/>
  <c r="F840" i="10"/>
  <c r="J839" i="10"/>
  <c r="I839" i="10"/>
  <c r="H839" i="10"/>
  <c r="G839" i="10"/>
  <c r="K839" i="10" s="1"/>
  <c r="F839" i="10"/>
  <c r="K838" i="10"/>
  <c r="J838" i="10"/>
  <c r="I838" i="10"/>
  <c r="H838" i="10"/>
  <c r="G838" i="10"/>
  <c r="F838" i="10"/>
  <c r="K837" i="10"/>
  <c r="I837" i="10"/>
  <c r="H837" i="10"/>
  <c r="G837" i="10"/>
  <c r="F837" i="10"/>
  <c r="J837" i="10" s="1"/>
  <c r="J836" i="10"/>
  <c r="I836" i="10"/>
  <c r="H836" i="10"/>
  <c r="M837" i="10" s="1"/>
  <c r="G836" i="10"/>
  <c r="K836" i="10" s="1"/>
  <c r="F836" i="10"/>
  <c r="K835" i="10"/>
  <c r="I835" i="10"/>
  <c r="H835" i="10"/>
  <c r="L836" i="10" s="1"/>
  <c r="G835" i="10"/>
  <c r="F835" i="10"/>
  <c r="J835" i="10" s="1"/>
  <c r="K834" i="10"/>
  <c r="J834" i="10"/>
  <c r="I834" i="10"/>
  <c r="H834" i="10"/>
  <c r="G834" i="10"/>
  <c r="F834" i="10"/>
  <c r="M833" i="10"/>
  <c r="I833" i="10"/>
  <c r="H833" i="10"/>
  <c r="G833" i="10"/>
  <c r="K833" i="10" s="1"/>
  <c r="F833" i="10"/>
  <c r="J833" i="10" s="1"/>
  <c r="L832" i="10"/>
  <c r="K832" i="10"/>
  <c r="J832" i="10"/>
  <c r="I832" i="10"/>
  <c r="H832" i="10"/>
  <c r="L833" i="10" s="1"/>
  <c r="G832" i="10"/>
  <c r="F832" i="10"/>
  <c r="I831" i="10"/>
  <c r="H831" i="10"/>
  <c r="M832" i="10" s="1"/>
  <c r="G831" i="10"/>
  <c r="K831" i="10" s="1"/>
  <c r="F831" i="10"/>
  <c r="J831" i="10" s="1"/>
  <c r="I830" i="10"/>
  <c r="H830" i="10"/>
  <c r="M831" i="10" s="1"/>
  <c r="G830" i="10"/>
  <c r="K830" i="10" s="1"/>
  <c r="F830" i="10"/>
  <c r="J830" i="10" s="1"/>
  <c r="M829" i="10"/>
  <c r="K829" i="10"/>
  <c r="J829" i="10"/>
  <c r="L827" i="10" s="1"/>
  <c r="I829" i="10"/>
  <c r="H829" i="10"/>
  <c r="M830" i="10" s="1"/>
  <c r="G829" i="10"/>
  <c r="F829" i="10"/>
  <c r="K828" i="10"/>
  <c r="I828" i="10"/>
  <c r="H828" i="10"/>
  <c r="L829" i="10" s="1"/>
  <c r="G828" i="10"/>
  <c r="F828" i="10"/>
  <c r="J828" i="10" s="1"/>
  <c r="K827" i="10"/>
  <c r="J827" i="10"/>
  <c r="I827" i="10"/>
  <c r="H827" i="10"/>
  <c r="G827" i="10"/>
  <c r="F827" i="10"/>
  <c r="I826" i="10"/>
  <c r="H826" i="10"/>
  <c r="L826" i="10" s="1"/>
  <c r="G826" i="10"/>
  <c r="K826" i="10" s="1"/>
  <c r="F826" i="10"/>
  <c r="J826" i="10" s="1"/>
  <c r="J825" i="10"/>
  <c r="I825" i="10"/>
  <c r="H825" i="10"/>
  <c r="G825" i="10"/>
  <c r="K825" i="10" s="1"/>
  <c r="F825" i="10"/>
  <c r="K824" i="10"/>
  <c r="J824" i="10"/>
  <c r="I824" i="10"/>
  <c r="H824" i="10"/>
  <c r="G824" i="10"/>
  <c r="F824" i="10"/>
  <c r="I823" i="10"/>
  <c r="H823" i="10"/>
  <c r="L823" i="10" s="1"/>
  <c r="G823" i="10"/>
  <c r="K823" i="10" s="1"/>
  <c r="F823" i="10"/>
  <c r="J823" i="10" s="1"/>
  <c r="K822" i="10"/>
  <c r="I822" i="10"/>
  <c r="H822" i="10"/>
  <c r="M823" i="10" s="1"/>
  <c r="G822" i="10"/>
  <c r="F822" i="10"/>
  <c r="J822" i="10" s="1"/>
  <c r="J821" i="10"/>
  <c r="I821" i="10"/>
  <c r="H821" i="10"/>
  <c r="M822" i="10" s="1"/>
  <c r="G821" i="10"/>
  <c r="K821" i="10" s="1"/>
  <c r="F821" i="10"/>
  <c r="M820" i="10"/>
  <c r="K820" i="10"/>
  <c r="I820" i="10"/>
  <c r="H820" i="10"/>
  <c r="G820" i="10"/>
  <c r="F820" i="10"/>
  <c r="J820" i="10" s="1"/>
  <c r="L819" i="10"/>
  <c r="K819" i="10"/>
  <c r="J819" i="10"/>
  <c r="I819" i="10"/>
  <c r="H819" i="10"/>
  <c r="L820" i="10" s="1"/>
  <c r="G819" i="10"/>
  <c r="F819" i="10"/>
  <c r="I818" i="10"/>
  <c r="H818" i="10"/>
  <c r="G818" i="10"/>
  <c r="K818" i="10" s="1"/>
  <c r="F818" i="10"/>
  <c r="J818" i="10" s="1"/>
  <c r="L817" i="10"/>
  <c r="K817" i="10"/>
  <c r="J817" i="10"/>
  <c r="I817" i="10"/>
  <c r="H817" i="10"/>
  <c r="L818" i="10" s="1"/>
  <c r="G817" i="10"/>
  <c r="F817" i="10"/>
  <c r="L816" i="10"/>
  <c r="I816" i="10"/>
  <c r="H816" i="10"/>
  <c r="M817" i="10" s="1"/>
  <c r="G816" i="10"/>
  <c r="K816" i="10" s="1"/>
  <c r="F816" i="10"/>
  <c r="J816" i="10" s="1"/>
  <c r="M815" i="10"/>
  <c r="L815" i="10"/>
  <c r="J815" i="10"/>
  <c r="I815" i="10"/>
  <c r="H815" i="10"/>
  <c r="M816" i="10" s="1"/>
  <c r="G815" i="10"/>
  <c r="K815" i="10" s="1"/>
  <c r="F815" i="10"/>
  <c r="K814" i="10"/>
  <c r="I814" i="10"/>
  <c r="H814" i="10"/>
  <c r="M814" i="10" s="1"/>
  <c r="G814" i="10"/>
  <c r="F814" i="10"/>
  <c r="J814" i="10" s="1"/>
  <c r="K813" i="10"/>
  <c r="I813" i="10"/>
  <c r="H813" i="10"/>
  <c r="G813" i="10"/>
  <c r="F813" i="10"/>
  <c r="J813" i="10" s="1"/>
  <c r="M812" i="10"/>
  <c r="K812" i="10"/>
  <c r="I812" i="10"/>
  <c r="H812" i="10"/>
  <c r="G812" i="10"/>
  <c r="F812" i="10"/>
  <c r="J812" i="10" s="1"/>
  <c r="J811" i="10"/>
  <c r="I811" i="10"/>
  <c r="H811" i="10"/>
  <c r="L812" i="10" s="1"/>
  <c r="G811" i="10"/>
  <c r="K811" i="10" s="1"/>
  <c r="F811" i="10"/>
  <c r="L810" i="10"/>
  <c r="K810" i="10"/>
  <c r="J810" i="10"/>
  <c r="I810" i="10"/>
  <c r="H810" i="10"/>
  <c r="G810" i="10"/>
  <c r="F810" i="10"/>
  <c r="K809" i="10"/>
  <c r="J809" i="10"/>
  <c r="I809" i="10"/>
  <c r="H809" i="10"/>
  <c r="G809" i="10"/>
  <c r="F809" i="10"/>
  <c r="K808" i="10"/>
  <c r="I808" i="10"/>
  <c r="H808" i="10"/>
  <c r="M809" i="10" s="1"/>
  <c r="G808" i="10"/>
  <c r="F808" i="10"/>
  <c r="J808" i="10" s="1"/>
  <c r="K807" i="10"/>
  <c r="J807" i="10"/>
  <c r="I807" i="10"/>
  <c r="H807" i="10"/>
  <c r="G807" i="10"/>
  <c r="F807" i="10"/>
  <c r="I806" i="10"/>
  <c r="H806" i="10"/>
  <c r="G806" i="10"/>
  <c r="K806" i="10" s="1"/>
  <c r="F806" i="10"/>
  <c r="J806" i="10" s="1"/>
  <c r="M805" i="10"/>
  <c r="L805" i="10"/>
  <c r="K805" i="10"/>
  <c r="J805" i="10"/>
  <c r="I805" i="10"/>
  <c r="H805" i="10"/>
  <c r="M806" i="10" s="1"/>
  <c r="G805" i="10"/>
  <c r="F805" i="10"/>
  <c r="I804" i="10"/>
  <c r="H804" i="10"/>
  <c r="G804" i="10"/>
  <c r="K804" i="10" s="1"/>
  <c r="F804" i="10"/>
  <c r="J804" i="10" s="1"/>
  <c r="K803" i="10"/>
  <c r="J803" i="10"/>
  <c r="I803" i="10"/>
  <c r="H803" i="10"/>
  <c r="L804" i="10" s="1"/>
  <c r="G803" i="10"/>
  <c r="F803" i="10"/>
  <c r="M802" i="10"/>
  <c r="L802" i="10"/>
  <c r="J802" i="10"/>
  <c r="I802" i="10"/>
  <c r="H802" i="10"/>
  <c r="G802" i="10"/>
  <c r="K802" i="10" s="1"/>
  <c r="F802" i="10"/>
  <c r="K801" i="10"/>
  <c r="I801" i="10"/>
  <c r="H801" i="10"/>
  <c r="G801" i="10"/>
  <c r="F801" i="10"/>
  <c r="J801" i="10" s="1"/>
  <c r="M800" i="10"/>
  <c r="J800" i="10"/>
  <c r="I800" i="10"/>
  <c r="H800" i="10"/>
  <c r="G800" i="10"/>
  <c r="K800" i="10" s="1"/>
  <c r="F800" i="10"/>
  <c r="L799" i="10"/>
  <c r="K799" i="10"/>
  <c r="I799" i="10"/>
  <c r="H799" i="10"/>
  <c r="L800" i="10" s="1"/>
  <c r="G799" i="10"/>
  <c r="F799" i="10"/>
  <c r="J799" i="10" s="1"/>
  <c r="L798" i="10"/>
  <c r="I798" i="10"/>
  <c r="H798" i="10"/>
  <c r="M799" i="10" s="1"/>
  <c r="G798" i="10"/>
  <c r="K798" i="10" s="1"/>
  <c r="F798" i="10"/>
  <c r="J798" i="10" s="1"/>
  <c r="L797" i="10"/>
  <c r="J797" i="10"/>
  <c r="L795" i="10" s="1"/>
  <c r="I797" i="10"/>
  <c r="H797" i="10"/>
  <c r="M798" i="10" s="1"/>
  <c r="G797" i="10"/>
  <c r="K797" i="10" s="1"/>
  <c r="F797" i="10"/>
  <c r="K796" i="10"/>
  <c r="I796" i="10"/>
  <c r="H796" i="10"/>
  <c r="M797" i="10" s="1"/>
  <c r="G796" i="10"/>
  <c r="F796" i="10"/>
  <c r="J796" i="10" s="1"/>
  <c r="M795" i="10"/>
  <c r="K795" i="10"/>
  <c r="I795" i="10"/>
  <c r="H795" i="10"/>
  <c r="M796" i="10" s="1"/>
  <c r="G795" i="10"/>
  <c r="F795" i="10"/>
  <c r="J795" i="10" s="1"/>
  <c r="J794" i="10"/>
  <c r="I794" i="10"/>
  <c r="H794" i="10"/>
  <c r="G794" i="10"/>
  <c r="K794" i="10" s="1"/>
  <c r="F794" i="10"/>
  <c r="K793" i="10"/>
  <c r="I793" i="10"/>
  <c r="H793" i="10"/>
  <c r="L794" i="10" s="1"/>
  <c r="G793" i="10"/>
  <c r="F793" i="10"/>
  <c r="J793" i="10" s="1"/>
  <c r="I792" i="10"/>
  <c r="H792" i="10"/>
  <c r="G792" i="10"/>
  <c r="K792" i="10" s="1"/>
  <c r="F792" i="10"/>
  <c r="J792" i="10" s="1"/>
  <c r="L791" i="10"/>
  <c r="J791" i="10"/>
  <c r="I791" i="10"/>
  <c r="H791" i="10"/>
  <c r="G791" i="10"/>
  <c r="K791" i="10" s="1"/>
  <c r="F791" i="10"/>
  <c r="M790" i="10"/>
  <c r="L790" i="10"/>
  <c r="K790" i="10"/>
  <c r="J790" i="10"/>
  <c r="L787" i="10" s="1"/>
  <c r="I790" i="10"/>
  <c r="H790" i="10"/>
  <c r="M791" i="10" s="1"/>
  <c r="G790" i="10"/>
  <c r="F790" i="10"/>
  <c r="K789" i="10"/>
  <c r="I789" i="10"/>
  <c r="H789" i="10"/>
  <c r="G789" i="10"/>
  <c r="F789" i="10"/>
  <c r="J789" i="10" s="1"/>
  <c r="J788" i="10"/>
  <c r="I788" i="10"/>
  <c r="H788" i="10"/>
  <c r="G788" i="10"/>
  <c r="K788" i="10" s="1"/>
  <c r="F788" i="10"/>
  <c r="K787" i="10"/>
  <c r="J787" i="10"/>
  <c r="I787" i="10"/>
  <c r="H787" i="10"/>
  <c r="G787" i="10"/>
  <c r="F787" i="10"/>
  <c r="L786" i="10"/>
  <c r="I786" i="10"/>
  <c r="H786" i="10"/>
  <c r="M786" i="10" s="1"/>
  <c r="G786" i="10"/>
  <c r="K786" i="10" s="1"/>
  <c r="F786" i="10"/>
  <c r="J786" i="10" s="1"/>
  <c r="M785" i="10"/>
  <c r="J785" i="10"/>
  <c r="I785" i="10"/>
  <c r="H785" i="10"/>
  <c r="G785" i="10"/>
  <c r="K785" i="10" s="1"/>
  <c r="F785" i="10"/>
  <c r="K784" i="10"/>
  <c r="J784" i="10"/>
  <c r="I784" i="10"/>
  <c r="H784" i="10"/>
  <c r="L784" i="10" s="1"/>
  <c r="G784" i="10"/>
  <c r="F784" i="10"/>
  <c r="K783" i="10"/>
  <c r="I783" i="10"/>
  <c r="H783" i="10"/>
  <c r="M784" i="10" s="1"/>
  <c r="G783" i="10"/>
  <c r="F783" i="10"/>
  <c r="J783" i="10" s="1"/>
  <c r="M782" i="10"/>
  <c r="L782" i="10"/>
  <c r="J782" i="10"/>
  <c r="I782" i="10"/>
  <c r="H782" i="10"/>
  <c r="G782" i="10"/>
  <c r="K782" i="10" s="1"/>
  <c r="F782" i="10"/>
  <c r="K781" i="10"/>
  <c r="I781" i="10"/>
  <c r="H781" i="10"/>
  <c r="L781" i="10" s="1"/>
  <c r="G781" i="10"/>
  <c r="F781" i="10"/>
  <c r="J781" i="10" s="1"/>
  <c r="M780" i="10"/>
  <c r="L780" i="10"/>
  <c r="I780" i="10"/>
  <c r="H780" i="10"/>
  <c r="G780" i="10"/>
  <c r="K780" i="10" s="1"/>
  <c r="F780" i="10"/>
  <c r="J780" i="10" s="1"/>
  <c r="J779" i="10"/>
  <c r="I779" i="10"/>
  <c r="H779" i="10"/>
  <c r="G779" i="10"/>
  <c r="K779" i="10" s="1"/>
  <c r="F779" i="10"/>
  <c r="K778" i="10"/>
  <c r="I778" i="10"/>
  <c r="H778" i="10"/>
  <c r="G778" i="10"/>
  <c r="F778" i="10"/>
  <c r="J778" i="10" s="1"/>
  <c r="K777" i="10"/>
  <c r="I777" i="10"/>
  <c r="H777" i="10"/>
  <c r="G777" i="10"/>
  <c r="F777" i="10"/>
  <c r="J777" i="10" s="1"/>
  <c r="J776" i="10"/>
  <c r="I776" i="10"/>
  <c r="H776" i="10"/>
  <c r="G776" i="10"/>
  <c r="K776" i="10" s="1"/>
  <c r="F776" i="10"/>
  <c r="K775" i="10"/>
  <c r="I775" i="10"/>
  <c r="H775" i="10"/>
  <c r="G775" i="10"/>
  <c r="F775" i="10"/>
  <c r="J775" i="10" s="1"/>
  <c r="L774" i="10"/>
  <c r="I774" i="10"/>
  <c r="H774" i="10"/>
  <c r="M774" i="10" s="1"/>
  <c r="G774" i="10"/>
  <c r="K774" i="10" s="1"/>
  <c r="F774" i="10"/>
  <c r="J774" i="10" s="1"/>
  <c r="L773" i="10"/>
  <c r="J773" i="10"/>
  <c r="I773" i="10"/>
  <c r="H773" i="10"/>
  <c r="G773" i="10"/>
  <c r="K773" i="10" s="1"/>
  <c r="F773" i="10"/>
  <c r="M772" i="10"/>
  <c r="K772" i="10"/>
  <c r="I772" i="10"/>
  <c r="H772" i="10"/>
  <c r="M773" i="10" s="1"/>
  <c r="G772" i="10"/>
  <c r="F772" i="10"/>
  <c r="J772" i="10" s="1"/>
  <c r="K771" i="10"/>
  <c r="I771" i="10"/>
  <c r="H771" i="10"/>
  <c r="L772" i="10" s="1"/>
  <c r="G771" i="10"/>
  <c r="F771" i="10"/>
  <c r="J771" i="10" s="1"/>
  <c r="J770" i="10"/>
  <c r="I770" i="10"/>
  <c r="H770" i="10"/>
  <c r="G770" i="10"/>
  <c r="K770" i="10" s="1"/>
  <c r="F770" i="10"/>
  <c r="K769" i="10"/>
  <c r="J769" i="10"/>
  <c r="I769" i="10"/>
  <c r="H769" i="10"/>
  <c r="M770" i="10" s="1"/>
  <c r="G769" i="10"/>
  <c r="F769" i="10"/>
  <c r="I768" i="10"/>
  <c r="H768" i="10"/>
  <c r="G768" i="10"/>
  <c r="K768" i="10" s="1"/>
  <c r="M763" i="10" s="1"/>
  <c r="F768" i="10"/>
  <c r="J768" i="10" s="1"/>
  <c r="J767" i="10"/>
  <c r="I767" i="10"/>
  <c r="H767" i="10"/>
  <c r="G767" i="10"/>
  <c r="K767" i="10" s="1"/>
  <c r="F767" i="10"/>
  <c r="K766" i="10"/>
  <c r="J766" i="10"/>
  <c r="I766" i="10"/>
  <c r="H766" i="10"/>
  <c r="G766" i="10"/>
  <c r="F766" i="10"/>
  <c r="K765" i="10"/>
  <c r="I765" i="10"/>
  <c r="H765" i="10"/>
  <c r="G765" i="10"/>
  <c r="F765" i="10"/>
  <c r="J765" i="10" s="1"/>
  <c r="L764" i="10"/>
  <c r="J764" i="10"/>
  <c r="I764" i="10"/>
  <c r="H764" i="10"/>
  <c r="L765" i="10" s="1"/>
  <c r="G764" i="10"/>
  <c r="K764" i="10" s="1"/>
  <c r="F764" i="10"/>
  <c r="K763" i="10"/>
  <c r="I763" i="10"/>
  <c r="H763" i="10"/>
  <c r="M764" i="10" s="1"/>
  <c r="G763" i="10"/>
  <c r="F763" i="10"/>
  <c r="J763" i="10" s="1"/>
  <c r="M762" i="10"/>
  <c r="L762" i="10"/>
  <c r="I762" i="10"/>
  <c r="H762" i="10"/>
  <c r="G762" i="10"/>
  <c r="K762" i="10" s="1"/>
  <c r="F762" i="10"/>
  <c r="J762" i="10" s="1"/>
  <c r="J761" i="10"/>
  <c r="I761" i="10"/>
  <c r="H761" i="10"/>
  <c r="L761" i="10" s="1"/>
  <c r="G761" i="10"/>
  <c r="K761" i="10" s="1"/>
  <c r="F761" i="10"/>
  <c r="K760" i="10"/>
  <c r="I760" i="10"/>
  <c r="H760" i="10"/>
  <c r="M761" i="10" s="1"/>
  <c r="G760" i="10"/>
  <c r="F760" i="10"/>
  <c r="J760" i="10" s="1"/>
  <c r="K759" i="10"/>
  <c r="I759" i="10"/>
  <c r="H759" i="10"/>
  <c r="M760" i="10" s="1"/>
  <c r="G759" i="10"/>
  <c r="F759" i="10"/>
  <c r="J759" i="10" s="1"/>
  <c r="J758" i="10"/>
  <c r="I758" i="10"/>
  <c r="H758" i="10"/>
  <c r="G758" i="10"/>
  <c r="K758" i="10" s="1"/>
  <c r="F758" i="10"/>
  <c r="K757" i="10"/>
  <c r="I757" i="10"/>
  <c r="H757" i="10"/>
  <c r="G757" i="10"/>
  <c r="F757" i="10"/>
  <c r="J757" i="10" s="1"/>
  <c r="L756" i="10"/>
  <c r="I756" i="10"/>
  <c r="H756" i="10"/>
  <c r="M756" i="10" s="1"/>
  <c r="G756" i="10"/>
  <c r="K756" i="10" s="1"/>
  <c r="F756" i="10"/>
  <c r="J756" i="10" s="1"/>
  <c r="J755" i="10"/>
  <c r="I755" i="10"/>
  <c r="H755" i="10"/>
  <c r="G755" i="10"/>
  <c r="K755" i="10" s="1"/>
  <c r="F755" i="10"/>
  <c r="M754" i="10"/>
  <c r="K754" i="10"/>
  <c r="I754" i="10"/>
  <c r="H754" i="10"/>
  <c r="G754" i="10"/>
  <c r="F754" i="10"/>
  <c r="J754" i="10" s="1"/>
  <c r="K753" i="10"/>
  <c r="I753" i="10"/>
  <c r="H753" i="10"/>
  <c r="L754" i="10" s="1"/>
  <c r="G753" i="10"/>
  <c r="F753" i="10"/>
  <c r="J753" i="10" s="1"/>
  <c r="J752" i="10"/>
  <c r="I752" i="10"/>
  <c r="H752" i="10"/>
  <c r="G752" i="10"/>
  <c r="K752" i="10" s="1"/>
  <c r="F752" i="10"/>
  <c r="K751" i="10"/>
  <c r="J751" i="10"/>
  <c r="I751" i="10"/>
  <c r="H751" i="10"/>
  <c r="M752" i="10" s="1"/>
  <c r="G751" i="10"/>
  <c r="F751" i="10"/>
  <c r="I750" i="10"/>
  <c r="H750" i="10"/>
  <c r="G750" i="10"/>
  <c r="K750" i="10" s="1"/>
  <c r="F750" i="10"/>
  <c r="J750" i="10" s="1"/>
  <c r="J749" i="10"/>
  <c r="I749" i="10"/>
  <c r="H749" i="10"/>
  <c r="G749" i="10"/>
  <c r="K749" i="10" s="1"/>
  <c r="F749" i="10"/>
  <c r="K748" i="10"/>
  <c r="J748" i="10"/>
  <c r="I748" i="10"/>
  <c r="H748" i="10"/>
  <c r="G748" i="10"/>
  <c r="F748" i="10"/>
  <c r="K747" i="10"/>
  <c r="I747" i="10"/>
  <c r="H747" i="10"/>
  <c r="G747" i="10"/>
  <c r="F747" i="10"/>
  <c r="J747" i="10" s="1"/>
  <c r="L746" i="10"/>
  <c r="J746" i="10"/>
  <c r="I746" i="10"/>
  <c r="H746" i="10"/>
  <c r="M747" i="10" s="1"/>
  <c r="G746" i="10"/>
  <c r="K746" i="10" s="1"/>
  <c r="F746" i="10"/>
  <c r="M745" i="10"/>
  <c r="K745" i="10"/>
  <c r="I745" i="10"/>
  <c r="H745" i="10"/>
  <c r="M746" i="10" s="1"/>
  <c r="G745" i="10"/>
  <c r="F745" i="10"/>
  <c r="J745" i="10" s="1"/>
  <c r="M744" i="10"/>
  <c r="L744" i="10"/>
  <c r="I744" i="10"/>
  <c r="H744" i="10"/>
  <c r="L745" i="10" s="1"/>
  <c r="G744" i="10"/>
  <c r="K744" i="10" s="1"/>
  <c r="F744" i="10"/>
  <c r="J744" i="10" s="1"/>
  <c r="J743" i="10"/>
  <c r="I743" i="10"/>
  <c r="H743" i="10"/>
  <c r="L743" i="10" s="1"/>
  <c r="G743" i="10"/>
  <c r="K743" i="10" s="1"/>
  <c r="F743" i="10"/>
  <c r="M742" i="10"/>
  <c r="K742" i="10"/>
  <c r="I742" i="10"/>
  <c r="H742" i="10"/>
  <c r="M743" i="10" s="1"/>
  <c r="G742" i="10"/>
  <c r="F742" i="10"/>
  <c r="J742" i="10" s="1"/>
  <c r="K741" i="10"/>
  <c r="I741" i="10"/>
  <c r="H741" i="10"/>
  <c r="G741" i="10"/>
  <c r="F741" i="10"/>
  <c r="J741" i="10" s="1"/>
  <c r="J740" i="10"/>
  <c r="I740" i="10"/>
  <c r="H740" i="10"/>
  <c r="G740" i="10"/>
  <c r="K740" i="10" s="1"/>
  <c r="F740" i="10"/>
  <c r="K739" i="10"/>
  <c r="I739" i="10"/>
  <c r="H739" i="10"/>
  <c r="G739" i="10"/>
  <c r="F739" i="10"/>
  <c r="J739" i="10" s="1"/>
  <c r="L738" i="10"/>
  <c r="I738" i="10"/>
  <c r="H738" i="10"/>
  <c r="M738" i="10" s="1"/>
  <c r="G738" i="10"/>
  <c r="K738" i="10" s="1"/>
  <c r="F738" i="10"/>
  <c r="J738" i="10" s="1"/>
  <c r="L737" i="10"/>
  <c r="J737" i="10"/>
  <c r="I737" i="10"/>
  <c r="H737" i="10"/>
  <c r="G737" i="10"/>
  <c r="K737" i="10" s="1"/>
  <c r="F737" i="10"/>
  <c r="M736" i="10"/>
  <c r="K736" i="10"/>
  <c r="I736" i="10"/>
  <c r="H736" i="10"/>
  <c r="M737" i="10" s="1"/>
  <c r="G736" i="10"/>
  <c r="F736" i="10"/>
  <c r="J736" i="10" s="1"/>
  <c r="K735" i="10"/>
  <c r="I735" i="10"/>
  <c r="H735" i="10"/>
  <c r="L736" i="10" s="1"/>
  <c r="G735" i="10"/>
  <c r="F735" i="10"/>
  <c r="J735" i="10" s="1"/>
  <c r="J734" i="10"/>
  <c r="I734" i="10"/>
  <c r="H734" i="10"/>
  <c r="G734" i="10"/>
  <c r="K734" i="10" s="1"/>
  <c r="F734" i="10"/>
  <c r="M733" i="10"/>
  <c r="K733" i="10"/>
  <c r="J733" i="10"/>
  <c r="I733" i="10"/>
  <c r="H733" i="10"/>
  <c r="M734" i="10" s="1"/>
  <c r="G733" i="10"/>
  <c r="F733" i="10"/>
  <c r="I732" i="10"/>
  <c r="H732" i="10"/>
  <c r="G732" i="10"/>
  <c r="K732" i="10" s="1"/>
  <c r="F732" i="10"/>
  <c r="J732" i="10" s="1"/>
  <c r="J731" i="10"/>
  <c r="I731" i="10"/>
  <c r="H731" i="10"/>
  <c r="G731" i="10"/>
  <c r="K731" i="10" s="1"/>
  <c r="F731" i="10"/>
  <c r="K730" i="10"/>
  <c r="J730" i="10"/>
  <c r="I730" i="10"/>
  <c r="H730" i="10"/>
  <c r="G730" i="10"/>
  <c r="F730" i="10"/>
  <c r="K729" i="10"/>
  <c r="I729" i="10"/>
  <c r="H729" i="10"/>
  <c r="G729" i="10"/>
  <c r="F729" i="10"/>
  <c r="J729" i="10" s="1"/>
  <c r="M728" i="10"/>
  <c r="L728" i="10"/>
  <c r="J728" i="10"/>
  <c r="I728" i="10"/>
  <c r="H728" i="10"/>
  <c r="L729" i="10" s="1"/>
  <c r="G728" i="10"/>
  <c r="K728" i="10" s="1"/>
  <c r="F728" i="10"/>
  <c r="M727" i="10"/>
  <c r="K727" i="10"/>
  <c r="I727" i="10"/>
  <c r="H727" i="10"/>
  <c r="G727" i="10"/>
  <c r="F727" i="10"/>
  <c r="J727" i="10" s="1"/>
  <c r="M726" i="10"/>
  <c r="L726" i="10"/>
  <c r="I726" i="10"/>
  <c r="H726" i="10"/>
  <c r="L727" i="10" s="1"/>
  <c r="G726" i="10"/>
  <c r="K726" i="10" s="1"/>
  <c r="F726" i="10"/>
  <c r="J726" i="10" s="1"/>
  <c r="J725" i="10"/>
  <c r="I725" i="10"/>
  <c r="H725" i="10"/>
  <c r="L725" i="10" s="1"/>
  <c r="G725" i="10"/>
  <c r="K725" i="10" s="1"/>
  <c r="F725" i="10"/>
  <c r="M724" i="10"/>
  <c r="K724" i="10"/>
  <c r="I724" i="10"/>
  <c r="H724" i="10"/>
  <c r="M725" i="10" s="1"/>
  <c r="G724" i="10"/>
  <c r="F724" i="10"/>
  <c r="J724" i="10" s="1"/>
  <c r="K723" i="10"/>
  <c r="I723" i="10"/>
  <c r="H723" i="10"/>
  <c r="G723" i="10"/>
  <c r="F723" i="10"/>
  <c r="J723" i="10" s="1"/>
  <c r="J722" i="10"/>
  <c r="I722" i="10"/>
  <c r="H722" i="10"/>
  <c r="G722" i="10"/>
  <c r="K722" i="10" s="1"/>
  <c r="F722" i="10"/>
  <c r="K721" i="10"/>
  <c r="I721" i="10"/>
  <c r="H721" i="10"/>
  <c r="G721" i="10"/>
  <c r="F721" i="10"/>
  <c r="J721" i="10" s="1"/>
  <c r="L720" i="10"/>
  <c r="I720" i="10"/>
  <c r="H720" i="10"/>
  <c r="M720" i="10" s="1"/>
  <c r="G720" i="10"/>
  <c r="K720" i="10" s="1"/>
  <c r="F720" i="10"/>
  <c r="J720" i="10" s="1"/>
  <c r="L719" i="10"/>
  <c r="J719" i="10"/>
  <c r="I719" i="10"/>
  <c r="H719" i="10"/>
  <c r="G719" i="10"/>
  <c r="K719" i="10" s="1"/>
  <c r="F719" i="10"/>
  <c r="M718" i="10"/>
  <c r="K718" i="10"/>
  <c r="I718" i="10"/>
  <c r="H718" i="10"/>
  <c r="M719" i="10" s="1"/>
  <c r="G718" i="10"/>
  <c r="F718" i="10"/>
  <c r="J718" i="10" s="1"/>
  <c r="K717" i="10"/>
  <c r="M715" i="10" s="1"/>
  <c r="I717" i="10"/>
  <c r="H717" i="10"/>
  <c r="L718" i="10" s="1"/>
  <c r="G717" i="10"/>
  <c r="F717" i="10"/>
  <c r="J717" i="10" s="1"/>
  <c r="J716" i="10"/>
  <c r="I716" i="10"/>
  <c r="H716" i="10"/>
  <c r="G716" i="10"/>
  <c r="K716" i="10" s="1"/>
  <c r="F716" i="10"/>
  <c r="K715" i="10"/>
  <c r="J715" i="10"/>
  <c r="I715" i="10"/>
  <c r="H715" i="10"/>
  <c r="M716" i="10" s="1"/>
  <c r="G715" i="10"/>
  <c r="F715" i="10"/>
  <c r="I714" i="10"/>
  <c r="H714" i="10"/>
  <c r="G714" i="10"/>
  <c r="K714" i="10" s="1"/>
  <c r="F714" i="10"/>
  <c r="J714" i="10" s="1"/>
  <c r="J713" i="10"/>
  <c r="I713" i="10"/>
  <c r="H713" i="10"/>
  <c r="G713" i="10"/>
  <c r="K713" i="10" s="1"/>
  <c r="F713" i="10"/>
  <c r="K712" i="10"/>
  <c r="J712" i="10"/>
  <c r="I712" i="10"/>
  <c r="H712" i="10"/>
  <c r="G712" i="10"/>
  <c r="F712" i="10"/>
  <c r="K711" i="10"/>
  <c r="I711" i="10"/>
  <c r="H711" i="10"/>
  <c r="G711" i="10"/>
  <c r="F711" i="10"/>
  <c r="J711" i="10" s="1"/>
  <c r="M710" i="10"/>
  <c r="L710" i="10"/>
  <c r="J710" i="10"/>
  <c r="I710" i="10"/>
  <c r="H710" i="10"/>
  <c r="L711" i="10" s="1"/>
  <c r="G710" i="10"/>
  <c r="K710" i="10" s="1"/>
  <c r="F710" i="10"/>
  <c r="M709" i="10"/>
  <c r="K709" i="10"/>
  <c r="I709" i="10"/>
  <c r="H709" i="10"/>
  <c r="G709" i="10"/>
  <c r="F709" i="10"/>
  <c r="J709" i="10" s="1"/>
  <c r="M708" i="10"/>
  <c r="L708" i="10"/>
  <c r="I708" i="10"/>
  <c r="H708" i="10"/>
  <c r="L709" i="10" s="1"/>
  <c r="G708" i="10"/>
  <c r="K708" i="10" s="1"/>
  <c r="F708" i="10"/>
  <c r="J708" i="10" s="1"/>
  <c r="J707" i="10"/>
  <c r="I707" i="10"/>
  <c r="H707" i="10"/>
  <c r="G707" i="10"/>
  <c r="K707" i="10" s="1"/>
  <c r="F707" i="10"/>
  <c r="M706" i="10"/>
  <c r="K706" i="10"/>
  <c r="I706" i="10"/>
  <c r="H706" i="10"/>
  <c r="G706" i="10"/>
  <c r="F706" i="10"/>
  <c r="J706" i="10" s="1"/>
  <c r="K705" i="10"/>
  <c r="I705" i="10"/>
  <c r="H705" i="10"/>
  <c r="G705" i="10"/>
  <c r="F705" i="10"/>
  <c r="J705" i="10" s="1"/>
  <c r="J704" i="10"/>
  <c r="I704" i="10"/>
  <c r="H704" i="10"/>
  <c r="G704" i="10"/>
  <c r="K704" i="10" s="1"/>
  <c r="F704" i="10"/>
  <c r="K703" i="10"/>
  <c r="I703" i="10"/>
  <c r="H703" i="10"/>
  <c r="G703" i="10"/>
  <c r="F703" i="10"/>
  <c r="J703" i="10" s="1"/>
  <c r="L702" i="10"/>
  <c r="J702" i="10"/>
  <c r="I702" i="10"/>
  <c r="H702" i="10"/>
  <c r="M702" i="10" s="1"/>
  <c r="G702" i="10"/>
  <c r="K702" i="10" s="1"/>
  <c r="F702" i="10"/>
  <c r="M701" i="10"/>
  <c r="L701" i="10"/>
  <c r="I701" i="10"/>
  <c r="H701" i="10"/>
  <c r="G701" i="10"/>
  <c r="K701" i="10" s="1"/>
  <c r="F701" i="10"/>
  <c r="J701" i="10" s="1"/>
  <c r="K700" i="10"/>
  <c r="I700" i="10"/>
  <c r="H700" i="10"/>
  <c r="L700" i="10" s="1"/>
  <c r="G700" i="10"/>
  <c r="F700" i="10"/>
  <c r="J700" i="10" s="1"/>
  <c r="J699" i="10"/>
  <c r="I699" i="10"/>
  <c r="H699" i="10"/>
  <c r="M700" i="10" s="1"/>
  <c r="G699" i="10"/>
  <c r="K699" i="10" s="1"/>
  <c r="F699" i="10"/>
  <c r="I698" i="10"/>
  <c r="H698" i="10"/>
  <c r="G698" i="10"/>
  <c r="K698" i="10" s="1"/>
  <c r="F698" i="10"/>
  <c r="J698" i="10" s="1"/>
  <c r="L697" i="10"/>
  <c r="K697" i="10"/>
  <c r="I697" i="10"/>
  <c r="H697" i="10"/>
  <c r="G697" i="10"/>
  <c r="F697" i="10"/>
  <c r="J697" i="10" s="1"/>
  <c r="M696" i="10"/>
  <c r="L696" i="10"/>
  <c r="K696" i="10"/>
  <c r="J696" i="10"/>
  <c r="I696" i="10"/>
  <c r="H696" i="10"/>
  <c r="M697" i="10" s="1"/>
  <c r="G696" i="10"/>
  <c r="F696" i="10"/>
  <c r="I695" i="10"/>
  <c r="H695" i="10"/>
  <c r="G695" i="10"/>
  <c r="K695" i="10" s="1"/>
  <c r="F695" i="10"/>
  <c r="J695" i="10" s="1"/>
  <c r="M694" i="10"/>
  <c r="L694" i="10"/>
  <c r="K694" i="10"/>
  <c r="I694" i="10"/>
  <c r="H694" i="10"/>
  <c r="M695" i="10" s="1"/>
  <c r="G694" i="10"/>
  <c r="F694" i="10"/>
  <c r="J694" i="10" s="1"/>
  <c r="J693" i="10"/>
  <c r="I693" i="10"/>
  <c r="H693" i="10"/>
  <c r="G693" i="10"/>
  <c r="K693" i="10" s="1"/>
  <c r="F693" i="10"/>
  <c r="I692" i="10"/>
  <c r="H692" i="10"/>
  <c r="G692" i="10"/>
  <c r="K692" i="10" s="1"/>
  <c r="F692" i="10"/>
  <c r="J692" i="10" s="1"/>
  <c r="K691" i="10"/>
  <c r="I691" i="10"/>
  <c r="H691" i="10"/>
  <c r="G691" i="10"/>
  <c r="F691" i="10"/>
  <c r="J691" i="10" s="1"/>
  <c r="L690" i="10"/>
  <c r="J690" i="10"/>
  <c r="I690" i="10"/>
  <c r="H690" i="10"/>
  <c r="M690" i="10" s="1"/>
  <c r="G690" i="10"/>
  <c r="K690" i="10" s="1"/>
  <c r="F690" i="10"/>
  <c r="M689" i="10"/>
  <c r="L689" i="10"/>
  <c r="I689" i="10"/>
  <c r="H689" i="10"/>
  <c r="G689" i="10"/>
  <c r="K689" i="10" s="1"/>
  <c r="F689" i="10"/>
  <c r="J689" i="10" s="1"/>
  <c r="K688" i="10"/>
  <c r="I688" i="10"/>
  <c r="H688" i="10"/>
  <c r="L688" i="10" s="1"/>
  <c r="G688" i="10"/>
  <c r="F688" i="10"/>
  <c r="J688" i="10" s="1"/>
  <c r="M687" i="10"/>
  <c r="J687" i="10"/>
  <c r="I687" i="10"/>
  <c r="H687" i="10"/>
  <c r="M688" i="10" s="1"/>
  <c r="G687" i="10"/>
  <c r="K687" i="10" s="1"/>
  <c r="F687" i="10"/>
  <c r="J686" i="10"/>
  <c r="I686" i="10"/>
  <c r="H686" i="10"/>
  <c r="G686" i="10"/>
  <c r="K686" i="10" s="1"/>
  <c r="F686" i="10"/>
  <c r="L685" i="10"/>
  <c r="K685" i="10"/>
  <c r="I685" i="10"/>
  <c r="H685" i="10"/>
  <c r="G685" i="10"/>
  <c r="F685" i="10"/>
  <c r="J685" i="10" s="1"/>
  <c r="J684" i="10"/>
  <c r="I684" i="10"/>
  <c r="H684" i="10"/>
  <c r="M685" i="10" s="1"/>
  <c r="G684" i="10"/>
  <c r="K684" i="10" s="1"/>
  <c r="F684" i="10"/>
  <c r="I683" i="10"/>
  <c r="H683" i="10"/>
  <c r="G683" i="10"/>
  <c r="K683" i="10" s="1"/>
  <c r="F683" i="10"/>
  <c r="J683" i="10" s="1"/>
  <c r="K682" i="10"/>
  <c r="I682" i="10"/>
  <c r="H682" i="10"/>
  <c r="G682" i="10"/>
  <c r="F682" i="10"/>
  <c r="J682" i="10" s="1"/>
  <c r="L681" i="10"/>
  <c r="K681" i="10"/>
  <c r="J681" i="10"/>
  <c r="I681" i="10"/>
  <c r="H681" i="10"/>
  <c r="M682" i="10" s="1"/>
  <c r="G681" i="10"/>
  <c r="F681" i="10"/>
  <c r="M680" i="10"/>
  <c r="I680" i="10"/>
  <c r="H680" i="10"/>
  <c r="M681" i="10" s="1"/>
  <c r="G680" i="10"/>
  <c r="K680" i="10" s="1"/>
  <c r="F680" i="10"/>
  <c r="J680" i="10" s="1"/>
  <c r="M679" i="10"/>
  <c r="L679" i="10"/>
  <c r="K679" i="10"/>
  <c r="I679" i="10"/>
  <c r="H679" i="10"/>
  <c r="L680" i="10" s="1"/>
  <c r="G679" i="10"/>
  <c r="F679" i="10"/>
  <c r="J679" i="10" s="1"/>
  <c r="J678" i="10"/>
  <c r="I678" i="10"/>
  <c r="H678" i="10"/>
  <c r="L678" i="10" s="1"/>
  <c r="G678" i="10"/>
  <c r="K678" i="10" s="1"/>
  <c r="F678" i="10"/>
  <c r="J677" i="10"/>
  <c r="I677" i="10"/>
  <c r="H677" i="10"/>
  <c r="M678" i="10" s="1"/>
  <c r="G677" i="10"/>
  <c r="K677" i="10" s="1"/>
  <c r="F677" i="10"/>
  <c r="M676" i="10"/>
  <c r="L676" i="10"/>
  <c r="K676" i="10"/>
  <c r="I676" i="10"/>
  <c r="H676" i="10"/>
  <c r="M677" i="10" s="1"/>
  <c r="G676" i="10"/>
  <c r="F676" i="10"/>
  <c r="J676" i="10" s="1"/>
  <c r="J675" i="10"/>
  <c r="I675" i="10"/>
  <c r="H675" i="10"/>
  <c r="G675" i="10"/>
  <c r="K675" i="10" s="1"/>
  <c r="M675" i="10" s="1"/>
  <c r="F675" i="10"/>
  <c r="M674" i="10"/>
  <c r="I674" i="10"/>
  <c r="H674" i="10"/>
  <c r="G674" i="10"/>
  <c r="K674" i="10" s="1"/>
  <c r="F674" i="10"/>
  <c r="J674" i="10" s="1"/>
  <c r="K673" i="10"/>
  <c r="I673" i="10"/>
  <c r="H673" i="10"/>
  <c r="G673" i="10"/>
  <c r="F673" i="10"/>
  <c r="J673" i="10" s="1"/>
  <c r="K672" i="10"/>
  <c r="J672" i="10"/>
  <c r="I672" i="10"/>
  <c r="H672" i="10"/>
  <c r="L672" i="10" s="1"/>
  <c r="G672" i="10"/>
  <c r="F672" i="10"/>
  <c r="I671" i="10"/>
  <c r="H671" i="10"/>
  <c r="M672" i="10" s="1"/>
  <c r="G671" i="10"/>
  <c r="K671" i="10" s="1"/>
  <c r="F671" i="10"/>
  <c r="J671" i="10" s="1"/>
  <c r="K670" i="10"/>
  <c r="I670" i="10"/>
  <c r="H670" i="10"/>
  <c r="L670" i="10" s="1"/>
  <c r="G670" i="10"/>
  <c r="F670" i="10"/>
  <c r="J670" i="10" s="1"/>
  <c r="J669" i="10"/>
  <c r="I669" i="10"/>
  <c r="H669" i="10"/>
  <c r="M670" i="10" s="1"/>
  <c r="G669" i="10"/>
  <c r="K669" i="10" s="1"/>
  <c r="F669" i="10"/>
  <c r="L668" i="10"/>
  <c r="J668" i="10"/>
  <c r="I668" i="10"/>
  <c r="H668" i="10"/>
  <c r="M669" i="10" s="1"/>
  <c r="G668" i="10"/>
  <c r="K668" i="10" s="1"/>
  <c r="F668" i="10"/>
  <c r="K667" i="10"/>
  <c r="I667" i="10"/>
  <c r="H667" i="10"/>
  <c r="G667" i="10"/>
  <c r="F667" i="10"/>
  <c r="J667" i="10" s="1"/>
  <c r="M666" i="10"/>
  <c r="L666" i="10"/>
  <c r="K666" i="10"/>
  <c r="J666" i="10"/>
  <c r="I666" i="10"/>
  <c r="H666" i="10"/>
  <c r="G666" i="10"/>
  <c r="F666" i="10"/>
  <c r="I665" i="10"/>
  <c r="H665" i="10"/>
  <c r="G665" i="10"/>
  <c r="K665" i="10" s="1"/>
  <c r="F665" i="10"/>
  <c r="J665" i="10" s="1"/>
  <c r="K664" i="10"/>
  <c r="I664" i="10"/>
  <c r="H664" i="10"/>
  <c r="G664" i="10"/>
  <c r="F664" i="10"/>
  <c r="J664" i="10" s="1"/>
  <c r="L663" i="10"/>
  <c r="K663" i="10"/>
  <c r="J663" i="10"/>
  <c r="I663" i="10"/>
  <c r="H663" i="10"/>
  <c r="M664" i="10" s="1"/>
  <c r="G663" i="10"/>
  <c r="F663" i="10"/>
  <c r="M662" i="10"/>
  <c r="I662" i="10"/>
  <c r="H662" i="10"/>
  <c r="M663" i="10" s="1"/>
  <c r="G662" i="10"/>
  <c r="K662" i="10" s="1"/>
  <c r="F662" i="10"/>
  <c r="J662" i="10" s="1"/>
  <c r="M661" i="10"/>
  <c r="K661" i="10"/>
  <c r="I661" i="10"/>
  <c r="H661" i="10"/>
  <c r="L662" i="10" s="1"/>
  <c r="G661" i="10"/>
  <c r="F661" i="10"/>
  <c r="J661" i="10" s="1"/>
  <c r="K660" i="10"/>
  <c r="J660" i="10"/>
  <c r="I660" i="10"/>
  <c r="H660" i="10"/>
  <c r="L660" i="10" s="1"/>
  <c r="G660" i="10"/>
  <c r="F660" i="10"/>
  <c r="I659" i="10"/>
  <c r="H659" i="10"/>
  <c r="M660" i="10" s="1"/>
  <c r="G659" i="10"/>
  <c r="K659" i="10" s="1"/>
  <c r="F659" i="10"/>
  <c r="J659" i="10" s="1"/>
  <c r="L658" i="10"/>
  <c r="K658" i="10"/>
  <c r="I658" i="10"/>
  <c r="H658" i="10"/>
  <c r="G658" i="10"/>
  <c r="F658" i="10"/>
  <c r="J658" i="10" s="1"/>
  <c r="J657" i="10"/>
  <c r="I657" i="10"/>
  <c r="H657" i="10"/>
  <c r="M658" i="10" s="1"/>
  <c r="G657" i="10"/>
  <c r="K657" i="10" s="1"/>
  <c r="F657" i="10"/>
  <c r="I656" i="10"/>
  <c r="H656" i="10"/>
  <c r="G656" i="10"/>
  <c r="K656" i="10" s="1"/>
  <c r="F656" i="10"/>
  <c r="J656" i="10" s="1"/>
  <c r="K655" i="10"/>
  <c r="I655" i="10"/>
  <c r="H655" i="10"/>
  <c r="G655" i="10"/>
  <c r="F655" i="10"/>
  <c r="J655" i="10" s="1"/>
  <c r="K654" i="10"/>
  <c r="J654" i="10"/>
  <c r="I654" i="10"/>
  <c r="H654" i="10"/>
  <c r="L654" i="10" s="1"/>
  <c r="G654" i="10"/>
  <c r="F654" i="10"/>
  <c r="I653" i="10"/>
  <c r="H653" i="10"/>
  <c r="M654" i="10" s="1"/>
  <c r="G653" i="10"/>
  <c r="K653" i="10" s="1"/>
  <c r="F653" i="10"/>
  <c r="J653" i="10" s="1"/>
  <c r="K652" i="10"/>
  <c r="I652" i="10"/>
  <c r="H652" i="10"/>
  <c r="G652" i="10"/>
  <c r="F652" i="10"/>
  <c r="J652" i="10" s="1"/>
  <c r="J651" i="10"/>
  <c r="I651" i="10"/>
  <c r="H651" i="10"/>
  <c r="G651" i="10"/>
  <c r="K651" i="10" s="1"/>
  <c r="M651" i="10" s="1"/>
  <c r="F651" i="10"/>
  <c r="M650" i="10"/>
  <c r="L650" i="10"/>
  <c r="J650" i="10"/>
  <c r="I650" i="10"/>
  <c r="H650" i="10"/>
  <c r="G650" i="10"/>
  <c r="K650" i="10" s="1"/>
  <c r="F650" i="10"/>
  <c r="L649" i="10"/>
  <c r="K649" i="10"/>
  <c r="I649" i="10"/>
  <c r="H649" i="10"/>
  <c r="G649" i="10"/>
  <c r="F649" i="10"/>
  <c r="J649" i="10" s="1"/>
  <c r="M648" i="10"/>
  <c r="L648" i="10"/>
  <c r="K648" i="10"/>
  <c r="J648" i="10"/>
  <c r="I648" i="10"/>
  <c r="H648" i="10"/>
  <c r="M649" i="10" s="1"/>
  <c r="G648" i="10"/>
  <c r="F648" i="10"/>
  <c r="I647" i="10"/>
  <c r="H647" i="10"/>
  <c r="G647" i="10"/>
  <c r="K647" i="10" s="1"/>
  <c r="F647" i="10"/>
  <c r="J647" i="10" s="1"/>
  <c r="K646" i="10"/>
  <c r="I646" i="10"/>
  <c r="H646" i="10"/>
  <c r="G646" i="10"/>
  <c r="F646" i="10"/>
  <c r="J646" i="10" s="1"/>
  <c r="M645" i="10"/>
  <c r="L645" i="10"/>
  <c r="K645" i="10"/>
  <c r="J645" i="10"/>
  <c r="I645" i="10"/>
  <c r="H645" i="10"/>
  <c r="M646" i="10" s="1"/>
  <c r="G645" i="10"/>
  <c r="F645" i="10"/>
  <c r="M644" i="10"/>
  <c r="I644" i="10"/>
  <c r="H644" i="10"/>
  <c r="G644" i="10"/>
  <c r="K644" i="10" s="1"/>
  <c r="F644" i="10"/>
  <c r="J644" i="10" s="1"/>
  <c r="K643" i="10"/>
  <c r="I643" i="10"/>
  <c r="H643" i="10"/>
  <c r="L644" i="10" s="1"/>
  <c r="G643" i="10"/>
  <c r="F643" i="10"/>
  <c r="J643" i="10" s="1"/>
  <c r="K642" i="10"/>
  <c r="J642" i="10"/>
  <c r="I642" i="10"/>
  <c r="H642" i="10"/>
  <c r="L642" i="10" s="1"/>
  <c r="G642" i="10"/>
  <c r="F642" i="10"/>
  <c r="I641" i="10"/>
  <c r="H641" i="10"/>
  <c r="M642" i="10" s="1"/>
  <c r="G641" i="10"/>
  <c r="K641" i="10" s="1"/>
  <c r="F641" i="10"/>
  <c r="J641" i="10" s="1"/>
  <c r="M640" i="10"/>
  <c r="L640" i="10"/>
  <c r="K640" i="10"/>
  <c r="I640" i="10"/>
  <c r="H640" i="10"/>
  <c r="M641" i="10" s="1"/>
  <c r="G640" i="10"/>
  <c r="F640" i="10"/>
  <c r="J640" i="10" s="1"/>
  <c r="M639" i="10"/>
  <c r="J639" i="10"/>
  <c r="I639" i="10"/>
  <c r="H639" i="10"/>
  <c r="G639" i="10"/>
  <c r="K639" i="10" s="1"/>
  <c r="F639" i="10"/>
  <c r="M638" i="10"/>
  <c r="I638" i="10"/>
  <c r="H638" i="10"/>
  <c r="G638" i="10"/>
  <c r="K638" i="10" s="1"/>
  <c r="F638" i="10"/>
  <c r="J638" i="10" s="1"/>
  <c r="L637" i="10"/>
  <c r="K637" i="10"/>
  <c r="I637" i="10"/>
  <c r="H637" i="10"/>
  <c r="L638" i="10" s="1"/>
  <c r="G637" i="10"/>
  <c r="F637" i="10"/>
  <c r="J637" i="10" s="1"/>
  <c r="K636" i="10"/>
  <c r="M635" i="10" s="1"/>
  <c r="J636" i="10"/>
  <c r="I636" i="10"/>
  <c r="H636" i="10"/>
  <c r="L636" i="10" s="1"/>
  <c r="G636" i="10"/>
  <c r="F636" i="10"/>
  <c r="I635" i="10"/>
  <c r="H635" i="10"/>
  <c r="M636" i="10" s="1"/>
  <c r="G635" i="10"/>
  <c r="K635" i="10" s="1"/>
  <c r="F635" i="10"/>
  <c r="J635" i="10" s="1"/>
  <c r="K634" i="10"/>
  <c r="I634" i="10"/>
  <c r="H634" i="10"/>
  <c r="L634" i="10" s="1"/>
  <c r="G634" i="10"/>
  <c r="F634" i="10"/>
  <c r="J634" i="10" s="1"/>
  <c r="M633" i="10"/>
  <c r="J633" i="10"/>
  <c r="I633" i="10"/>
  <c r="H633" i="10"/>
  <c r="G633" i="10"/>
  <c r="K633" i="10" s="1"/>
  <c r="F633" i="10"/>
  <c r="M632" i="10"/>
  <c r="J632" i="10"/>
  <c r="I632" i="10"/>
  <c r="H632" i="10"/>
  <c r="L633" i="10" s="1"/>
  <c r="G632" i="10"/>
  <c r="K632" i="10" s="1"/>
  <c r="F632" i="10"/>
  <c r="K631" i="10"/>
  <c r="I631" i="10"/>
  <c r="H631" i="10"/>
  <c r="L632" i="10" s="1"/>
  <c r="G631" i="10"/>
  <c r="F631" i="10"/>
  <c r="J631" i="10" s="1"/>
  <c r="K630" i="10"/>
  <c r="J630" i="10"/>
  <c r="I630" i="10"/>
  <c r="H630" i="10"/>
  <c r="G630" i="10"/>
  <c r="F630" i="10"/>
  <c r="J629" i="10"/>
  <c r="I629" i="10"/>
  <c r="H629" i="10"/>
  <c r="G629" i="10"/>
  <c r="K629" i="10" s="1"/>
  <c r="F629" i="10"/>
  <c r="K628" i="10"/>
  <c r="I628" i="10"/>
  <c r="H628" i="10"/>
  <c r="G628" i="10"/>
  <c r="F628" i="10"/>
  <c r="J628" i="10" s="1"/>
  <c r="K627" i="10"/>
  <c r="J627" i="10"/>
  <c r="I627" i="10"/>
  <c r="H627" i="10"/>
  <c r="M628" i="10" s="1"/>
  <c r="G627" i="10"/>
  <c r="F627" i="10"/>
  <c r="I626" i="10"/>
  <c r="H626" i="10"/>
  <c r="M626" i="10" s="1"/>
  <c r="G626" i="10"/>
  <c r="K626" i="10" s="1"/>
  <c r="F626" i="10"/>
  <c r="J626" i="10" s="1"/>
  <c r="L625" i="10"/>
  <c r="K625" i="10"/>
  <c r="I625" i="10"/>
  <c r="H625" i="10"/>
  <c r="G625" i="10"/>
  <c r="F625" i="10"/>
  <c r="J625" i="10" s="1"/>
  <c r="J624" i="10"/>
  <c r="I624" i="10"/>
  <c r="H624" i="10"/>
  <c r="L624" i="10" s="1"/>
  <c r="G624" i="10"/>
  <c r="K624" i="10" s="1"/>
  <c r="F624" i="10"/>
  <c r="J623" i="10"/>
  <c r="L619" i="10" s="1"/>
  <c r="I623" i="10"/>
  <c r="H623" i="10"/>
  <c r="G623" i="10"/>
  <c r="K623" i="10" s="1"/>
  <c r="F623" i="10"/>
  <c r="M622" i="10"/>
  <c r="L622" i="10"/>
  <c r="K622" i="10"/>
  <c r="I622" i="10"/>
  <c r="H622" i="10"/>
  <c r="M623" i="10" s="1"/>
  <c r="G622" i="10"/>
  <c r="F622" i="10"/>
  <c r="J622" i="10" s="1"/>
  <c r="M621" i="10"/>
  <c r="J621" i="10"/>
  <c r="I621" i="10"/>
  <c r="H621" i="10"/>
  <c r="G621" i="10"/>
  <c r="K621" i="10" s="1"/>
  <c r="F621" i="10"/>
  <c r="I620" i="10"/>
  <c r="H620" i="10"/>
  <c r="L621" i="10" s="1"/>
  <c r="G620" i="10"/>
  <c r="K620" i="10" s="1"/>
  <c r="F620" i="10"/>
  <c r="J620" i="10" s="1"/>
  <c r="K619" i="10"/>
  <c r="M619" i="10" s="1"/>
  <c r="I619" i="10"/>
  <c r="H619" i="10"/>
  <c r="G619" i="10"/>
  <c r="F619" i="10"/>
  <c r="J619" i="10" s="1"/>
  <c r="J618" i="10"/>
  <c r="I618" i="10"/>
  <c r="H618" i="10"/>
  <c r="L618" i="10" s="1"/>
  <c r="G618" i="10"/>
  <c r="K618" i="10" s="1"/>
  <c r="F618" i="10"/>
  <c r="M617" i="10"/>
  <c r="L617" i="10"/>
  <c r="J617" i="10"/>
  <c r="I617" i="10"/>
  <c r="H617" i="10"/>
  <c r="M618" i="10" s="1"/>
  <c r="G617" i="10"/>
  <c r="K617" i="10" s="1"/>
  <c r="F617" i="10"/>
  <c r="K616" i="10"/>
  <c r="I616" i="10"/>
  <c r="H616" i="10"/>
  <c r="L616" i="10" s="1"/>
  <c r="G616" i="10"/>
  <c r="F616" i="10"/>
  <c r="J616" i="10" s="1"/>
  <c r="M615" i="10"/>
  <c r="J615" i="10"/>
  <c r="I615" i="10"/>
  <c r="H615" i="10"/>
  <c r="G615" i="10"/>
  <c r="K615" i="10" s="1"/>
  <c r="F615" i="10"/>
  <c r="L614" i="10"/>
  <c r="J614" i="10"/>
  <c r="I614" i="10"/>
  <c r="H614" i="10"/>
  <c r="L615" i="10" s="1"/>
  <c r="G614" i="10"/>
  <c r="K614" i="10" s="1"/>
  <c r="F614" i="10"/>
  <c r="L613" i="10"/>
  <c r="K613" i="10"/>
  <c r="I613" i="10"/>
  <c r="H613" i="10"/>
  <c r="M614" i="10" s="1"/>
  <c r="G613" i="10"/>
  <c r="F613" i="10"/>
  <c r="J613" i="10" s="1"/>
  <c r="M612" i="10"/>
  <c r="L612" i="10"/>
  <c r="J612" i="10"/>
  <c r="I612" i="10"/>
  <c r="H612" i="10"/>
  <c r="M613" i="10" s="1"/>
  <c r="G612" i="10"/>
  <c r="K612" i="10" s="1"/>
  <c r="F612" i="10"/>
  <c r="J611" i="10"/>
  <c r="I611" i="10"/>
  <c r="H611" i="10"/>
  <c r="G611" i="10"/>
  <c r="K611" i="10" s="1"/>
  <c r="F611" i="10"/>
  <c r="K610" i="10"/>
  <c r="I610" i="10"/>
  <c r="H610" i="10"/>
  <c r="G610" i="10"/>
  <c r="F610" i="10"/>
  <c r="J610" i="10" s="1"/>
  <c r="K609" i="10"/>
  <c r="J609" i="10"/>
  <c r="I609" i="10"/>
  <c r="H609" i="10"/>
  <c r="M610" i="10" s="1"/>
  <c r="G609" i="10"/>
  <c r="F609" i="10"/>
  <c r="I608" i="10"/>
  <c r="H608" i="10"/>
  <c r="G608" i="10"/>
  <c r="K608" i="10" s="1"/>
  <c r="F608" i="10"/>
  <c r="J608" i="10" s="1"/>
  <c r="L607" i="10"/>
  <c r="K607" i="10"/>
  <c r="I607" i="10"/>
  <c r="H607" i="10"/>
  <c r="G607" i="10"/>
  <c r="F607" i="10"/>
  <c r="J607" i="10" s="1"/>
  <c r="L606" i="10"/>
  <c r="K606" i="10"/>
  <c r="J606" i="10"/>
  <c r="I606" i="10"/>
  <c r="H606" i="10"/>
  <c r="M607" i="10" s="1"/>
  <c r="G606" i="10"/>
  <c r="F606" i="10"/>
  <c r="I605" i="10"/>
  <c r="H605" i="10"/>
  <c r="M606" i="10" s="1"/>
  <c r="G605" i="10"/>
  <c r="K605" i="10" s="1"/>
  <c r="F605" i="10"/>
  <c r="J605" i="10" s="1"/>
  <c r="M604" i="10"/>
  <c r="L604" i="10"/>
  <c r="K604" i="10"/>
  <c r="I604" i="10"/>
  <c r="H604" i="10"/>
  <c r="G604" i="10"/>
  <c r="F604" i="10"/>
  <c r="J604" i="10" s="1"/>
  <c r="J603" i="10"/>
  <c r="I603" i="10"/>
  <c r="H603" i="10"/>
  <c r="G603" i="10"/>
  <c r="K603" i="10" s="1"/>
  <c r="F603" i="10"/>
  <c r="M602" i="10"/>
  <c r="L602" i="10"/>
  <c r="I602" i="10"/>
  <c r="H602" i="10"/>
  <c r="G602" i="10"/>
  <c r="K602" i="10" s="1"/>
  <c r="F602" i="10"/>
  <c r="J602" i="10" s="1"/>
  <c r="K601" i="10"/>
  <c r="I601" i="10"/>
  <c r="H601" i="10"/>
  <c r="M601" i="10" s="1"/>
  <c r="G601" i="10"/>
  <c r="F601" i="10"/>
  <c r="J601" i="10" s="1"/>
  <c r="K600" i="10"/>
  <c r="J600" i="10"/>
  <c r="I600" i="10"/>
  <c r="H600" i="10"/>
  <c r="L600" i="10" s="1"/>
  <c r="G600" i="10"/>
  <c r="F600" i="10"/>
  <c r="M599" i="10"/>
  <c r="L599" i="10"/>
  <c r="I599" i="10"/>
  <c r="H599" i="10"/>
  <c r="M600" i="10" s="1"/>
  <c r="G599" i="10"/>
  <c r="K599" i="10" s="1"/>
  <c r="F599" i="10"/>
  <c r="J599" i="10" s="1"/>
  <c r="K598" i="10"/>
  <c r="I598" i="10"/>
  <c r="H598" i="10"/>
  <c r="L598" i="10" s="1"/>
  <c r="G598" i="10"/>
  <c r="F598" i="10"/>
  <c r="J598" i="10" s="1"/>
  <c r="M597" i="10"/>
  <c r="L597" i="10"/>
  <c r="J597" i="10"/>
  <c r="I597" i="10"/>
  <c r="H597" i="10"/>
  <c r="M598" i="10" s="1"/>
  <c r="G597" i="10"/>
  <c r="K597" i="10" s="1"/>
  <c r="F597" i="10"/>
  <c r="M596" i="10"/>
  <c r="J596" i="10"/>
  <c r="I596" i="10"/>
  <c r="H596" i="10"/>
  <c r="G596" i="10"/>
  <c r="K596" i="10" s="1"/>
  <c r="F596" i="10"/>
  <c r="K595" i="10"/>
  <c r="I595" i="10"/>
  <c r="H595" i="10"/>
  <c r="G595" i="10"/>
  <c r="F595" i="10"/>
  <c r="J595" i="10" s="1"/>
  <c r="K594" i="10"/>
  <c r="J594" i="10"/>
  <c r="I594" i="10"/>
  <c r="H594" i="10"/>
  <c r="M595" i="10" s="1"/>
  <c r="G594" i="10"/>
  <c r="F594" i="10"/>
  <c r="J593" i="10"/>
  <c r="I593" i="10"/>
  <c r="H593" i="10"/>
  <c r="G593" i="10"/>
  <c r="K593" i="10" s="1"/>
  <c r="F593" i="10"/>
  <c r="M592" i="10"/>
  <c r="K592" i="10"/>
  <c r="I592" i="10"/>
  <c r="H592" i="10"/>
  <c r="G592" i="10"/>
  <c r="F592" i="10"/>
  <c r="J592" i="10" s="1"/>
  <c r="M591" i="10"/>
  <c r="L591" i="10"/>
  <c r="K591" i="10"/>
  <c r="J591" i="10"/>
  <c r="I591" i="10"/>
  <c r="H591" i="10"/>
  <c r="L592" i="10" s="1"/>
  <c r="G591" i="10"/>
  <c r="F591" i="10"/>
  <c r="I590" i="10"/>
  <c r="H590" i="10"/>
  <c r="M590" i="10" s="1"/>
  <c r="G590" i="10"/>
  <c r="K590" i="10" s="1"/>
  <c r="F590" i="10"/>
  <c r="J590" i="10" s="1"/>
  <c r="M589" i="10"/>
  <c r="L589" i="10"/>
  <c r="K589" i="10"/>
  <c r="I589" i="10"/>
  <c r="H589" i="10"/>
  <c r="G589" i="10"/>
  <c r="F589" i="10"/>
  <c r="J589" i="10" s="1"/>
  <c r="J588" i="10"/>
  <c r="I588" i="10"/>
  <c r="H588" i="10"/>
  <c r="L588" i="10" s="1"/>
  <c r="G588" i="10"/>
  <c r="K588" i="10" s="1"/>
  <c r="F588" i="10"/>
  <c r="J587" i="10"/>
  <c r="I587" i="10"/>
  <c r="H587" i="10"/>
  <c r="G587" i="10"/>
  <c r="K587" i="10" s="1"/>
  <c r="F587" i="10"/>
  <c r="L586" i="10"/>
  <c r="K586" i="10"/>
  <c r="I586" i="10"/>
  <c r="H586" i="10"/>
  <c r="G586" i="10"/>
  <c r="F586" i="10"/>
  <c r="J586" i="10" s="1"/>
  <c r="M585" i="10"/>
  <c r="J585" i="10"/>
  <c r="I585" i="10"/>
  <c r="H585" i="10"/>
  <c r="M586" i="10" s="1"/>
  <c r="G585" i="10"/>
  <c r="K585" i="10" s="1"/>
  <c r="F585" i="10"/>
  <c r="M584" i="10"/>
  <c r="I584" i="10"/>
  <c r="H584" i="10"/>
  <c r="G584" i="10"/>
  <c r="K584" i="10" s="1"/>
  <c r="F584" i="10"/>
  <c r="J584" i="10" s="1"/>
  <c r="M583" i="10"/>
  <c r="K583" i="10"/>
  <c r="I583" i="10"/>
  <c r="H583" i="10"/>
  <c r="G583" i="10"/>
  <c r="F583" i="10"/>
  <c r="J583" i="10" s="1"/>
  <c r="J582" i="10"/>
  <c r="I582" i="10"/>
  <c r="H582" i="10"/>
  <c r="G582" i="10"/>
  <c r="K582" i="10" s="1"/>
  <c r="F582" i="10"/>
  <c r="J581" i="10"/>
  <c r="I581" i="10"/>
  <c r="H581" i="10"/>
  <c r="G581" i="10"/>
  <c r="K581" i="10" s="1"/>
  <c r="F581" i="10"/>
  <c r="K580" i="10"/>
  <c r="I580" i="10"/>
  <c r="H580" i="10"/>
  <c r="G580" i="10"/>
  <c r="F580" i="10"/>
  <c r="J580" i="10" s="1"/>
  <c r="J579" i="10"/>
  <c r="I579" i="10"/>
  <c r="H579" i="10"/>
  <c r="G579" i="10"/>
  <c r="K579" i="10" s="1"/>
  <c r="F579" i="10"/>
  <c r="J578" i="10"/>
  <c r="I578" i="10"/>
  <c r="H578" i="10"/>
  <c r="G578" i="10"/>
  <c r="K578" i="10" s="1"/>
  <c r="F578" i="10"/>
  <c r="K577" i="10"/>
  <c r="I577" i="10"/>
  <c r="H577" i="10"/>
  <c r="G577" i="10"/>
  <c r="F577" i="10"/>
  <c r="J577" i="10" s="1"/>
  <c r="M576" i="10"/>
  <c r="L576" i="10"/>
  <c r="K576" i="10"/>
  <c r="J576" i="10"/>
  <c r="I576" i="10"/>
  <c r="H576" i="10"/>
  <c r="M577" i="10" s="1"/>
  <c r="G576" i="10"/>
  <c r="F576" i="10"/>
  <c r="L575" i="10"/>
  <c r="I575" i="10"/>
  <c r="H575" i="10"/>
  <c r="M575" i="10" s="1"/>
  <c r="G575" i="10"/>
  <c r="K575" i="10" s="1"/>
  <c r="F575" i="10"/>
  <c r="J575" i="10" s="1"/>
  <c r="K574" i="10"/>
  <c r="I574" i="10"/>
  <c r="H574" i="10"/>
  <c r="G574" i="10"/>
  <c r="F574" i="10"/>
  <c r="J574" i="10" s="1"/>
  <c r="K573" i="10"/>
  <c r="J573" i="10"/>
  <c r="I573" i="10"/>
  <c r="H573" i="10"/>
  <c r="G573" i="10"/>
  <c r="F573" i="10"/>
  <c r="I572" i="10"/>
  <c r="H572" i="10"/>
  <c r="G572" i="10"/>
  <c r="K572" i="10" s="1"/>
  <c r="F572" i="10"/>
  <c r="J572" i="10" s="1"/>
  <c r="K571" i="10"/>
  <c r="I571" i="10"/>
  <c r="H571" i="10"/>
  <c r="G571" i="10"/>
  <c r="F571" i="10"/>
  <c r="J571" i="10" s="1"/>
  <c r="K570" i="10"/>
  <c r="J570" i="10"/>
  <c r="I570" i="10"/>
  <c r="H570" i="10"/>
  <c r="G570" i="10"/>
  <c r="F570" i="10"/>
  <c r="K569" i="10"/>
  <c r="I569" i="10"/>
  <c r="H569" i="10"/>
  <c r="G569" i="10"/>
  <c r="F569" i="10"/>
  <c r="J569" i="10" s="1"/>
  <c r="M568" i="10"/>
  <c r="I568" i="10"/>
  <c r="H568" i="10"/>
  <c r="G568" i="10"/>
  <c r="K568" i="10" s="1"/>
  <c r="F568" i="10"/>
  <c r="J568" i="10" s="1"/>
  <c r="K567" i="10"/>
  <c r="J567" i="10"/>
  <c r="I567" i="10"/>
  <c r="H567" i="10"/>
  <c r="L568" i="10" s="1"/>
  <c r="G567" i="10"/>
  <c r="F567" i="10"/>
  <c r="M566" i="10"/>
  <c r="J566" i="10"/>
  <c r="I566" i="10"/>
  <c r="H566" i="10"/>
  <c r="M567" i="10" s="1"/>
  <c r="G566" i="10"/>
  <c r="K566" i="10" s="1"/>
  <c r="F566" i="10"/>
  <c r="K565" i="10"/>
  <c r="I565" i="10"/>
  <c r="H565" i="10"/>
  <c r="L566" i="10" s="1"/>
  <c r="G565" i="10"/>
  <c r="F565" i="10"/>
  <c r="J565" i="10" s="1"/>
  <c r="I564" i="10"/>
  <c r="H564" i="10"/>
  <c r="G564" i="10"/>
  <c r="K564" i="10" s="1"/>
  <c r="F564" i="10"/>
  <c r="J564" i="10" s="1"/>
  <c r="J563" i="10"/>
  <c r="I563" i="10"/>
  <c r="H563" i="10"/>
  <c r="G563" i="10"/>
  <c r="K563" i="10" s="1"/>
  <c r="M563" i="10" s="1"/>
  <c r="F563" i="10"/>
  <c r="M562" i="10"/>
  <c r="L562" i="10"/>
  <c r="K562" i="10"/>
  <c r="J562" i="10"/>
  <c r="I562" i="10"/>
  <c r="H562" i="10"/>
  <c r="G562" i="10"/>
  <c r="F562" i="10"/>
  <c r="I561" i="10"/>
  <c r="H561" i="10"/>
  <c r="G561" i="10"/>
  <c r="K561" i="10" s="1"/>
  <c r="F561" i="10"/>
  <c r="J561" i="10" s="1"/>
  <c r="M560" i="10"/>
  <c r="K560" i="10"/>
  <c r="J560" i="10"/>
  <c r="I560" i="10"/>
  <c r="H560" i="10"/>
  <c r="G560" i="10"/>
  <c r="F560" i="10"/>
  <c r="M559" i="10"/>
  <c r="L559" i="10"/>
  <c r="I559" i="10"/>
  <c r="H559" i="10"/>
  <c r="L560" i="10" s="1"/>
  <c r="G559" i="10"/>
  <c r="K559" i="10" s="1"/>
  <c r="F559" i="10"/>
  <c r="J559" i="10" s="1"/>
  <c r="K558" i="10"/>
  <c r="I558" i="10"/>
  <c r="H558" i="10"/>
  <c r="G558" i="10"/>
  <c r="F558" i="10"/>
  <c r="J558" i="10" s="1"/>
  <c r="M557" i="10"/>
  <c r="J557" i="10"/>
  <c r="I557" i="10"/>
  <c r="H557" i="10"/>
  <c r="M558" i="10" s="1"/>
  <c r="G557" i="10"/>
  <c r="K557" i="10" s="1"/>
  <c r="F557" i="10"/>
  <c r="L556" i="10"/>
  <c r="I556" i="10"/>
  <c r="H556" i="10"/>
  <c r="L557" i="10" s="1"/>
  <c r="G556" i="10"/>
  <c r="K556" i="10" s="1"/>
  <c r="F556" i="10"/>
  <c r="J556" i="10" s="1"/>
  <c r="K555" i="10"/>
  <c r="J555" i="10"/>
  <c r="I555" i="10"/>
  <c r="H555" i="10"/>
  <c r="M556" i="10" s="1"/>
  <c r="G555" i="10"/>
  <c r="F555" i="10"/>
  <c r="M554" i="10"/>
  <c r="I554" i="10"/>
  <c r="H554" i="10"/>
  <c r="G554" i="10"/>
  <c r="K554" i="10" s="1"/>
  <c r="F554" i="10"/>
  <c r="J554" i="10" s="1"/>
  <c r="M553" i="10"/>
  <c r="K553" i="10"/>
  <c r="I553" i="10"/>
  <c r="H553" i="10"/>
  <c r="L554" i="10" s="1"/>
  <c r="G553" i="10"/>
  <c r="F553" i="10"/>
  <c r="J553" i="10" s="1"/>
  <c r="I552" i="10"/>
  <c r="H552" i="10"/>
  <c r="L553" i="10" s="1"/>
  <c r="G552" i="10"/>
  <c r="K552" i="10" s="1"/>
  <c r="F552" i="10"/>
  <c r="J552" i="10" s="1"/>
  <c r="M551" i="10"/>
  <c r="J551" i="10"/>
  <c r="I551" i="10"/>
  <c r="H551" i="10"/>
  <c r="G551" i="10"/>
  <c r="K551" i="10" s="1"/>
  <c r="F551" i="10"/>
  <c r="M550" i="10"/>
  <c r="L550" i="10"/>
  <c r="K550" i="10"/>
  <c r="I550" i="10"/>
  <c r="H550" i="10"/>
  <c r="L551" i="10" s="1"/>
  <c r="G550" i="10"/>
  <c r="F550" i="10"/>
  <c r="J550" i="10" s="1"/>
  <c r="I549" i="10"/>
  <c r="H549" i="10"/>
  <c r="G549" i="10"/>
  <c r="K549" i="10" s="1"/>
  <c r="F549" i="10"/>
  <c r="J549" i="10" s="1"/>
  <c r="M548" i="10"/>
  <c r="J548" i="10"/>
  <c r="I548" i="10"/>
  <c r="H548" i="10"/>
  <c r="G548" i="10"/>
  <c r="K548" i="10" s="1"/>
  <c r="F548" i="10"/>
  <c r="I547" i="10"/>
  <c r="H547" i="10"/>
  <c r="L548" i="10" s="1"/>
  <c r="G547" i="10"/>
  <c r="K547" i="10" s="1"/>
  <c r="F547" i="10"/>
  <c r="J547" i="10" s="1"/>
  <c r="L547" i="10" s="1"/>
  <c r="K546" i="10"/>
  <c r="I546" i="10"/>
  <c r="H546" i="10"/>
  <c r="G546" i="10"/>
  <c r="F546" i="10"/>
  <c r="J546" i="10" s="1"/>
  <c r="M545" i="10"/>
  <c r="K545" i="10"/>
  <c r="J545" i="10"/>
  <c r="I545" i="10"/>
  <c r="H545" i="10"/>
  <c r="M546" i="10" s="1"/>
  <c r="G545" i="10"/>
  <c r="F545" i="10"/>
  <c r="L544" i="10"/>
  <c r="I544" i="10"/>
  <c r="H544" i="10"/>
  <c r="L545" i="10" s="1"/>
  <c r="G544" i="10"/>
  <c r="K544" i="10" s="1"/>
  <c r="F544" i="10"/>
  <c r="J544" i="10" s="1"/>
  <c r="K543" i="10"/>
  <c r="J543" i="10"/>
  <c r="I543" i="10"/>
  <c r="H543" i="10"/>
  <c r="M544" i="10" s="1"/>
  <c r="G543" i="10"/>
  <c r="F543" i="10"/>
  <c r="M542" i="10"/>
  <c r="I542" i="10"/>
  <c r="H542" i="10"/>
  <c r="M543" i="10" s="1"/>
  <c r="G542" i="10"/>
  <c r="K542" i="10" s="1"/>
  <c r="F542" i="10"/>
  <c r="J542" i="10" s="1"/>
  <c r="M541" i="10"/>
  <c r="L541" i="10"/>
  <c r="K541" i="10"/>
  <c r="I541" i="10"/>
  <c r="H541" i="10"/>
  <c r="L542" i="10" s="1"/>
  <c r="G541" i="10"/>
  <c r="F541" i="10"/>
  <c r="J541" i="10" s="1"/>
  <c r="I540" i="10"/>
  <c r="H540" i="10"/>
  <c r="G540" i="10"/>
  <c r="K540" i="10" s="1"/>
  <c r="F540" i="10"/>
  <c r="J540" i="10" s="1"/>
  <c r="J539" i="10"/>
  <c r="I539" i="10"/>
  <c r="H539" i="10"/>
  <c r="G539" i="10"/>
  <c r="K539" i="10" s="1"/>
  <c r="F539" i="10"/>
  <c r="M538" i="10"/>
  <c r="L538" i="10"/>
  <c r="K538" i="10"/>
  <c r="I538" i="10"/>
  <c r="H538" i="10"/>
  <c r="G538" i="10"/>
  <c r="F538" i="10"/>
  <c r="J538" i="10" s="1"/>
  <c r="I537" i="10"/>
  <c r="H537" i="10"/>
  <c r="G537" i="10"/>
  <c r="K537" i="10" s="1"/>
  <c r="F537" i="10"/>
  <c r="J537" i="10" s="1"/>
  <c r="M536" i="10"/>
  <c r="K536" i="10"/>
  <c r="J536" i="10"/>
  <c r="I536" i="10"/>
  <c r="H536" i="10"/>
  <c r="G536" i="10"/>
  <c r="F536" i="10"/>
  <c r="M535" i="10"/>
  <c r="L535" i="10"/>
  <c r="I535" i="10"/>
  <c r="H535" i="10"/>
  <c r="L536" i="10" s="1"/>
  <c r="G535" i="10"/>
  <c r="K535" i="10" s="1"/>
  <c r="F535" i="10"/>
  <c r="J535" i="10" s="1"/>
  <c r="K534" i="10"/>
  <c r="I534" i="10"/>
  <c r="H534" i="10"/>
  <c r="G534" i="10"/>
  <c r="F534" i="10"/>
  <c r="J534" i="10" s="1"/>
  <c r="M533" i="10"/>
  <c r="K533" i="10"/>
  <c r="J533" i="10"/>
  <c r="I533" i="10"/>
  <c r="H533" i="10"/>
  <c r="M534" i="10" s="1"/>
  <c r="G533" i="10"/>
  <c r="F533" i="10"/>
  <c r="L532" i="10"/>
  <c r="I532" i="10"/>
  <c r="H532" i="10"/>
  <c r="L533" i="10" s="1"/>
  <c r="G532" i="10"/>
  <c r="K532" i="10" s="1"/>
  <c r="F532" i="10"/>
  <c r="J532" i="10" s="1"/>
  <c r="K531" i="10"/>
  <c r="J531" i="10"/>
  <c r="I531" i="10"/>
  <c r="H531" i="10"/>
  <c r="M532" i="10" s="1"/>
  <c r="G531" i="10"/>
  <c r="F531" i="10"/>
  <c r="M530" i="10"/>
  <c r="I530" i="10"/>
  <c r="H530" i="10"/>
  <c r="G530" i="10"/>
  <c r="K530" i="10" s="1"/>
  <c r="F530" i="10"/>
  <c r="J530" i="10" s="1"/>
  <c r="M529" i="10"/>
  <c r="K529" i="10"/>
  <c r="I529" i="10"/>
  <c r="H529" i="10"/>
  <c r="L530" i="10" s="1"/>
  <c r="G529" i="10"/>
  <c r="F529" i="10"/>
  <c r="J529" i="10" s="1"/>
  <c r="I528" i="10"/>
  <c r="H528" i="10"/>
  <c r="L529" i="10" s="1"/>
  <c r="G528" i="10"/>
  <c r="K528" i="10" s="1"/>
  <c r="F528" i="10"/>
  <c r="J528" i="10" s="1"/>
  <c r="M527" i="10"/>
  <c r="I527" i="10"/>
  <c r="H527" i="10"/>
  <c r="G527" i="10"/>
  <c r="K527" i="10" s="1"/>
  <c r="F527" i="10"/>
  <c r="J527" i="10" s="1"/>
  <c r="K526" i="10"/>
  <c r="J526" i="10"/>
  <c r="I526" i="10"/>
  <c r="H526" i="10"/>
  <c r="L527" i="10" s="1"/>
  <c r="G526" i="10"/>
  <c r="F526" i="10"/>
  <c r="I525" i="10"/>
  <c r="H525" i="10"/>
  <c r="M526" i="10" s="1"/>
  <c r="G525" i="10"/>
  <c r="K525" i="10" s="1"/>
  <c r="F525" i="10"/>
  <c r="J525" i="10" s="1"/>
  <c r="M524" i="10"/>
  <c r="J524" i="10"/>
  <c r="I524" i="10"/>
  <c r="H524" i="10"/>
  <c r="G524" i="10"/>
  <c r="K524" i="10" s="1"/>
  <c r="F524" i="10"/>
  <c r="J523" i="10"/>
  <c r="I523" i="10"/>
  <c r="H523" i="10"/>
  <c r="L524" i="10" s="1"/>
  <c r="G523" i="10"/>
  <c r="K523" i="10" s="1"/>
  <c r="F523" i="10"/>
  <c r="K522" i="10"/>
  <c r="I522" i="10"/>
  <c r="H522" i="10"/>
  <c r="G522" i="10"/>
  <c r="F522" i="10"/>
  <c r="J522" i="10" s="1"/>
  <c r="M521" i="10"/>
  <c r="J521" i="10"/>
  <c r="I521" i="10"/>
  <c r="H521" i="10"/>
  <c r="M522" i="10" s="1"/>
  <c r="G521" i="10"/>
  <c r="K521" i="10" s="1"/>
  <c r="F521" i="10"/>
  <c r="L520" i="10"/>
  <c r="I520" i="10"/>
  <c r="H520" i="10"/>
  <c r="L521" i="10" s="1"/>
  <c r="G520" i="10"/>
  <c r="K520" i="10" s="1"/>
  <c r="F520" i="10"/>
  <c r="J520" i="10" s="1"/>
  <c r="K519" i="10"/>
  <c r="I519" i="10"/>
  <c r="H519" i="10"/>
  <c r="M520" i="10" s="1"/>
  <c r="G519" i="10"/>
  <c r="F519" i="10"/>
  <c r="J519" i="10" s="1"/>
  <c r="M518" i="10"/>
  <c r="I518" i="10"/>
  <c r="H518" i="10"/>
  <c r="M519" i="10" s="1"/>
  <c r="G518" i="10"/>
  <c r="K518" i="10" s="1"/>
  <c r="F518" i="10"/>
  <c r="J518" i="10" s="1"/>
  <c r="K517" i="10"/>
  <c r="I517" i="10"/>
  <c r="H517" i="10"/>
  <c r="L518" i="10" s="1"/>
  <c r="G517" i="10"/>
  <c r="F517" i="10"/>
  <c r="J517" i="10" s="1"/>
  <c r="J516" i="10"/>
  <c r="I516" i="10"/>
  <c r="H516" i="10"/>
  <c r="G516" i="10"/>
  <c r="K516" i="10" s="1"/>
  <c r="F516" i="10"/>
  <c r="I515" i="10"/>
  <c r="H515" i="10"/>
  <c r="G515" i="10"/>
  <c r="K515" i="10" s="1"/>
  <c r="F515" i="10"/>
  <c r="J515" i="10" s="1"/>
  <c r="M514" i="10"/>
  <c r="L514" i="10"/>
  <c r="K514" i="10"/>
  <c r="J514" i="10"/>
  <c r="I514" i="10"/>
  <c r="H514" i="10"/>
  <c r="G514" i="10"/>
  <c r="F514" i="10"/>
  <c r="I513" i="10"/>
  <c r="H513" i="10"/>
  <c r="G513" i="10"/>
  <c r="K513" i="10" s="1"/>
  <c r="F513" i="10"/>
  <c r="J513" i="10" s="1"/>
  <c r="M512" i="10"/>
  <c r="J512" i="10"/>
  <c r="I512" i="10"/>
  <c r="H512" i="10"/>
  <c r="G512" i="10"/>
  <c r="K512" i="10" s="1"/>
  <c r="F512" i="10"/>
  <c r="M511" i="10"/>
  <c r="L511" i="10"/>
  <c r="J511" i="10"/>
  <c r="I511" i="10"/>
  <c r="H511" i="10"/>
  <c r="L512" i="10" s="1"/>
  <c r="G511" i="10"/>
  <c r="K511" i="10" s="1"/>
  <c r="F511" i="10"/>
  <c r="K510" i="10"/>
  <c r="I510" i="10"/>
  <c r="H510" i="10"/>
  <c r="G510" i="10"/>
  <c r="F510" i="10"/>
  <c r="J510" i="10" s="1"/>
  <c r="M509" i="10"/>
  <c r="J509" i="10"/>
  <c r="I509" i="10"/>
  <c r="H509" i="10"/>
  <c r="M510" i="10" s="1"/>
  <c r="G509" i="10"/>
  <c r="K509" i="10" s="1"/>
  <c r="F509" i="10"/>
  <c r="L508" i="10"/>
  <c r="I508" i="10"/>
  <c r="H508" i="10"/>
  <c r="L509" i="10" s="1"/>
  <c r="G508" i="10"/>
  <c r="K508" i="10" s="1"/>
  <c r="F508" i="10"/>
  <c r="J508" i="10" s="1"/>
  <c r="K507" i="10"/>
  <c r="I507" i="10"/>
  <c r="H507" i="10"/>
  <c r="M508" i="10" s="1"/>
  <c r="G507" i="10"/>
  <c r="F507" i="10"/>
  <c r="J507" i="10" s="1"/>
  <c r="M506" i="10"/>
  <c r="J506" i="10"/>
  <c r="I506" i="10"/>
  <c r="H506" i="10"/>
  <c r="G506" i="10"/>
  <c r="K506" i="10" s="1"/>
  <c r="F506" i="10"/>
  <c r="M505" i="10"/>
  <c r="L505" i="10"/>
  <c r="K505" i="10"/>
  <c r="I505" i="10"/>
  <c r="H505" i="10"/>
  <c r="L506" i="10" s="1"/>
  <c r="G505" i="10"/>
  <c r="F505" i="10"/>
  <c r="J505" i="10" s="1"/>
  <c r="K504" i="10"/>
  <c r="J504" i="10"/>
  <c r="I504" i="10"/>
  <c r="H504" i="10"/>
  <c r="G504" i="10"/>
  <c r="F504" i="10"/>
  <c r="M503" i="10"/>
  <c r="J503" i="10"/>
  <c r="I503" i="10"/>
  <c r="H503" i="10"/>
  <c r="G503" i="10"/>
  <c r="K503" i="10" s="1"/>
  <c r="F503" i="10"/>
  <c r="M502" i="10"/>
  <c r="L502" i="10"/>
  <c r="K502" i="10"/>
  <c r="I502" i="10"/>
  <c r="H502" i="10"/>
  <c r="L503" i="10" s="1"/>
  <c r="G502" i="10"/>
  <c r="F502" i="10"/>
  <c r="J502" i="10" s="1"/>
  <c r="I501" i="10"/>
  <c r="H501" i="10"/>
  <c r="G501" i="10"/>
  <c r="K501" i="10" s="1"/>
  <c r="F501" i="10"/>
  <c r="J501" i="10" s="1"/>
  <c r="M500" i="10"/>
  <c r="K500" i="10"/>
  <c r="J500" i="10"/>
  <c r="I500" i="10"/>
  <c r="H500" i="10"/>
  <c r="G500" i="10"/>
  <c r="F500" i="10"/>
  <c r="I499" i="10"/>
  <c r="H499" i="10"/>
  <c r="L500" i="10" s="1"/>
  <c r="G499" i="10"/>
  <c r="K499" i="10" s="1"/>
  <c r="F499" i="10"/>
  <c r="J499" i="10" s="1"/>
  <c r="K498" i="10"/>
  <c r="I498" i="10"/>
  <c r="H498" i="10"/>
  <c r="G498" i="10"/>
  <c r="F498" i="10"/>
  <c r="J498" i="10" s="1"/>
  <c r="M497" i="10"/>
  <c r="I497" i="10"/>
  <c r="H497" i="10"/>
  <c r="M498" i="10" s="1"/>
  <c r="G497" i="10"/>
  <c r="K497" i="10" s="1"/>
  <c r="F497" i="10"/>
  <c r="J497" i="10" s="1"/>
  <c r="L496" i="10"/>
  <c r="I496" i="10"/>
  <c r="H496" i="10"/>
  <c r="L497" i="10" s="1"/>
  <c r="G496" i="10"/>
  <c r="K496" i="10" s="1"/>
  <c r="F496" i="10"/>
  <c r="J496" i="10" s="1"/>
  <c r="K495" i="10"/>
  <c r="I495" i="10"/>
  <c r="H495" i="10"/>
  <c r="M496" i="10" s="1"/>
  <c r="G495" i="10"/>
  <c r="F495" i="10"/>
  <c r="J495" i="10" s="1"/>
  <c r="M494" i="10"/>
  <c r="J494" i="10"/>
  <c r="I494" i="10"/>
  <c r="H494" i="10"/>
  <c r="M495" i="10" s="1"/>
  <c r="G494" i="10"/>
  <c r="K494" i="10" s="1"/>
  <c r="F494" i="10"/>
  <c r="M493" i="10"/>
  <c r="K493" i="10"/>
  <c r="I493" i="10"/>
  <c r="H493" i="10"/>
  <c r="L494" i="10" s="1"/>
  <c r="G493" i="10"/>
  <c r="F493" i="10"/>
  <c r="J493" i="10" s="1"/>
  <c r="K492" i="10"/>
  <c r="I492" i="10"/>
  <c r="H492" i="10"/>
  <c r="L493" i="10" s="1"/>
  <c r="G492" i="10"/>
  <c r="F492" i="10"/>
  <c r="J492" i="10" s="1"/>
  <c r="I491" i="10"/>
  <c r="H491" i="10"/>
  <c r="G491" i="10"/>
  <c r="K491" i="10" s="1"/>
  <c r="M491" i="10" s="1"/>
  <c r="F491" i="10"/>
  <c r="J491" i="10" s="1"/>
  <c r="K490" i="10"/>
  <c r="J490" i="10"/>
  <c r="I490" i="10"/>
  <c r="H490" i="10"/>
  <c r="G490" i="10"/>
  <c r="F490" i="10"/>
  <c r="I489" i="10"/>
  <c r="H489" i="10"/>
  <c r="M490" i="10" s="1"/>
  <c r="G489" i="10"/>
  <c r="K489" i="10" s="1"/>
  <c r="F489" i="10"/>
  <c r="J489" i="10" s="1"/>
  <c r="M488" i="10"/>
  <c r="J488" i="10"/>
  <c r="I488" i="10"/>
  <c r="H488" i="10"/>
  <c r="G488" i="10"/>
  <c r="K488" i="10" s="1"/>
  <c r="F488" i="10"/>
  <c r="M487" i="10"/>
  <c r="L487" i="10"/>
  <c r="K487" i="10"/>
  <c r="J487" i="10"/>
  <c r="I487" i="10"/>
  <c r="H487" i="10"/>
  <c r="L488" i="10" s="1"/>
  <c r="G487" i="10"/>
  <c r="F487" i="10"/>
  <c r="K486" i="10"/>
  <c r="I486" i="10"/>
  <c r="H486" i="10"/>
  <c r="G486" i="10"/>
  <c r="F486" i="10"/>
  <c r="J486" i="10" s="1"/>
  <c r="M485" i="10"/>
  <c r="K485" i="10"/>
  <c r="J485" i="10"/>
  <c r="I485" i="10"/>
  <c r="H485" i="10"/>
  <c r="M486" i="10" s="1"/>
  <c r="G485" i="10"/>
  <c r="F485" i="10"/>
  <c r="I484" i="10"/>
  <c r="H484" i="10"/>
  <c r="L485" i="10" s="1"/>
  <c r="G484" i="10"/>
  <c r="K484" i="10" s="1"/>
  <c r="F484" i="10"/>
  <c r="J484" i="10" s="1"/>
  <c r="K483" i="10"/>
  <c r="J483" i="10"/>
  <c r="I483" i="10"/>
  <c r="H483" i="10"/>
  <c r="G483" i="10"/>
  <c r="F483" i="10"/>
  <c r="M482" i="10"/>
  <c r="J482" i="10"/>
  <c r="I482" i="10"/>
  <c r="H482" i="10"/>
  <c r="G482" i="10"/>
  <c r="K482" i="10" s="1"/>
  <c r="F482" i="10"/>
  <c r="L481" i="10"/>
  <c r="K481" i="10"/>
  <c r="I481" i="10"/>
  <c r="H481" i="10"/>
  <c r="L482" i="10" s="1"/>
  <c r="G481" i="10"/>
  <c r="F481" i="10"/>
  <c r="J481" i="10" s="1"/>
  <c r="K480" i="10"/>
  <c r="I480" i="10"/>
  <c r="H480" i="10"/>
  <c r="M481" i="10" s="1"/>
  <c r="G480" i="10"/>
  <c r="F480" i="10"/>
  <c r="J480" i="10" s="1"/>
  <c r="M479" i="10"/>
  <c r="J479" i="10"/>
  <c r="I479" i="10"/>
  <c r="H479" i="10"/>
  <c r="G479" i="10"/>
  <c r="K479" i="10" s="1"/>
  <c r="F479" i="10"/>
  <c r="M478" i="10"/>
  <c r="L478" i="10"/>
  <c r="K478" i="10"/>
  <c r="I478" i="10"/>
  <c r="H478" i="10"/>
  <c r="L479" i="10" s="1"/>
  <c r="G478" i="10"/>
  <c r="F478" i="10"/>
  <c r="J478" i="10" s="1"/>
  <c r="J477" i="10"/>
  <c r="I477" i="10"/>
  <c r="H477" i="10"/>
  <c r="G477" i="10"/>
  <c r="K477" i="10" s="1"/>
  <c r="F477" i="10"/>
  <c r="K476" i="10"/>
  <c r="J476" i="10"/>
  <c r="I476" i="10"/>
  <c r="H476" i="10"/>
  <c r="G476" i="10"/>
  <c r="F476" i="10"/>
  <c r="I475" i="10"/>
  <c r="H475" i="10"/>
  <c r="G475" i="10"/>
  <c r="K475" i="10" s="1"/>
  <c r="M475" i="10" s="1"/>
  <c r="F475" i="10"/>
  <c r="J475" i="10" s="1"/>
  <c r="I474" i="10"/>
  <c r="H474" i="10"/>
  <c r="L475" i="10" s="1"/>
  <c r="G474" i="10"/>
  <c r="K474" i="10" s="1"/>
  <c r="F474" i="10"/>
  <c r="J474" i="10" s="1"/>
  <c r="M473" i="10"/>
  <c r="K473" i="10"/>
  <c r="I473" i="10"/>
  <c r="H473" i="10"/>
  <c r="G473" i="10"/>
  <c r="F473" i="10"/>
  <c r="J473" i="10" s="1"/>
  <c r="L472" i="10"/>
  <c r="J472" i="10"/>
  <c r="I472" i="10"/>
  <c r="H472" i="10"/>
  <c r="L473" i="10" s="1"/>
  <c r="G472" i="10"/>
  <c r="K472" i="10" s="1"/>
  <c r="F472" i="10"/>
  <c r="L471" i="10"/>
  <c r="K471" i="10"/>
  <c r="I471" i="10"/>
  <c r="H471" i="10"/>
  <c r="M472" i="10" s="1"/>
  <c r="G471" i="10"/>
  <c r="F471" i="10"/>
  <c r="J471" i="10" s="1"/>
  <c r="K470" i="10"/>
  <c r="J470" i="10"/>
  <c r="I470" i="10"/>
  <c r="H470" i="10"/>
  <c r="M471" i="10" s="1"/>
  <c r="G470" i="10"/>
  <c r="F470" i="10"/>
  <c r="L469" i="10"/>
  <c r="I469" i="10"/>
  <c r="H469" i="10"/>
  <c r="L470" i="10" s="1"/>
  <c r="G469" i="10"/>
  <c r="K469" i="10" s="1"/>
  <c r="F469" i="10"/>
  <c r="J469" i="10" s="1"/>
  <c r="K468" i="10"/>
  <c r="J468" i="10"/>
  <c r="I468" i="10"/>
  <c r="H468" i="10"/>
  <c r="M469" i="10" s="1"/>
  <c r="G468" i="10"/>
  <c r="F468" i="10"/>
  <c r="K467" i="10"/>
  <c r="I467" i="10"/>
  <c r="H467" i="10"/>
  <c r="L468" i="10" s="1"/>
  <c r="G467" i="10"/>
  <c r="F467" i="10"/>
  <c r="J467" i="10" s="1"/>
  <c r="M466" i="10"/>
  <c r="L466" i="10"/>
  <c r="J466" i="10"/>
  <c r="I466" i="10"/>
  <c r="H466" i="10"/>
  <c r="G466" i="10"/>
  <c r="K466" i="10" s="1"/>
  <c r="F466" i="10"/>
  <c r="K465" i="10"/>
  <c r="J465" i="10"/>
  <c r="I465" i="10"/>
  <c r="H465" i="10"/>
  <c r="L465" i="10" s="1"/>
  <c r="G465" i="10"/>
  <c r="F465" i="10"/>
  <c r="M464" i="10"/>
  <c r="I464" i="10"/>
  <c r="H464" i="10"/>
  <c r="G464" i="10"/>
  <c r="K464" i="10" s="1"/>
  <c r="F464" i="10"/>
  <c r="J464" i="10" s="1"/>
  <c r="L463" i="10"/>
  <c r="K463" i="10"/>
  <c r="J463" i="10"/>
  <c r="I463" i="10"/>
  <c r="H463" i="10"/>
  <c r="L464" i="10" s="1"/>
  <c r="G463" i="10"/>
  <c r="F463" i="10"/>
  <c r="L462" i="10"/>
  <c r="I462" i="10"/>
  <c r="H462" i="10"/>
  <c r="M463" i="10" s="1"/>
  <c r="G462" i="10"/>
  <c r="K462" i="10" s="1"/>
  <c r="F462" i="10"/>
  <c r="J462" i="10" s="1"/>
  <c r="M461" i="10"/>
  <c r="I461" i="10"/>
  <c r="H461" i="10"/>
  <c r="G461" i="10"/>
  <c r="K461" i="10" s="1"/>
  <c r="F461" i="10"/>
  <c r="J461" i="10" s="1"/>
  <c r="K460" i="10"/>
  <c r="I460" i="10"/>
  <c r="H460" i="10"/>
  <c r="L461" i="10" s="1"/>
  <c r="G460" i="10"/>
  <c r="F460" i="10"/>
  <c r="J460" i="10" s="1"/>
  <c r="J459" i="10"/>
  <c r="I459" i="10"/>
  <c r="H459" i="10"/>
  <c r="G459" i="10"/>
  <c r="K459" i="10" s="1"/>
  <c r="F459" i="10"/>
  <c r="K458" i="10"/>
  <c r="J458" i="10"/>
  <c r="I458" i="10"/>
  <c r="H458" i="10"/>
  <c r="G458" i="10"/>
  <c r="F458" i="10"/>
  <c r="M457" i="10"/>
  <c r="L457" i="10"/>
  <c r="K457" i="10"/>
  <c r="J457" i="10"/>
  <c r="I457" i="10"/>
  <c r="H457" i="10"/>
  <c r="G457" i="10"/>
  <c r="F457" i="10"/>
  <c r="K456" i="10"/>
  <c r="I456" i="10"/>
  <c r="H456" i="10"/>
  <c r="G456" i="10"/>
  <c r="F456" i="10"/>
  <c r="J456" i="10" s="1"/>
  <c r="M455" i="10"/>
  <c r="K455" i="10"/>
  <c r="J455" i="10"/>
  <c r="I455" i="10"/>
  <c r="H455" i="10"/>
  <c r="G455" i="10"/>
  <c r="F455" i="10"/>
  <c r="L454" i="10"/>
  <c r="I454" i="10"/>
  <c r="H454" i="10"/>
  <c r="L455" i="10" s="1"/>
  <c r="G454" i="10"/>
  <c r="K454" i="10" s="1"/>
  <c r="F454" i="10"/>
  <c r="J454" i="10" s="1"/>
  <c r="K453" i="10"/>
  <c r="I453" i="10"/>
  <c r="H453" i="10"/>
  <c r="M454" i="10" s="1"/>
  <c r="G453" i="10"/>
  <c r="F453" i="10"/>
  <c r="J453" i="10" s="1"/>
  <c r="I452" i="10"/>
  <c r="H452" i="10"/>
  <c r="G452" i="10"/>
  <c r="K452" i="10" s="1"/>
  <c r="F452" i="10"/>
  <c r="J452" i="10" s="1"/>
  <c r="I451" i="10"/>
  <c r="H451" i="10"/>
  <c r="G451" i="10"/>
  <c r="K451" i="10" s="1"/>
  <c r="F451" i="10"/>
  <c r="J451" i="10" s="1"/>
  <c r="L450" i="10"/>
  <c r="J450" i="10"/>
  <c r="I450" i="10"/>
  <c r="H450" i="10"/>
  <c r="G450" i="10"/>
  <c r="K450" i="10" s="1"/>
  <c r="F450" i="10"/>
  <c r="I449" i="10"/>
  <c r="H449" i="10"/>
  <c r="G449" i="10"/>
  <c r="K449" i="10" s="1"/>
  <c r="F449" i="10"/>
  <c r="J449" i="10" s="1"/>
  <c r="J448" i="10"/>
  <c r="I448" i="10"/>
  <c r="H448" i="10"/>
  <c r="G448" i="10"/>
  <c r="K448" i="10" s="1"/>
  <c r="F448" i="10"/>
  <c r="K447" i="10"/>
  <c r="J447" i="10"/>
  <c r="I447" i="10"/>
  <c r="H447" i="10"/>
  <c r="M448" i="10" s="1"/>
  <c r="G447" i="10"/>
  <c r="F447" i="10"/>
  <c r="I446" i="10"/>
  <c r="H446" i="10"/>
  <c r="G446" i="10"/>
  <c r="K446" i="10" s="1"/>
  <c r="F446" i="10"/>
  <c r="J446" i="10" s="1"/>
  <c r="L445" i="10"/>
  <c r="K445" i="10"/>
  <c r="J445" i="10"/>
  <c r="I445" i="10"/>
  <c r="H445" i="10"/>
  <c r="G445" i="10"/>
  <c r="F445" i="10"/>
  <c r="L444" i="10"/>
  <c r="K444" i="10"/>
  <c r="J444" i="10"/>
  <c r="I444" i="10"/>
  <c r="H444" i="10"/>
  <c r="M445" i="10" s="1"/>
  <c r="G444" i="10"/>
  <c r="F444" i="10"/>
  <c r="I443" i="10"/>
  <c r="H443" i="10"/>
  <c r="G443" i="10"/>
  <c r="K443" i="10" s="1"/>
  <c r="F443" i="10"/>
  <c r="J443" i="10" s="1"/>
  <c r="M442" i="10"/>
  <c r="K442" i="10"/>
  <c r="I442" i="10"/>
  <c r="H442" i="10"/>
  <c r="G442" i="10"/>
  <c r="F442" i="10"/>
  <c r="J442" i="10" s="1"/>
  <c r="I441" i="10"/>
  <c r="H441" i="10"/>
  <c r="L442" i="10" s="1"/>
  <c r="G441" i="10"/>
  <c r="K441" i="10" s="1"/>
  <c r="F441" i="10"/>
  <c r="J441" i="10" s="1"/>
  <c r="M440" i="10"/>
  <c r="K440" i="10"/>
  <c r="J440" i="10"/>
  <c r="I440" i="10"/>
  <c r="H440" i="10"/>
  <c r="G440" i="10"/>
  <c r="F440" i="10"/>
  <c r="K439" i="10"/>
  <c r="J439" i="10"/>
  <c r="I439" i="10"/>
  <c r="H439" i="10"/>
  <c r="L440" i="10" s="1"/>
  <c r="G439" i="10"/>
  <c r="F439" i="10"/>
  <c r="K438" i="10"/>
  <c r="I438" i="10"/>
  <c r="H438" i="10"/>
  <c r="M439" i="10" s="1"/>
  <c r="G438" i="10"/>
  <c r="F438" i="10"/>
  <c r="J438" i="10" s="1"/>
  <c r="K437" i="10"/>
  <c r="J437" i="10"/>
  <c r="L435" i="10" s="1"/>
  <c r="I437" i="10"/>
  <c r="H437" i="10"/>
  <c r="M437" i="10" s="1"/>
  <c r="G437" i="10"/>
  <c r="F437" i="10"/>
  <c r="L436" i="10"/>
  <c r="J436" i="10"/>
  <c r="I436" i="10"/>
  <c r="H436" i="10"/>
  <c r="L437" i="10" s="1"/>
  <c r="G436" i="10"/>
  <c r="K436" i="10" s="1"/>
  <c r="F436" i="10"/>
  <c r="K435" i="10"/>
  <c r="I435" i="10"/>
  <c r="H435" i="10"/>
  <c r="M436" i="10" s="1"/>
  <c r="G435" i="10"/>
  <c r="F435" i="10"/>
  <c r="J435" i="10" s="1"/>
  <c r="K434" i="10"/>
  <c r="I434" i="10"/>
  <c r="H434" i="10"/>
  <c r="G434" i="10"/>
  <c r="F434" i="10"/>
  <c r="J434" i="10" s="1"/>
  <c r="L433" i="10"/>
  <c r="I433" i="10"/>
  <c r="H433" i="10"/>
  <c r="G433" i="10"/>
  <c r="K433" i="10" s="1"/>
  <c r="F433" i="10"/>
  <c r="J433" i="10" s="1"/>
  <c r="K432" i="10"/>
  <c r="J432" i="10"/>
  <c r="I432" i="10"/>
  <c r="H432" i="10"/>
  <c r="M433" i="10" s="1"/>
  <c r="G432" i="10"/>
  <c r="F432" i="10"/>
  <c r="K431" i="10"/>
  <c r="J431" i="10"/>
  <c r="I431" i="10"/>
  <c r="H431" i="10"/>
  <c r="L432" i="10" s="1"/>
  <c r="G431" i="10"/>
  <c r="F431" i="10"/>
  <c r="M430" i="10"/>
  <c r="L430" i="10"/>
  <c r="I430" i="10"/>
  <c r="H430" i="10"/>
  <c r="G430" i="10"/>
  <c r="K430" i="10" s="1"/>
  <c r="F430" i="10"/>
  <c r="J430" i="10" s="1"/>
  <c r="J429" i="10"/>
  <c r="I429" i="10"/>
  <c r="H429" i="10"/>
  <c r="G429" i="10"/>
  <c r="K429" i="10" s="1"/>
  <c r="F429" i="10"/>
  <c r="I428" i="10"/>
  <c r="H428" i="10"/>
  <c r="M429" i="10" s="1"/>
  <c r="G428" i="10"/>
  <c r="K428" i="10" s="1"/>
  <c r="F428" i="10"/>
  <c r="J428" i="10" s="1"/>
  <c r="K427" i="10"/>
  <c r="J427" i="10"/>
  <c r="I427" i="10"/>
  <c r="H427" i="10"/>
  <c r="L428" i="10" s="1"/>
  <c r="G427" i="10"/>
  <c r="F427" i="10"/>
  <c r="K426" i="10"/>
  <c r="J426" i="10"/>
  <c r="I426" i="10"/>
  <c r="H426" i="10"/>
  <c r="G426" i="10"/>
  <c r="F426" i="10"/>
  <c r="M425" i="10"/>
  <c r="I425" i="10"/>
  <c r="H425" i="10"/>
  <c r="G425" i="10"/>
  <c r="K425" i="10" s="1"/>
  <c r="F425" i="10"/>
  <c r="J425" i="10" s="1"/>
  <c r="M424" i="10"/>
  <c r="L424" i="10"/>
  <c r="K424" i="10"/>
  <c r="J424" i="10"/>
  <c r="I424" i="10"/>
  <c r="H424" i="10"/>
  <c r="L425" i="10" s="1"/>
  <c r="G424" i="10"/>
  <c r="F424" i="10"/>
  <c r="J423" i="10"/>
  <c r="I423" i="10"/>
  <c r="H423" i="10"/>
  <c r="G423" i="10"/>
  <c r="K423" i="10" s="1"/>
  <c r="F423" i="10"/>
  <c r="M422" i="10"/>
  <c r="K422" i="10"/>
  <c r="J422" i="10"/>
  <c r="I422" i="10"/>
  <c r="H422" i="10"/>
  <c r="G422" i="10"/>
  <c r="F422" i="10"/>
  <c r="M421" i="10"/>
  <c r="I421" i="10"/>
  <c r="H421" i="10"/>
  <c r="L422" i="10" s="1"/>
  <c r="G421" i="10"/>
  <c r="K421" i="10" s="1"/>
  <c r="F421" i="10"/>
  <c r="J421" i="10" s="1"/>
  <c r="I420" i="10"/>
  <c r="H420" i="10"/>
  <c r="L421" i="10" s="1"/>
  <c r="G420" i="10"/>
  <c r="K420" i="10" s="1"/>
  <c r="F420" i="10"/>
  <c r="J420" i="10" s="1"/>
  <c r="K419" i="10"/>
  <c r="I419" i="10"/>
  <c r="H419" i="10"/>
  <c r="G419" i="10"/>
  <c r="F419" i="10"/>
  <c r="J419" i="10" s="1"/>
  <c r="L418" i="10"/>
  <c r="J418" i="10"/>
  <c r="I418" i="10"/>
  <c r="H418" i="10"/>
  <c r="G418" i="10"/>
  <c r="K418" i="10" s="1"/>
  <c r="F418" i="10"/>
  <c r="K417" i="10"/>
  <c r="I417" i="10"/>
  <c r="H417" i="10"/>
  <c r="M418" i="10" s="1"/>
  <c r="G417" i="10"/>
  <c r="F417" i="10"/>
  <c r="J417" i="10" s="1"/>
  <c r="K416" i="10"/>
  <c r="I416" i="10"/>
  <c r="H416" i="10"/>
  <c r="M417" i="10" s="1"/>
  <c r="G416" i="10"/>
  <c r="F416" i="10"/>
  <c r="J416" i="10" s="1"/>
  <c r="L415" i="10"/>
  <c r="I415" i="10"/>
  <c r="H415" i="10"/>
  <c r="L416" i="10" s="1"/>
  <c r="G415" i="10"/>
  <c r="K415" i="10" s="1"/>
  <c r="F415" i="10"/>
  <c r="J415" i="10" s="1"/>
  <c r="L414" i="10"/>
  <c r="K414" i="10"/>
  <c r="J414" i="10"/>
  <c r="I414" i="10"/>
  <c r="H414" i="10"/>
  <c r="M415" i="10" s="1"/>
  <c r="G414" i="10"/>
  <c r="F414" i="10"/>
  <c r="K413" i="10"/>
  <c r="J413" i="10"/>
  <c r="L411" i="10" s="1"/>
  <c r="I413" i="10"/>
  <c r="H413" i="10"/>
  <c r="G413" i="10"/>
  <c r="F413" i="10"/>
  <c r="M412" i="10"/>
  <c r="J412" i="10"/>
  <c r="I412" i="10"/>
  <c r="H412" i="10"/>
  <c r="G412" i="10"/>
  <c r="K412" i="10" s="1"/>
  <c r="F412" i="10"/>
  <c r="K411" i="10"/>
  <c r="J411" i="10"/>
  <c r="I411" i="10"/>
  <c r="H411" i="10"/>
  <c r="L412" i="10" s="1"/>
  <c r="G411" i="10"/>
  <c r="F411" i="10"/>
  <c r="M410" i="10"/>
  <c r="I410" i="10"/>
  <c r="H410" i="10"/>
  <c r="G410" i="10"/>
  <c r="K410" i="10" s="1"/>
  <c r="F410" i="10"/>
  <c r="J410" i="10" s="1"/>
  <c r="M409" i="10"/>
  <c r="L409" i="10"/>
  <c r="K409" i="10"/>
  <c r="J409" i="10"/>
  <c r="I409" i="10"/>
  <c r="H409" i="10"/>
  <c r="L410" i="10" s="1"/>
  <c r="G409" i="10"/>
  <c r="F409" i="10"/>
  <c r="I408" i="10"/>
  <c r="H408" i="10"/>
  <c r="L408" i="10" s="1"/>
  <c r="G408" i="10"/>
  <c r="K408" i="10" s="1"/>
  <c r="F408" i="10"/>
  <c r="J408" i="10" s="1"/>
  <c r="M407" i="10"/>
  <c r="I407" i="10"/>
  <c r="H407" i="10"/>
  <c r="G407" i="10"/>
  <c r="K407" i="10" s="1"/>
  <c r="F407" i="10"/>
  <c r="J407" i="10" s="1"/>
  <c r="K406" i="10"/>
  <c r="J406" i="10"/>
  <c r="I406" i="10"/>
  <c r="H406" i="10"/>
  <c r="L407" i="10" s="1"/>
  <c r="G406" i="10"/>
  <c r="F406" i="10"/>
  <c r="J405" i="10"/>
  <c r="I405" i="10"/>
  <c r="H405" i="10"/>
  <c r="M406" i="10" s="1"/>
  <c r="G405" i="10"/>
  <c r="K405" i="10" s="1"/>
  <c r="F405" i="10"/>
  <c r="K404" i="10"/>
  <c r="J404" i="10"/>
  <c r="I404" i="10"/>
  <c r="H404" i="10"/>
  <c r="M404" i="10" s="1"/>
  <c r="G404" i="10"/>
  <c r="F404" i="10"/>
  <c r="K403" i="10"/>
  <c r="M403" i="10" s="1"/>
  <c r="I403" i="10"/>
  <c r="H403" i="10"/>
  <c r="G403" i="10"/>
  <c r="F403" i="10"/>
  <c r="J403" i="10" s="1"/>
  <c r="K402" i="10"/>
  <c r="I402" i="10"/>
  <c r="H402" i="10"/>
  <c r="G402" i="10"/>
  <c r="F402" i="10"/>
  <c r="J402" i="10" s="1"/>
  <c r="K401" i="10"/>
  <c r="I401" i="10"/>
  <c r="H401" i="10"/>
  <c r="G401" i="10"/>
  <c r="F401" i="10"/>
  <c r="J401" i="10" s="1"/>
  <c r="L400" i="10"/>
  <c r="K400" i="10"/>
  <c r="I400" i="10"/>
  <c r="H400" i="10"/>
  <c r="L401" i="10" s="1"/>
  <c r="G400" i="10"/>
  <c r="F400" i="10"/>
  <c r="J400" i="10" s="1"/>
  <c r="L399" i="10"/>
  <c r="K399" i="10"/>
  <c r="I399" i="10"/>
  <c r="H399" i="10"/>
  <c r="M400" i="10" s="1"/>
  <c r="G399" i="10"/>
  <c r="F399" i="10"/>
  <c r="J399" i="10" s="1"/>
  <c r="M398" i="10"/>
  <c r="I398" i="10"/>
  <c r="H398" i="10"/>
  <c r="M399" i="10" s="1"/>
  <c r="G398" i="10"/>
  <c r="K398" i="10" s="1"/>
  <c r="F398" i="10"/>
  <c r="J398" i="10" s="1"/>
  <c r="L397" i="10"/>
  <c r="I397" i="10"/>
  <c r="H397" i="10"/>
  <c r="L398" i="10" s="1"/>
  <c r="G397" i="10"/>
  <c r="K397" i="10" s="1"/>
  <c r="F397" i="10"/>
  <c r="J397" i="10" s="1"/>
  <c r="J396" i="10"/>
  <c r="I396" i="10"/>
  <c r="H396" i="10"/>
  <c r="M397" i="10" s="1"/>
  <c r="G396" i="10"/>
  <c r="K396" i="10" s="1"/>
  <c r="F396" i="10"/>
  <c r="I395" i="10"/>
  <c r="H395" i="10"/>
  <c r="G395" i="10"/>
  <c r="K395" i="10" s="1"/>
  <c r="F395" i="10"/>
  <c r="J395" i="10" s="1"/>
  <c r="L394" i="10"/>
  <c r="J394" i="10"/>
  <c r="I394" i="10"/>
  <c r="H394" i="10"/>
  <c r="G394" i="10"/>
  <c r="K394" i="10" s="1"/>
  <c r="F394" i="10"/>
  <c r="K393" i="10"/>
  <c r="J393" i="10"/>
  <c r="I393" i="10"/>
  <c r="H393" i="10"/>
  <c r="M394" i="10" s="1"/>
  <c r="G393" i="10"/>
  <c r="F393" i="10"/>
  <c r="I392" i="10"/>
  <c r="H392" i="10"/>
  <c r="M393" i="10" s="1"/>
  <c r="G392" i="10"/>
  <c r="K392" i="10" s="1"/>
  <c r="F392" i="10"/>
  <c r="J392" i="10" s="1"/>
  <c r="L391" i="10"/>
  <c r="K391" i="10"/>
  <c r="J391" i="10"/>
  <c r="I391" i="10"/>
  <c r="H391" i="10"/>
  <c r="G391" i="10"/>
  <c r="F391" i="10"/>
  <c r="K390" i="10"/>
  <c r="I390" i="10"/>
  <c r="H390" i="10"/>
  <c r="L390" i="10" s="1"/>
  <c r="G390" i="10"/>
  <c r="F390" i="10"/>
  <c r="J390" i="10" s="1"/>
  <c r="M389" i="10"/>
  <c r="J389" i="10"/>
  <c r="I389" i="10"/>
  <c r="H389" i="10"/>
  <c r="G389" i="10"/>
  <c r="K389" i="10" s="1"/>
  <c r="F389" i="10"/>
  <c r="M388" i="10"/>
  <c r="K388" i="10"/>
  <c r="I388" i="10"/>
  <c r="H388" i="10"/>
  <c r="L389" i="10" s="1"/>
  <c r="G388" i="10"/>
  <c r="F388" i="10"/>
  <c r="J388" i="10" s="1"/>
  <c r="I387" i="10"/>
  <c r="H387" i="10"/>
  <c r="L388" i="10" s="1"/>
  <c r="G387" i="10"/>
  <c r="K387" i="10" s="1"/>
  <c r="F387" i="10"/>
  <c r="J387" i="10" s="1"/>
  <c r="K386" i="10"/>
  <c r="J386" i="10"/>
  <c r="I386" i="10"/>
  <c r="H386" i="10"/>
  <c r="G386" i="10"/>
  <c r="F386" i="10"/>
  <c r="K385" i="10"/>
  <c r="I385" i="10"/>
  <c r="H385" i="10"/>
  <c r="G385" i="10"/>
  <c r="F385" i="10"/>
  <c r="J385" i="10" s="1"/>
  <c r="K384" i="10"/>
  <c r="I384" i="10"/>
  <c r="H384" i="10"/>
  <c r="G384" i="10"/>
  <c r="F384" i="10"/>
  <c r="J384" i="10" s="1"/>
  <c r="K383" i="10"/>
  <c r="I383" i="10"/>
  <c r="H383" i="10"/>
  <c r="G383" i="10"/>
  <c r="F383" i="10"/>
  <c r="J383" i="10" s="1"/>
  <c r="L382" i="10"/>
  <c r="K382" i="10"/>
  <c r="J382" i="10"/>
  <c r="I382" i="10"/>
  <c r="H382" i="10"/>
  <c r="G382" i="10"/>
  <c r="F382" i="10"/>
  <c r="K381" i="10"/>
  <c r="I381" i="10"/>
  <c r="H381" i="10"/>
  <c r="M382" i="10" s="1"/>
  <c r="G381" i="10"/>
  <c r="F381" i="10"/>
  <c r="J381" i="10" s="1"/>
  <c r="M380" i="10"/>
  <c r="K380" i="10"/>
  <c r="J380" i="10"/>
  <c r="I380" i="10"/>
  <c r="H380" i="10"/>
  <c r="M381" i="10" s="1"/>
  <c r="G380" i="10"/>
  <c r="F380" i="10"/>
  <c r="I379" i="10"/>
  <c r="H379" i="10"/>
  <c r="L380" i="10" s="1"/>
  <c r="G379" i="10"/>
  <c r="K379" i="10" s="1"/>
  <c r="F379" i="10"/>
  <c r="J379" i="10" s="1"/>
  <c r="L378" i="10"/>
  <c r="K378" i="10"/>
  <c r="J378" i="10"/>
  <c r="I378" i="10"/>
  <c r="H378" i="10"/>
  <c r="G378" i="10"/>
  <c r="F378" i="10"/>
  <c r="K377" i="10"/>
  <c r="I377" i="10"/>
  <c r="H377" i="10"/>
  <c r="G377" i="10"/>
  <c r="F377" i="10"/>
  <c r="J377" i="10" s="1"/>
  <c r="M376" i="10"/>
  <c r="I376" i="10"/>
  <c r="H376" i="10"/>
  <c r="G376" i="10"/>
  <c r="K376" i="10" s="1"/>
  <c r="F376" i="10"/>
  <c r="J376" i="10" s="1"/>
  <c r="J375" i="10"/>
  <c r="I375" i="10"/>
  <c r="H375" i="10"/>
  <c r="L376" i="10" s="1"/>
  <c r="G375" i="10"/>
  <c r="K375" i="10" s="1"/>
  <c r="F375" i="10"/>
  <c r="I374" i="10"/>
  <c r="H374" i="10"/>
  <c r="L375" i="10" s="1"/>
  <c r="G374" i="10"/>
  <c r="K374" i="10" s="1"/>
  <c r="F374" i="10"/>
  <c r="J374" i="10" s="1"/>
  <c r="K373" i="10"/>
  <c r="J373" i="10"/>
  <c r="I373" i="10"/>
  <c r="H373" i="10"/>
  <c r="L374" i="10" s="1"/>
  <c r="G373" i="10"/>
  <c r="F373" i="10"/>
  <c r="K372" i="10"/>
  <c r="I372" i="10"/>
  <c r="H372" i="10"/>
  <c r="L372" i="10" s="1"/>
  <c r="G372" i="10"/>
  <c r="F372" i="10"/>
  <c r="J372" i="10" s="1"/>
  <c r="J371" i="10"/>
  <c r="I371" i="10"/>
  <c r="H371" i="10"/>
  <c r="G371" i="10"/>
  <c r="K371" i="10" s="1"/>
  <c r="F371" i="10"/>
  <c r="M370" i="10"/>
  <c r="L370" i="10"/>
  <c r="K370" i="10"/>
  <c r="I370" i="10"/>
  <c r="H370" i="10"/>
  <c r="G370" i="10"/>
  <c r="F370" i="10"/>
  <c r="J370" i="10" s="1"/>
  <c r="J369" i="10"/>
  <c r="I369" i="10"/>
  <c r="H369" i="10"/>
  <c r="G369" i="10"/>
  <c r="K369" i="10" s="1"/>
  <c r="F369" i="10"/>
  <c r="K368" i="10"/>
  <c r="J368" i="10"/>
  <c r="I368" i="10"/>
  <c r="H368" i="10"/>
  <c r="G368" i="10"/>
  <c r="F368" i="10"/>
  <c r="M367" i="10"/>
  <c r="I367" i="10"/>
  <c r="H367" i="10"/>
  <c r="G367" i="10"/>
  <c r="K367" i="10" s="1"/>
  <c r="F367" i="10"/>
  <c r="J367" i="10" s="1"/>
  <c r="I366" i="10"/>
  <c r="H366" i="10"/>
  <c r="L367" i="10" s="1"/>
  <c r="G366" i="10"/>
  <c r="K366" i="10" s="1"/>
  <c r="F366" i="10"/>
  <c r="J366" i="10" s="1"/>
  <c r="M365" i="10"/>
  <c r="K365" i="10"/>
  <c r="I365" i="10"/>
  <c r="H365" i="10"/>
  <c r="G365" i="10"/>
  <c r="F365" i="10"/>
  <c r="J365" i="10" s="1"/>
  <c r="L364" i="10"/>
  <c r="J364" i="10"/>
  <c r="I364" i="10"/>
  <c r="H364" i="10"/>
  <c r="L365" i="10" s="1"/>
  <c r="G364" i="10"/>
  <c r="K364" i="10" s="1"/>
  <c r="F364" i="10"/>
  <c r="K363" i="10"/>
  <c r="I363" i="10"/>
  <c r="H363" i="10"/>
  <c r="M364" i="10" s="1"/>
  <c r="G363" i="10"/>
  <c r="F363" i="10"/>
  <c r="J363" i="10" s="1"/>
  <c r="K362" i="10"/>
  <c r="J362" i="10"/>
  <c r="I362" i="10"/>
  <c r="H362" i="10"/>
  <c r="M362" i="10" s="1"/>
  <c r="G362" i="10"/>
  <c r="F362" i="10"/>
  <c r="L361" i="10"/>
  <c r="I361" i="10"/>
  <c r="H361" i="10"/>
  <c r="L362" i="10" s="1"/>
  <c r="G361" i="10"/>
  <c r="K361" i="10" s="1"/>
  <c r="F361" i="10"/>
  <c r="J361" i="10" s="1"/>
  <c r="K360" i="10"/>
  <c r="J360" i="10"/>
  <c r="I360" i="10"/>
  <c r="H360" i="10"/>
  <c r="M361" i="10" s="1"/>
  <c r="G360" i="10"/>
  <c r="F360" i="10"/>
  <c r="K359" i="10"/>
  <c r="I359" i="10"/>
  <c r="H359" i="10"/>
  <c r="L360" i="10" s="1"/>
  <c r="G359" i="10"/>
  <c r="F359" i="10"/>
  <c r="J359" i="10" s="1"/>
  <c r="M358" i="10"/>
  <c r="L358" i="10"/>
  <c r="J358" i="10"/>
  <c r="I358" i="10"/>
  <c r="H358" i="10"/>
  <c r="G358" i="10"/>
  <c r="K358" i="10" s="1"/>
  <c r="F358" i="10"/>
  <c r="K357" i="10"/>
  <c r="J357" i="10"/>
  <c r="I357" i="10"/>
  <c r="H357" i="10"/>
  <c r="L357" i="10" s="1"/>
  <c r="G357" i="10"/>
  <c r="F357" i="10"/>
  <c r="M356" i="10"/>
  <c r="I356" i="10"/>
  <c r="H356" i="10"/>
  <c r="G356" i="10"/>
  <c r="K356" i="10" s="1"/>
  <c r="F356" i="10"/>
  <c r="J356" i="10" s="1"/>
  <c r="K355" i="10"/>
  <c r="J355" i="10"/>
  <c r="I355" i="10"/>
  <c r="H355" i="10"/>
  <c r="L356" i="10" s="1"/>
  <c r="G355" i="10"/>
  <c r="F355" i="10"/>
  <c r="L354" i="10"/>
  <c r="I354" i="10"/>
  <c r="H354" i="10"/>
  <c r="M355" i="10" s="1"/>
  <c r="G354" i="10"/>
  <c r="K354" i="10" s="1"/>
  <c r="F354" i="10"/>
  <c r="J354" i="10" s="1"/>
  <c r="M353" i="10"/>
  <c r="I353" i="10"/>
  <c r="H353" i="10"/>
  <c r="G353" i="10"/>
  <c r="K353" i="10" s="1"/>
  <c r="F353" i="10"/>
  <c r="J353" i="10" s="1"/>
  <c r="K352" i="10"/>
  <c r="I352" i="10"/>
  <c r="H352" i="10"/>
  <c r="L353" i="10" s="1"/>
  <c r="G352" i="10"/>
  <c r="F352" i="10"/>
  <c r="J352" i="10" s="1"/>
  <c r="J351" i="10"/>
  <c r="I351" i="10"/>
  <c r="H351" i="10"/>
  <c r="G351" i="10"/>
  <c r="K351" i="10" s="1"/>
  <c r="F351" i="10"/>
  <c r="K350" i="10"/>
  <c r="J350" i="10"/>
  <c r="I350" i="10"/>
  <c r="H350" i="10"/>
  <c r="G350" i="10"/>
  <c r="F350" i="10"/>
  <c r="M349" i="10"/>
  <c r="L349" i="10"/>
  <c r="K349" i="10"/>
  <c r="J349" i="10"/>
  <c r="I349" i="10"/>
  <c r="H349" i="10"/>
  <c r="G349" i="10"/>
  <c r="F349" i="10"/>
  <c r="K348" i="10"/>
  <c r="I348" i="10"/>
  <c r="H348" i="10"/>
  <c r="G348" i="10"/>
  <c r="F348" i="10"/>
  <c r="J348" i="10" s="1"/>
  <c r="K347" i="10"/>
  <c r="M347" i="10" s="1"/>
  <c r="J347" i="10"/>
  <c r="I347" i="10"/>
  <c r="H347" i="10"/>
  <c r="G347" i="10"/>
  <c r="F347" i="10"/>
  <c r="L346" i="10"/>
  <c r="I346" i="10"/>
  <c r="H346" i="10"/>
  <c r="G346" i="10"/>
  <c r="K346" i="10" s="1"/>
  <c r="F346" i="10"/>
  <c r="J346" i="10" s="1"/>
  <c r="K345" i="10"/>
  <c r="I345" i="10"/>
  <c r="H345" i="10"/>
  <c r="M346" i="10" s="1"/>
  <c r="G345" i="10"/>
  <c r="F345" i="10"/>
  <c r="J345" i="10" s="1"/>
  <c r="I344" i="10"/>
  <c r="H344" i="10"/>
  <c r="G344" i="10"/>
  <c r="K344" i="10" s="1"/>
  <c r="F344" i="10"/>
  <c r="J344" i="10" s="1"/>
  <c r="L343" i="10"/>
  <c r="I343" i="10"/>
  <c r="H343" i="10"/>
  <c r="G343" i="10"/>
  <c r="K343" i="10" s="1"/>
  <c r="F343" i="10"/>
  <c r="J343" i="10" s="1"/>
  <c r="L342" i="10"/>
  <c r="J342" i="10"/>
  <c r="I342" i="10"/>
  <c r="H342" i="10"/>
  <c r="M343" i="10" s="1"/>
  <c r="G342" i="10"/>
  <c r="K342" i="10" s="1"/>
  <c r="F342" i="10"/>
  <c r="I341" i="10"/>
  <c r="H341" i="10"/>
  <c r="G341" i="10"/>
  <c r="K341" i="10" s="1"/>
  <c r="F341" i="10"/>
  <c r="J341" i="10" s="1"/>
  <c r="J340" i="10"/>
  <c r="I340" i="10"/>
  <c r="H340" i="10"/>
  <c r="G340" i="10"/>
  <c r="K340" i="10" s="1"/>
  <c r="F340" i="10"/>
  <c r="K339" i="10"/>
  <c r="J339" i="10"/>
  <c r="I339" i="10"/>
  <c r="H339" i="10"/>
  <c r="M340" i="10" s="1"/>
  <c r="G339" i="10"/>
  <c r="F339" i="10"/>
  <c r="I338" i="10"/>
  <c r="H338" i="10"/>
  <c r="G338" i="10"/>
  <c r="K338" i="10" s="1"/>
  <c r="F338" i="10"/>
  <c r="J338" i="10" s="1"/>
  <c r="L337" i="10"/>
  <c r="K337" i="10"/>
  <c r="J337" i="10"/>
  <c r="I337" i="10"/>
  <c r="H337" i="10"/>
  <c r="G337" i="10"/>
  <c r="F337" i="10"/>
  <c r="L336" i="10"/>
  <c r="K336" i="10"/>
  <c r="J336" i="10"/>
  <c r="I336" i="10"/>
  <c r="H336" i="10"/>
  <c r="M337" i="10" s="1"/>
  <c r="G336" i="10"/>
  <c r="F336" i="10"/>
  <c r="M335" i="10"/>
  <c r="I335" i="10"/>
  <c r="H335" i="10"/>
  <c r="G335" i="10"/>
  <c r="K335" i="10" s="1"/>
  <c r="F335" i="10"/>
  <c r="J335" i="10" s="1"/>
  <c r="M334" i="10"/>
  <c r="K334" i="10"/>
  <c r="I334" i="10"/>
  <c r="H334" i="10"/>
  <c r="L335" i="10" s="1"/>
  <c r="G334" i="10"/>
  <c r="F334" i="10"/>
  <c r="J334" i="10" s="1"/>
  <c r="I333" i="10"/>
  <c r="H333" i="10"/>
  <c r="L334" i="10" s="1"/>
  <c r="G333" i="10"/>
  <c r="K333" i="10" s="1"/>
  <c r="F333" i="10"/>
  <c r="J333" i="10" s="1"/>
  <c r="M332" i="10"/>
  <c r="K332" i="10"/>
  <c r="J332" i="10"/>
  <c r="I332" i="10"/>
  <c r="H332" i="10"/>
  <c r="G332" i="10"/>
  <c r="F332" i="10"/>
  <c r="K331" i="10"/>
  <c r="J331" i="10"/>
  <c r="I331" i="10"/>
  <c r="H331" i="10"/>
  <c r="L332" i="10" s="1"/>
  <c r="G331" i="10"/>
  <c r="F331" i="10"/>
  <c r="K330" i="10"/>
  <c r="I330" i="10"/>
  <c r="H330" i="10"/>
  <c r="G330" i="10"/>
  <c r="F330" i="10"/>
  <c r="J330" i="10" s="1"/>
  <c r="K329" i="10"/>
  <c r="J329" i="10"/>
  <c r="I329" i="10"/>
  <c r="H329" i="10"/>
  <c r="M329" i="10" s="1"/>
  <c r="G329" i="10"/>
  <c r="F329" i="10"/>
  <c r="L328" i="10"/>
  <c r="J328" i="10"/>
  <c r="I328" i="10"/>
  <c r="H328" i="10"/>
  <c r="L329" i="10" s="1"/>
  <c r="G328" i="10"/>
  <c r="K328" i="10" s="1"/>
  <c r="F328" i="10"/>
  <c r="L327" i="10"/>
  <c r="K327" i="10"/>
  <c r="I327" i="10"/>
  <c r="H327" i="10"/>
  <c r="M328" i="10" s="1"/>
  <c r="G327" i="10"/>
  <c r="F327" i="10"/>
  <c r="J327" i="10" s="1"/>
  <c r="K326" i="10"/>
  <c r="I326" i="10"/>
  <c r="H326" i="10"/>
  <c r="M327" i="10" s="1"/>
  <c r="G326" i="10"/>
  <c r="F326" i="10"/>
  <c r="J326" i="10" s="1"/>
  <c r="L325" i="10"/>
  <c r="I325" i="10"/>
  <c r="H325" i="10"/>
  <c r="G325" i="10"/>
  <c r="K325" i="10" s="1"/>
  <c r="F325" i="10"/>
  <c r="J325" i="10" s="1"/>
  <c r="K324" i="10"/>
  <c r="J324" i="10"/>
  <c r="I324" i="10"/>
  <c r="H324" i="10"/>
  <c r="M325" i="10" s="1"/>
  <c r="G324" i="10"/>
  <c r="F324" i="10"/>
  <c r="K323" i="10"/>
  <c r="J323" i="10"/>
  <c r="I323" i="10"/>
  <c r="H323" i="10"/>
  <c r="L324" i="10" s="1"/>
  <c r="G323" i="10"/>
  <c r="F323" i="10"/>
  <c r="M322" i="10"/>
  <c r="L322" i="10"/>
  <c r="I322" i="10"/>
  <c r="H322" i="10"/>
  <c r="G322" i="10"/>
  <c r="K322" i="10" s="1"/>
  <c r="F322" i="10"/>
  <c r="J322" i="10" s="1"/>
  <c r="J321" i="10"/>
  <c r="I321" i="10"/>
  <c r="H321" i="10"/>
  <c r="G321" i="10"/>
  <c r="K321" i="10" s="1"/>
  <c r="F321" i="10"/>
  <c r="I320" i="10"/>
  <c r="H320" i="10"/>
  <c r="M321" i="10" s="1"/>
  <c r="G320" i="10"/>
  <c r="K320" i="10" s="1"/>
  <c r="F320" i="10"/>
  <c r="J320" i="10" s="1"/>
  <c r="K319" i="10"/>
  <c r="J319" i="10"/>
  <c r="I319" i="10"/>
  <c r="H319" i="10"/>
  <c r="L320" i="10" s="1"/>
  <c r="G319" i="10"/>
  <c r="F319" i="10"/>
  <c r="K318" i="10"/>
  <c r="J318" i="10"/>
  <c r="I318" i="10"/>
  <c r="H318" i="10"/>
  <c r="M319" i="10" s="1"/>
  <c r="G318" i="10"/>
  <c r="F318" i="10"/>
  <c r="M317" i="10"/>
  <c r="I317" i="10"/>
  <c r="H317" i="10"/>
  <c r="G317" i="10"/>
  <c r="K317" i="10" s="1"/>
  <c r="F317" i="10"/>
  <c r="J317" i="10" s="1"/>
  <c r="M316" i="10"/>
  <c r="L316" i="10"/>
  <c r="K316" i="10"/>
  <c r="J316" i="10"/>
  <c r="I316" i="10"/>
  <c r="H316" i="10"/>
  <c r="L317" i="10" s="1"/>
  <c r="G316" i="10"/>
  <c r="F316" i="10"/>
  <c r="J315" i="10"/>
  <c r="I315" i="10"/>
  <c r="H315" i="10"/>
  <c r="G315" i="10"/>
  <c r="K315" i="10" s="1"/>
  <c r="F315" i="10"/>
  <c r="M314" i="10"/>
  <c r="K314" i="10"/>
  <c r="J314" i="10"/>
  <c r="I314" i="10"/>
  <c r="H314" i="10"/>
  <c r="G314" i="10"/>
  <c r="F314" i="10"/>
  <c r="I313" i="10"/>
  <c r="H313" i="10"/>
  <c r="L314" i="10" s="1"/>
  <c r="G313" i="10"/>
  <c r="K313" i="10" s="1"/>
  <c r="F313" i="10"/>
  <c r="J313" i="10" s="1"/>
  <c r="I312" i="10"/>
  <c r="H312" i="10"/>
  <c r="M313" i="10" s="1"/>
  <c r="G312" i="10"/>
  <c r="K312" i="10" s="1"/>
  <c r="F312" i="10"/>
  <c r="J312" i="10" s="1"/>
  <c r="K311" i="10"/>
  <c r="J311" i="10"/>
  <c r="I311" i="10"/>
  <c r="H311" i="10"/>
  <c r="G311" i="10"/>
  <c r="F311" i="10"/>
  <c r="L310" i="10"/>
  <c r="J310" i="10"/>
  <c r="I310" i="10"/>
  <c r="H310" i="10"/>
  <c r="G310" i="10"/>
  <c r="K310" i="10" s="1"/>
  <c r="F310" i="10"/>
  <c r="L309" i="10"/>
  <c r="I309" i="10"/>
  <c r="H309" i="10"/>
  <c r="M310" i="10" s="1"/>
  <c r="G309" i="10"/>
  <c r="K309" i="10" s="1"/>
  <c r="F309" i="10"/>
  <c r="J309" i="10" s="1"/>
  <c r="M308" i="10"/>
  <c r="K308" i="10"/>
  <c r="J308" i="10"/>
  <c r="I308" i="10"/>
  <c r="H308" i="10"/>
  <c r="G308" i="10"/>
  <c r="F308" i="10"/>
  <c r="I307" i="10"/>
  <c r="H307" i="10"/>
  <c r="L308" i="10" s="1"/>
  <c r="G307" i="10"/>
  <c r="K307" i="10" s="1"/>
  <c r="M307" i="10" s="1"/>
  <c r="F307" i="10"/>
  <c r="J307" i="10" s="1"/>
  <c r="I306" i="10"/>
  <c r="H306" i="10"/>
  <c r="G306" i="10"/>
  <c r="K306" i="10" s="1"/>
  <c r="F306" i="10"/>
  <c r="J306" i="10" s="1"/>
  <c r="K305" i="10"/>
  <c r="J305" i="10"/>
  <c r="I305" i="10"/>
  <c r="H305" i="10"/>
  <c r="M306" i="10" s="1"/>
  <c r="G305" i="10"/>
  <c r="F305" i="10"/>
  <c r="K304" i="10"/>
  <c r="J304" i="10"/>
  <c r="I304" i="10"/>
  <c r="H304" i="10"/>
  <c r="L305" i="10" s="1"/>
  <c r="G304" i="10"/>
  <c r="F304" i="10"/>
  <c r="I303" i="10"/>
  <c r="H303" i="10"/>
  <c r="M304" i="10" s="1"/>
  <c r="G303" i="10"/>
  <c r="K303" i="10" s="1"/>
  <c r="F303" i="10"/>
  <c r="J303" i="10" s="1"/>
  <c r="L302" i="10"/>
  <c r="K302" i="10"/>
  <c r="J302" i="10"/>
  <c r="I302" i="10"/>
  <c r="H302" i="10"/>
  <c r="L303" i="10" s="1"/>
  <c r="G302" i="10"/>
  <c r="F302" i="10"/>
  <c r="I301" i="10"/>
  <c r="H301" i="10"/>
  <c r="M302" i="10" s="1"/>
  <c r="G301" i="10"/>
  <c r="K301" i="10" s="1"/>
  <c r="F301" i="10"/>
  <c r="J301" i="10" s="1"/>
  <c r="I300" i="10"/>
  <c r="H300" i="10"/>
  <c r="M301" i="10" s="1"/>
  <c r="G300" i="10"/>
  <c r="K300" i="10" s="1"/>
  <c r="F300" i="10"/>
  <c r="J300" i="10" s="1"/>
  <c r="K299" i="10"/>
  <c r="J299" i="10"/>
  <c r="I299" i="10"/>
  <c r="H299" i="10"/>
  <c r="G299" i="10"/>
  <c r="F299" i="10"/>
  <c r="L298" i="10"/>
  <c r="J298" i="10"/>
  <c r="I298" i="10"/>
  <c r="H298" i="10"/>
  <c r="M298" i="10" s="1"/>
  <c r="G298" i="10"/>
  <c r="K298" i="10" s="1"/>
  <c r="F298" i="10"/>
  <c r="L297" i="10"/>
  <c r="J297" i="10"/>
  <c r="I297" i="10"/>
  <c r="H297" i="10"/>
  <c r="G297" i="10"/>
  <c r="K297" i="10" s="1"/>
  <c r="F297" i="10"/>
  <c r="K296" i="10"/>
  <c r="I296" i="10"/>
  <c r="H296" i="10"/>
  <c r="M297" i="10" s="1"/>
  <c r="G296" i="10"/>
  <c r="F296" i="10"/>
  <c r="J296" i="10" s="1"/>
  <c r="J295" i="10"/>
  <c r="I295" i="10"/>
  <c r="H295" i="10"/>
  <c r="M296" i="10" s="1"/>
  <c r="G295" i="10"/>
  <c r="K295" i="10" s="1"/>
  <c r="F295" i="10"/>
  <c r="J294" i="10"/>
  <c r="I294" i="10"/>
  <c r="H294" i="10"/>
  <c r="G294" i="10"/>
  <c r="K294" i="10" s="1"/>
  <c r="F294" i="10"/>
  <c r="K293" i="10"/>
  <c r="J293" i="10"/>
  <c r="I293" i="10"/>
  <c r="H293" i="10"/>
  <c r="L294" i="10" s="1"/>
  <c r="G293" i="10"/>
  <c r="F293" i="10"/>
  <c r="M292" i="10"/>
  <c r="L292" i="10"/>
  <c r="K292" i="10"/>
  <c r="I292" i="10"/>
  <c r="H292" i="10"/>
  <c r="M293" i="10" s="1"/>
  <c r="G292" i="10"/>
  <c r="F292" i="10"/>
  <c r="J292" i="10" s="1"/>
  <c r="I291" i="10"/>
  <c r="H291" i="10"/>
  <c r="G291" i="10"/>
  <c r="K291" i="10" s="1"/>
  <c r="F291" i="10"/>
  <c r="J291" i="10" s="1"/>
  <c r="K290" i="10"/>
  <c r="J290" i="10"/>
  <c r="I290" i="10"/>
  <c r="H290" i="10"/>
  <c r="G290" i="10"/>
  <c r="F290" i="10"/>
  <c r="L289" i="10"/>
  <c r="K289" i="10"/>
  <c r="J289" i="10"/>
  <c r="I289" i="10"/>
  <c r="H289" i="10"/>
  <c r="L290" i="10" s="1"/>
  <c r="G289" i="10"/>
  <c r="F289" i="10"/>
  <c r="J288" i="10"/>
  <c r="I288" i="10"/>
  <c r="H288" i="10"/>
  <c r="M289" i="10" s="1"/>
  <c r="G288" i="10"/>
  <c r="K288" i="10" s="1"/>
  <c r="F288" i="10"/>
  <c r="M287" i="10"/>
  <c r="L287" i="10"/>
  <c r="K287" i="10"/>
  <c r="I287" i="10"/>
  <c r="H287" i="10"/>
  <c r="M288" i="10" s="1"/>
  <c r="G287" i="10"/>
  <c r="F287" i="10"/>
  <c r="J287" i="10" s="1"/>
  <c r="J286" i="10"/>
  <c r="I286" i="10"/>
  <c r="H286" i="10"/>
  <c r="G286" i="10"/>
  <c r="K286" i="10" s="1"/>
  <c r="F286" i="10"/>
  <c r="J285" i="10"/>
  <c r="I285" i="10"/>
  <c r="H285" i="10"/>
  <c r="L285" i="10" s="1"/>
  <c r="G285" i="10"/>
  <c r="K285" i="10" s="1"/>
  <c r="F285" i="10"/>
  <c r="K284" i="10"/>
  <c r="J284" i="10"/>
  <c r="I284" i="10"/>
  <c r="H284" i="10"/>
  <c r="G284" i="10"/>
  <c r="F284" i="10"/>
  <c r="I283" i="10"/>
  <c r="H283" i="10"/>
  <c r="M284" i="10" s="1"/>
  <c r="G283" i="10"/>
  <c r="K283" i="10" s="1"/>
  <c r="F283" i="10"/>
  <c r="J283" i="10" s="1"/>
  <c r="I282" i="10"/>
  <c r="H282" i="10"/>
  <c r="M283" i="10" s="1"/>
  <c r="G282" i="10"/>
  <c r="K282" i="10" s="1"/>
  <c r="F282" i="10"/>
  <c r="J282" i="10" s="1"/>
  <c r="K281" i="10"/>
  <c r="J281" i="10"/>
  <c r="I281" i="10"/>
  <c r="H281" i="10"/>
  <c r="G281" i="10"/>
  <c r="F281" i="10"/>
  <c r="L280" i="10"/>
  <c r="J280" i="10"/>
  <c r="I280" i="10"/>
  <c r="H280" i="10"/>
  <c r="M280" i="10" s="1"/>
  <c r="G280" i="10"/>
  <c r="K280" i="10" s="1"/>
  <c r="F280" i="10"/>
  <c r="L279" i="10"/>
  <c r="I279" i="10"/>
  <c r="H279" i="10"/>
  <c r="G279" i="10"/>
  <c r="K279" i="10" s="1"/>
  <c r="F279" i="10"/>
  <c r="J279" i="10" s="1"/>
  <c r="L275" i="10" s="1"/>
  <c r="K278" i="10"/>
  <c r="I278" i="10"/>
  <c r="H278" i="10"/>
  <c r="M279" i="10" s="1"/>
  <c r="G278" i="10"/>
  <c r="F278" i="10"/>
  <c r="J278" i="10" s="1"/>
  <c r="J277" i="10"/>
  <c r="I277" i="10"/>
  <c r="H277" i="10"/>
  <c r="M278" i="10" s="1"/>
  <c r="G277" i="10"/>
  <c r="K277" i="10" s="1"/>
  <c r="F277" i="10"/>
  <c r="J276" i="10"/>
  <c r="I276" i="10"/>
  <c r="H276" i="10"/>
  <c r="G276" i="10"/>
  <c r="K276" i="10" s="1"/>
  <c r="F276" i="10"/>
  <c r="K275" i="10"/>
  <c r="J275" i="10"/>
  <c r="I275" i="10"/>
  <c r="H275" i="10"/>
  <c r="L276" i="10" s="1"/>
  <c r="G275" i="10"/>
  <c r="F275" i="10"/>
  <c r="M274" i="10"/>
  <c r="L274" i="10"/>
  <c r="K274" i="10"/>
  <c r="I274" i="10"/>
  <c r="H274" i="10"/>
  <c r="M275" i="10" s="1"/>
  <c r="G274" i="10"/>
  <c r="F274" i="10"/>
  <c r="J274" i="10" s="1"/>
  <c r="I273" i="10"/>
  <c r="H273" i="10"/>
  <c r="G273" i="10"/>
  <c r="K273" i="10" s="1"/>
  <c r="F273" i="10"/>
  <c r="J273" i="10" s="1"/>
  <c r="K272" i="10"/>
  <c r="J272" i="10"/>
  <c r="I272" i="10"/>
  <c r="H272" i="10"/>
  <c r="M273" i="10" s="1"/>
  <c r="G272" i="10"/>
  <c r="F272" i="10"/>
  <c r="L271" i="10"/>
  <c r="K271" i="10"/>
  <c r="I271" i="10"/>
  <c r="H271" i="10"/>
  <c r="L272" i="10" s="1"/>
  <c r="G271" i="10"/>
  <c r="F271" i="10"/>
  <c r="J271" i="10" s="1"/>
  <c r="J270" i="10"/>
  <c r="I270" i="10"/>
  <c r="H270" i="10"/>
  <c r="M271" i="10" s="1"/>
  <c r="G270" i="10"/>
  <c r="K270" i="10" s="1"/>
  <c r="F270" i="10"/>
  <c r="M269" i="10"/>
  <c r="K269" i="10"/>
  <c r="I269" i="10"/>
  <c r="H269" i="10"/>
  <c r="G269" i="10"/>
  <c r="F269" i="10"/>
  <c r="J269" i="10" s="1"/>
  <c r="J268" i="10"/>
  <c r="I268" i="10"/>
  <c r="H268" i="10"/>
  <c r="G268" i="10"/>
  <c r="K268" i="10" s="1"/>
  <c r="F268" i="10"/>
  <c r="J267" i="10"/>
  <c r="I267" i="10"/>
  <c r="H267" i="10"/>
  <c r="G267" i="10"/>
  <c r="K267" i="10" s="1"/>
  <c r="F267" i="10"/>
  <c r="K266" i="10"/>
  <c r="I266" i="10"/>
  <c r="H266" i="10"/>
  <c r="G266" i="10"/>
  <c r="F266" i="10"/>
  <c r="J266" i="10" s="1"/>
  <c r="I265" i="10"/>
  <c r="H265" i="10"/>
  <c r="M266" i="10" s="1"/>
  <c r="G265" i="10"/>
  <c r="K265" i="10" s="1"/>
  <c r="F265" i="10"/>
  <c r="J265" i="10" s="1"/>
  <c r="I264" i="10"/>
  <c r="H264" i="10"/>
  <c r="G264" i="10"/>
  <c r="K264" i="10" s="1"/>
  <c r="F264" i="10"/>
  <c r="J264" i="10" s="1"/>
  <c r="K263" i="10"/>
  <c r="J263" i="10"/>
  <c r="I263" i="10"/>
  <c r="H263" i="10"/>
  <c r="G263" i="10"/>
  <c r="F263" i="10"/>
  <c r="L262" i="10"/>
  <c r="J262" i="10"/>
  <c r="I262" i="10"/>
  <c r="H262" i="10"/>
  <c r="M262" i="10" s="1"/>
  <c r="G262" i="10"/>
  <c r="K262" i="10" s="1"/>
  <c r="F262" i="10"/>
  <c r="L261" i="10"/>
  <c r="I261" i="10"/>
  <c r="H261" i="10"/>
  <c r="G261" i="10"/>
  <c r="K261" i="10" s="1"/>
  <c r="F261" i="10"/>
  <c r="J261" i="10" s="1"/>
  <c r="K260" i="10"/>
  <c r="I260" i="10"/>
  <c r="H260" i="10"/>
  <c r="M261" i="10" s="1"/>
  <c r="G260" i="10"/>
  <c r="F260" i="10"/>
  <c r="J260" i="10" s="1"/>
  <c r="J259" i="10"/>
  <c r="I259" i="10"/>
  <c r="H259" i="10"/>
  <c r="M260" i="10" s="1"/>
  <c r="G259" i="10"/>
  <c r="K259" i="10" s="1"/>
  <c r="F259" i="10"/>
  <c r="J258" i="10"/>
  <c r="I258" i="10"/>
  <c r="H258" i="10"/>
  <c r="G258" i="10"/>
  <c r="K258" i="10" s="1"/>
  <c r="F258" i="10"/>
  <c r="L257" i="10"/>
  <c r="K257" i="10"/>
  <c r="J257" i="10"/>
  <c r="I257" i="10"/>
  <c r="H257" i="10"/>
  <c r="L258" i="10" s="1"/>
  <c r="G257" i="10"/>
  <c r="F257" i="10"/>
  <c r="M256" i="10"/>
  <c r="L256" i="10"/>
  <c r="K256" i="10"/>
  <c r="I256" i="10"/>
  <c r="H256" i="10"/>
  <c r="M257" i="10" s="1"/>
  <c r="G256" i="10"/>
  <c r="F256" i="10"/>
  <c r="J256" i="10" s="1"/>
  <c r="I255" i="10"/>
  <c r="H255" i="10"/>
  <c r="G255" i="10"/>
  <c r="K255" i="10" s="1"/>
  <c r="F255" i="10"/>
  <c r="J255" i="10" s="1"/>
  <c r="K254" i="10"/>
  <c r="J254" i="10"/>
  <c r="I254" i="10"/>
  <c r="H254" i="10"/>
  <c r="M255" i="10" s="1"/>
  <c r="G254" i="10"/>
  <c r="F254" i="10"/>
  <c r="K253" i="10"/>
  <c r="I253" i="10"/>
  <c r="H253" i="10"/>
  <c r="L254" i="10" s="1"/>
  <c r="G253" i="10"/>
  <c r="F253" i="10"/>
  <c r="J253" i="10" s="1"/>
  <c r="J252" i="10"/>
  <c r="I252" i="10"/>
  <c r="H252" i="10"/>
  <c r="M253" i="10" s="1"/>
  <c r="G252" i="10"/>
  <c r="K252" i="10" s="1"/>
  <c r="F252" i="10"/>
  <c r="K251" i="10"/>
  <c r="I251" i="10"/>
  <c r="H251" i="10"/>
  <c r="G251" i="10"/>
  <c r="F251" i="10"/>
  <c r="J251" i="10" s="1"/>
  <c r="J250" i="10"/>
  <c r="I250" i="10"/>
  <c r="H250" i="10"/>
  <c r="M251" i="10" s="1"/>
  <c r="G250" i="10"/>
  <c r="K250" i="10" s="1"/>
  <c r="F250" i="10"/>
  <c r="J249" i="10"/>
  <c r="I249" i="10"/>
  <c r="H249" i="10"/>
  <c r="L249" i="10" s="1"/>
  <c r="G249" i="10"/>
  <c r="K249" i="10" s="1"/>
  <c r="F249" i="10"/>
  <c r="K248" i="10"/>
  <c r="I248" i="10"/>
  <c r="H248" i="10"/>
  <c r="G248" i="10"/>
  <c r="F248" i="10"/>
  <c r="J248" i="10" s="1"/>
  <c r="I247" i="10"/>
  <c r="H247" i="10"/>
  <c r="M248" i="10" s="1"/>
  <c r="G247" i="10"/>
  <c r="K247" i="10" s="1"/>
  <c r="F247" i="10"/>
  <c r="J247" i="10" s="1"/>
  <c r="I246" i="10"/>
  <c r="H246" i="10"/>
  <c r="G246" i="10"/>
  <c r="K246" i="10" s="1"/>
  <c r="F246" i="10"/>
  <c r="J246" i="10" s="1"/>
  <c r="K245" i="10"/>
  <c r="J245" i="10"/>
  <c r="I245" i="10"/>
  <c r="H245" i="10"/>
  <c r="G245" i="10"/>
  <c r="F245" i="10"/>
  <c r="L244" i="10"/>
  <c r="J244" i="10"/>
  <c r="I244" i="10"/>
  <c r="H244" i="10"/>
  <c r="M244" i="10" s="1"/>
  <c r="G244" i="10"/>
  <c r="K244" i="10" s="1"/>
  <c r="F244" i="10"/>
  <c r="J243" i="10"/>
  <c r="L243" i="10" s="1"/>
  <c r="I243" i="10"/>
  <c r="H243" i="10"/>
  <c r="G243" i="10"/>
  <c r="K243" i="10" s="1"/>
  <c r="F243" i="10"/>
  <c r="K242" i="10"/>
  <c r="I242" i="10"/>
  <c r="H242" i="10"/>
  <c r="G242" i="10"/>
  <c r="F242" i="10"/>
  <c r="J242" i="10" s="1"/>
  <c r="J241" i="10"/>
  <c r="I241" i="10"/>
  <c r="H241" i="10"/>
  <c r="M242" i="10" s="1"/>
  <c r="G241" i="10"/>
  <c r="K241" i="10" s="1"/>
  <c r="F241" i="10"/>
  <c r="J240" i="10"/>
  <c r="I240" i="10"/>
  <c r="H240" i="10"/>
  <c r="G240" i="10"/>
  <c r="K240" i="10" s="1"/>
  <c r="F240" i="10"/>
  <c r="K239" i="10"/>
  <c r="J239" i="10"/>
  <c r="I239" i="10"/>
  <c r="H239" i="10"/>
  <c r="L240" i="10" s="1"/>
  <c r="G239" i="10"/>
  <c r="F239" i="10"/>
  <c r="K238" i="10"/>
  <c r="I238" i="10"/>
  <c r="H238" i="10"/>
  <c r="M239" i="10" s="1"/>
  <c r="G238" i="10"/>
  <c r="F238" i="10"/>
  <c r="J238" i="10" s="1"/>
  <c r="I237" i="10"/>
  <c r="H237" i="10"/>
  <c r="G237" i="10"/>
  <c r="K237" i="10" s="1"/>
  <c r="F237" i="10"/>
  <c r="J237" i="10" s="1"/>
  <c r="K236" i="10"/>
  <c r="J236" i="10"/>
  <c r="I236" i="10"/>
  <c r="H236" i="10"/>
  <c r="M237" i="10" s="1"/>
  <c r="G236" i="10"/>
  <c r="F236" i="10"/>
  <c r="K235" i="10"/>
  <c r="I235" i="10"/>
  <c r="H235" i="10"/>
  <c r="L236" i="10" s="1"/>
  <c r="G235" i="10"/>
  <c r="F235" i="10"/>
  <c r="J235" i="10" s="1"/>
  <c r="J234" i="10"/>
  <c r="I234" i="10"/>
  <c r="H234" i="10"/>
  <c r="G234" i="10"/>
  <c r="K234" i="10" s="1"/>
  <c r="F234" i="10"/>
  <c r="K233" i="10"/>
  <c r="I233" i="10"/>
  <c r="H233" i="10"/>
  <c r="G233" i="10"/>
  <c r="F233" i="10"/>
  <c r="J233" i="10" s="1"/>
  <c r="J232" i="10"/>
  <c r="I232" i="10"/>
  <c r="H232" i="10"/>
  <c r="G232" i="10"/>
  <c r="K232" i="10" s="1"/>
  <c r="F232" i="10"/>
  <c r="J231" i="10"/>
  <c r="I231" i="10"/>
  <c r="H231" i="10"/>
  <c r="G231" i="10"/>
  <c r="K231" i="10" s="1"/>
  <c r="F231" i="10"/>
  <c r="K230" i="10"/>
  <c r="J230" i="10"/>
  <c r="I230" i="10"/>
  <c r="H230" i="10"/>
  <c r="G230" i="10"/>
  <c r="F230" i="10"/>
  <c r="I229" i="10"/>
  <c r="H229" i="10"/>
  <c r="M230" i="10" s="1"/>
  <c r="G229" i="10"/>
  <c r="K229" i="10" s="1"/>
  <c r="F229" i="10"/>
  <c r="J229" i="10" s="1"/>
  <c r="I228" i="10"/>
  <c r="H228" i="10"/>
  <c r="M229" i="10" s="1"/>
  <c r="G228" i="10"/>
  <c r="K228" i="10" s="1"/>
  <c r="F228" i="10"/>
  <c r="J228" i="10" s="1"/>
  <c r="K227" i="10"/>
  <c r="J227" i="10"/>
  <c r="I227" i="10"/>
  <c r="H227" i="10"/>
  <c r="G227" i="10"/>
  <c r="F227" i="10"/>
  <c r="L226" i="10"/>
  <c r="J226" i="10"/>
  <c r="I226" i="10"/>
  <c r="H226" i="10"/>
  <c r="M226" i="10" s="1"/>
  <c r="G226" i="10"/>
  <c r="K226" i="10" s="1"/>
  <c r="F226" i="10"/>
  <c r="L225" i="10"/>
  <c r="I225" i="10"/>
  <c r="H225" i="10"/>
  <c r="G225" i="10"/>
  <c r="K225" i="10" s="1"/>
  <c r="F225" i="10"/>
  <c r="J225" i="10" s="1"/>
  <c r="L224" i="10"/>
  <c r="K224" i="10"/>
  <c r="I224" i="10"/>
  <c r="H224" i="10"/>
  <c r="M225" i="10" s="1"/>
  <c r="G224" i="10"/>
  <c r="F224" i="10"/>
  <c r="J224" i="10" s="1"/>
  <c r="J223" i="10"/>
  <c r="I223" i="10"/>
  <c r="H223" i="10"/>
  <c r="M224" i="10" s="1"/>
  <c r="G223" i="10"/>
  <c r="K223" i="10" s="1"/>
  <c r="F223" i="10"/>
  <c r="J222" i="10"/>
  <c r="I222" i="10"/>
  <c r="H222" i="10"/>
  <c r="G222" i="10"/>
  <c r="K222" i="10" s="1"/>
  <c r="F222" i="10"/>
  <c r="L221" i="10"/>
  <c r="K221" i="10"/>
  <c r="J221" i="10"/>
  <c r="I221" i="10"/>
  <c r="H221" i="10"/>
  <c r="L222" i="10" s="1"/>
  <c r="G221" i="10"/>
  <c r="F221" i="10"/>
  <c r="K220" i="10"/>
  <c r="I220" i="10"/>
  <c r="H220" i="10"/>
  <c r="M221" i="10" s="1"/>
  <c r="G220" i="10"/>
  <c r="F220" i="10"/>
  <c r="J220" i="10" s="1"/>
  <c r="I219" i="10"/>
  <c r="H219" i="10"/>
  <c r="G219" i="10"/>
  <c r="K219" i="10" s="1"/>
  <c r="F219" i="10"/>
  <c r="J219" i="10" s="1"/>
  <c r="K218" i="10"/>
  <c r="J218" i="10"/>
  <c r="I218" i="10"/>
  <c r="H218" i="10"/>
  <c r="G218" i="10"/>
  <c r="F218" i="10"/>
  <c r="K217" i="10"/>
  <c r="J217" i="10"/>
  <c r="I217" i="10"/>
  <c r="H217" i="10"/>
  <c r="L218" i="10" s="1"/>
  <c r="G217" i="10"/>
  <c r="F217" i="10"/>
  <c r="J216" i="10"/>
  <c r="I216" i="10"/>
  <c r="H216" i="10"/>
  <c r="M217" i="10" s="1"/>
  <c r="G216" i="10"/>
  <c r="K216" i="10" s="1"/>
  <c r="F216" i="10"/>
  <c r="M215" i="10"/>
  <c r="L215" i="10"/>
  <c r="K215" i="10"/>
  <c r="I215" i="10"/>
  <c r="H215" i="10"/>
  <c r="G215" i="10"/>
  <c r="F215" i="10"/>
  <c r="J215" i="10" s="1"/>
  <c r="J214" i="10"/>
  <c r="I214" i="10"/>
  <c r="H214" i="10"/>
  <c r="G214" i="10"/>
  <c r="K214" i="10" s="1"/>
  <c r="F214" i="10"/>
  <c r="J213" i="10"/>
  <c r="I213" i="10"/>
  <c r="H213" i="10"/>
  <c r="G213" i="10"/>
  <c r="K213" i="10" s="1"/>
  <c r="F213" i="10"/>
  <c r="K212" i="10"/>
  <c r="I212" i="10"/>
  <c r="H212" i="10"/>
  <c r="G212" i="10"/>
  <c r="F212" i="10"/>
  <c r="J212" i="10" s="1"/>
  <c r="L211" i="10" s="1"/>
  <c r="I211" i="10"/>
  <c r="H211" i="10"/>
  <c r="M212" i="10" s="1"/>
  <c r="G211" i="10"/>
  <c r="K211" i="10" s="1"/>
  <c r="F211" i="10"/>
  <c r="J211" i="10" s="1"/>
  <c r="I210" i="10"/>
  <c r="H210" i="10"/>
  <c r="G210" i="10"/>
  <c r="K210" i="10" s="1"/>
  <c r="F210" i="10"/>
  <c r="J210" i="10" s="1"/>
  <c r="K209" i="10"/>
  <c r="J209" i="10"/>
  <c r="I209" i="10"/>
  <c r="H209" i="10"/>
  <c r="G209" i="10"/>
  <c r="F209" i="10"/>
  <c r="L208" i="10"/>
  <c r="K208" i="10"/>
  <c r="J208" i="10"/>
  <c r="I208" i="10"/>
  <c r="H208" i="10"/>
  <c r="M208" i="10" s="1"/>
  <c r="G208" i="10"/>
  <c r="F208" i="10"/>
  <c r="L207" i="10"/>
  <c r="I207" i="10"/>
  <c r="H207" i="10"/>
  <c r="G207" i="10"/>
  <c r="K207" i="10" s="1"/>
  <c r="F207" i="10"/>
  <c r="J207" i="10" s="1"/>
  <c r="K206" i="10"/>
  <c r="I206" i="10"/>
  <c r="H206" i="10"/>
  <c r="M207" i="10" s="1"/>
  <c r="G206" i="10"/>
  <c r="F206" i="10"/>
  <c r="J206" i="10" s="1"/>
  <c r="J205" i="10"/>
  <c r="I205" i="10"/>
  <c r="H205" i="10"/>
  <c r="M206" i="10" s="1"/>
  <c r="G205" i="10"/>
  <c r="K205" i="10" s="1"/>
  <c r="F205" i="10"/>
  <c r="J204" i="10"/>
  <c r="I204" i="10"/>
  <c r="H204" i="10"/>
  <c r="G204" i="10"/>
  <c r="K204" i="10" s="1"/>
  <c r="F204" i="10"/>
  <c r="K203" i="10"/>
  <c r="J203" i="10"/>
  <c r="L203" i="10" s="1"/>
  <c r="I203" i="10"/>
  <c r="H203" i="10"/>
  <c r="L204" i="10" s="1"/>
  <c r="G203" i="10"/>
  <c r="F203" i="10"/>
  <c r="M202" i="10"/>
  <c r="K202" i="10"/>
  <c r="I202" i="10"/>
  <c r="H202" i="10"/>
  <c r="G202" i="10"/>
  <c r="F202" i="10"/>
  <c r="J202" i="10" s="1"/>
  <c r="I201" i="10"/>
  <c r="H201" i="10"/>
  <c r="G201" i="10"/>
  <c r="K201" i="10" s="1"/>
  <c r="F201" i="10"/>
  <c r="J201" i="10" s="1"/>
  <c r="K200" i="10"/>
  <c r="J200" i="10"/>
  <c r="I200" i="10"/>
  <c r="H200" i="10"/>
  <c r="G200" i="10"/>
  <c r="F200" i="10"/>
  <c r="K199" i="10"/>
  <c r="I199" i="10"/>
  <c r="H199" i="10"/>
  <c r="G199" i="10"/>
  <c r="F199" i="10"/>
  <c r="J199" i="10" s="1"/>
  <c r="J198" i="10"/>
  <c r="I198" i="10"/>
  <c r="H198" i="10"/>
  <c r="M199" i="10" s="1"/>
  <c r="G198" i="10"/>
  <c r="K198" i="10" s="1"/>
  <c r="F198" i="10"/>
  <c r="L197" i="10"/>
  <c r="K197" i="10"/>
  <c r="I197" i="10"/>
  <c r="H197" i="10"/>
  <c r="G197" i="10"/>
  <c r="F197" i="10"/>
  <c r="J197" i="10" s="1"/>
  <c r="J196" i="10"/>
  <c r="I196" i="10"/>
  <c r="H196" i="10"/>
  <c r="G196" i="10"/>
  <c r="K196" i="10" s="1"/>
  <c r="F196" i="10"/>
  <c r="J195" i="10"/>
  <c r="I195" i="10"/>
  <c r="H195" i="10"/>
  <c r="G195" i="10"/>
  <c r="K195" i="10" s="1"/>
  <c r="F195" i="10"/>
  <c r="K194" i="10"/>
  <c r="J194" i="10"/>
  <c r="I194" i="10"/>
  <c r="H194" i="10"/>
  <c r="G194" i="10"/>
  <c r="F194" i="10"/>
  <c r="I193" i="10"/>
  <c r="H193" i="10"/>
  <c r="M194" i="10" s="1"/>
  <c r="G193" i="10"/>
  <c r="K193" i="10" s="1"/>
  <c r="F193" i="10"/>
  <c r="J193" i="10" s="1"/>
  <c r="I192" i="10"/>
  <c r="H192" i="10"/>
  <c r="M193" i="10" s="1"/>
  <c r="G192" i="10"/>
  <c r="K192" i="10" s="1"/>
  <c r="F192" i="10"/>
  <c r="J192" i="10" s="1"/>
  <c r="K191" i="10"/>
  <c r="J191" i="10"/>
  <c r="I191" i="10"/>
  <c r="H191" i="10"/>
  <c r="G191" i="10"/>
  <c r="F191" i="10"/>
  <c r="L190" i="10"/>
  <c r="K190" i="10"/>
  <c r="J190" i="10"/>
  <c r="I190" i="10"/>
  <c r="H190" i="10"/>
  <c r="M190" i="10" s="1"/>
  <c r="G190" i="10"/>
  <c r="F190" i="10"/>
  <c r="L189" i="10"/>
  <c r="I189" i="10"/>
  <c r="H189" i="10"/>
  <c r="G189" i="10"/>
  <c r="K189" i="10" s="1"/>
  <c r="F189" i="10"/>
  <c r="J189" i="10" s="1"/>
  <c r="L188" i="10"/>
  <c r="K188" i="10"/>
  <c r="I188" i="10"/>
  <c r="H188" i="10"/>
  <c r="M189" i="10" s="1"/>
  <c r="G188" i="10"/>
  <c r="F188" i="10"/>
  <c r="J188" i="10" s="1"/>
  <c r="J187" i="10"/>
  <c r="I187" i="10"/>
  <c r="H187" i="10"/>
  <c r="M188" i="10" s="1"/>
  <c r="G187" i="10"/>
  <c r="K187" i="10" s="1"/>
  <c r="F187" i="10"/>
  <c r="J186" i="10"/>
  <c r="I186" i="10"/>
  <c r="H186" i="10"/>
  <c r="G186" i="10"/>
  <c r="K186" i="10" s="1"/>
  <c r="F186" i="10"/>
  <c r="L185" i="10"/>
  <c r="K185" i="10"/>
  <c r="J185" i="10"/>
  <c r="I185" i="10"/>
  <c r="H185" i="10"/>
  <c r="L186" i="10" s="1"/>
  <c r="G185" i="10"/>
  <c r="F185" i="10"/>
  <c r="K184" i="10"/>
  <c r="I184" i="10"/>
  <c r="H184" i="10"/>
  <c r="M185" i="10" s="1"/>
  <c r="G184" i="10"/>
  <c r="F184" i="10"/>
  <c r="J184" i="10" s="1"/>
  <c r="I183" i="10"/>
  <c r="H183" i="10"/>
  <c r="G183" i="10"/>
  <c r="K183" i="10" s="1"/>
  <c r="F183" i="10"/>
  <c r="J183" i="10" s="1"/>
  <c r="K182" i="10"/>
  <c r="J182" i="10"/>
  <c r="I182" i="10"/>
  <c r="H182" i="10"/>
  <c r="G182" i="10"/>
  <c r="F182" i="10"/>
  <c r="K181" i="10"/>
  <c r="M179" i="10" s="1"/>
  <c r="J181" i="10"/>
  <c r="I181" i="10"/>
  <c r="H181" i="10"/>
  <c r="L182" i="10" s="1"/>
  <c r="G181" i="10"/>
  <c r="F181" i="10"/>
  <c r="J180" i="10"/>
  <c r="I180" i="10"/>
  <c r="H180" i="10"/>
  <c r="M181" i="10" s="1"/>
  <c r="G180" i="10"/>
  <c r="K180" i="10" s="1"/>
  <c r="F180" i="10"/>
  <c r="L179" i="10"/>
  <c r="K179" i="10"/>
  <c r="I179" i="10"/>
  <c r="H179" i="10"/>
  <c r="G179" i="10"/>
  <c r="F179" i="10"/>
  <c r="J179" i="10" s="1"/>
  <c r="M178" i="10"/>
  <c r="J178" i="10"/>
  <c r="I178" i="10"/>
  <c r="H178" i="10"/>
  <c r="G178" i="10"/>
  <c r="K178" i="10" s="1"/>
  <c r="F178" i="10"/>
  <c r="J177" i="10"/>
  <c r="I177" i="10"/>
  <c r="H177" i="10"/>
  <c r="G177" i="10"/>
  <c r="K177" i="10" s="1"/>
  <c r="F177" i="10"/>
  <c r="K176" i="10"/>
  <c r="I176" i="10"/>
  <c r="H176" i="10"/>
  <c r="G176" i="10"/>
  <c r="F176" i="10"/>
  <c r="J176" i="10" s="1"/>
  <c r="L175" i="10"/>
  <c r="K175" i="10"/>
  <c r="I175" i="10"/>
  <c r="H175" i="10"/>
  <c r="M176" i="10" s="1"/>
  <c r="G175" i="10"/>
  <c r="F175" i="10"/>
  <c r="J175" i="10" s="1"/>
  <c r="I174" i="10"/>
  <c r="H174" i="10"/>
  <c r="M175" i="10" s="1"/>
  <c r="G174" i="10"/>
  <c r="K174" i="10" s="1"/>
  <c r="F174" i="10"/>
  <c r="J174" i="10" s="1"/>
  <c r="K173" i="10"/>
  <c r="J173" i="10"/>
  <c r="I173" i="10"/>
  <c r="H173" i="10"/>
  <c r="M173" i="10" s="1"/>
  <c r="G173" i="10"/>
  <c r="F173" i="10"/>
  <c r="L172" i="10"/>
  <c r="K172" i="10"/>
  <c r="J172" i="10"/>
  <c r="I172" i="10"/>
  <c r="H172" i="10"/>
  <c r="M172" i="10" s="1"/>
  <c r="G172" i="10"/>
  <c r="F172" i="10"/>
  <c r="J171" i="10"/>
  <c r="L171" i="10" s="1"/>
  <c r="I171" i="10"/>
  <c r="H171" i="10"/>
  <c r="G171" i="10"/>
  <c r="K171" i="10" s="1"/>
  <c r="F171" i="10"/>
  <c r="K170" i="10"/>
  <c r="I170" i="10"/>
  <c r="H170" i="10"/>
  <c r="G170" i="10"/>
  <c r="F170" i="10"/>
  <c r="J170" i="10" s="1"/>
  <c r="J169" i="10"/>
  <c r="I169" i="10"/>
  <c r="H169" i="10"/>
  <c r="M170" i="10" s="1"/>
  <c r="G169" i="10"/>
  <c r="K169" i="10" s="1"/>
  <c r="F169" i="10"/>
  <c r="J168" i="10"/>
  <c r="I168" i="10"/>
  <c r="H168" i="10"/>
  <c r="G168" i="10"/>
  <c r="K168" i="10" s="1"/>
  <c r="F168" i="10"/>
  <c r="K167" i="10"/>
  <c r="J167" i="10"/>
  <c r="I167" i="10"/>
  <c r="H167" i="10"/>
  <c r="G167" i="10"/>
  <c r="F167" i="10"/>
  <c r="K166" i="10"/>
  <c r="I166" i="10"/>
  <c r="H166" i="10"/>
  <c r="M167" i="10" s="1"/>
  <c r="G166" i="10"/>
  <c r="F166" i="10"/>
  <c r="J166" i="10" s="1"/>
  <c r="L165" i="10"/>
  <c r="J165" i="10"/>
  <c r="I165" i="10"/>
  <c r="H165" i="10"/>
  <c r="G165" i="10"/>
  <c r="K165" i="10" s="1"/>
  <c r="F165" i="10"/>
  <c r="I164" i="10"/>
  <c r="H164" i="10"/>
  <c r="G164" i="10"/>
  <c r="K164" i="10" s="1"/>
  <c r="F164" i="10"/>
  <c r="J164" i="10" s="1"/>
  <c r="K163" i="10"/>
  <c r="J163" i="10"/>
  <c r="I163" i="10"/>
  <c r="H163" i="10"/>
  <c r="G163" i="10"/>
  <c r="F163" i="10"/>
  <c r="K162" i="10"/>
  <c r="I162" i="10"/>
  <c r="H162" i="10"/>
  <c r="G162" i="10"/>
  <c r="F162" i="10"/>
  <c r="J162" i="10" s="1"/>
  <c r="M161" i="10"/>
  <c r="I161" i="10"/>
  <c r="H161" i="10"/>
  <c r="M162" i="10" s="1"/>
  <c r="G161" i="10"/>
  <c r="K161" i="10" s="1"/>
  <c r="F161" i="10"/>
  <c r="J161" i="10" s="1"/>
  <c r="M160" i="10"/>
  <c r="K160" i="10"/>
  <c r="J160" i="10"/>
  <c r="I160" i="10"/>
  <c r="H160" i="10"/>
  <c r="L161" i="10" s="1"/>
  <c r="G160" i="10"/>
  <c r="F160" i="10"/>
  <c r="L159" i="10"/>
  <c r="K159" i="10"/>
  <c r="J159" i="10"/>
  <c r="I159" i="10"/>
  <c r="H159" i="10"/>
  <c r="L160" i="10" s="1"/>
  <c r="G159" i="10"/>
  <c r="F159" i="10"/>
  <c r="K158" i="10"/>
  <c r="I158" i="10"/>
  <c r="H158" i="10"/>
  <c r="M159" i="10" s="1"/>
  <c r="G158" i="10"/>
  <c r="F158" i="10"/>
  <c r="J158" i="10" s="1"/>
  <c r="M157" i="10"/>
  <c r="J157" i="10"/>
  <c r="I157" i="10"/>
  <c r="H157" i="10"/>
  <c r="M158" i="10" s="1"/>
  <c r="G157" i="10"/>
  <c r="K157" i="10" s="1"/>
  <c r="F157" i="10"/>
  <c r="J156" i="10"/>
  <c r="I156" i="10"/>
  <c r="H156" i="10"/>
  <c r="L157" i="10" s="1"/>
  <c r="G156" i="10"/>
  <c r="K156" i="10" s="1"/>
  <c r="F156" i="10"/>
  <c r="J155" i="10"/>
  <c r="I155" i="10"/>
  <c r="H155" i="10"/>
  <c r="G155" i="10"/>
  <c r="K155" i="10" s="1"/>
  <c r="F155" i="10"/>
  <c r="K154" i="10"/>
  <c r="I154" i="10"/>
  <c r="H154" i="10"/>
  <c r="G154" i="10"/>
  <c r="F154" i="10"/>
  <c r="J154" i="10" s="1"/>
  <c r="I153" i="10"/>
  <c r="H153" i="10"/>
  <c r="G153" i="10"/>
  <c r="K153" i="10" s="1"/>
  <c r="F153" i="10"/>
  <c r="J153" i="10" s="1"/>
  <c r="L152" i="10"/>
  <c r="K152" i="10"/>
  <c r="J152" i="10"/>
  <c r="I152" i="10"/>
  <c r="H152" i="10"/>
  <c r="G152" i="10"/>
  <c r="F152" i="10"/>
  <c r="L151" i="10"/>
  <c r="I151" i="10"/>
  <c r="H151" i="10"/>
  <c r="M152" i="10" s="1"/>
  <c r="G151" i="10"/>
  <c r="K151" i="10" s="1"/>
  <c r="F151" i="10"/>
  <c r="J151" i="10" s="1"/>
  <c r="I150" i="10"/>
  <c r="H150" i="10"/>
  <c r="M151" i="10" s="1"/>
  <c r="G150" i="10"/>
  <c r="K150" i="10" s="1"/>
  <c r="F150" i="10"/>
  <c r="J150" i="10" s="1"/>
  <c r="M149" i="10"/>
  <c r="K149" i="10"/>
  <c r="J149" i="10"/>
  <c r="I149" i="10"/>
  <c r="H149" i="10"/>
  <c r="M150" i="10" s="1"/>
  <c r="G149" i="10"/>
  <c r="F149" i="10"/>
  <c r="K148" i="10"/>
  <c r="J148" i="10"/>
  <c r="I148" i="10"/>
  <c r="H148" i="10"/>
  <c r="L149" i="10" s="1"/>
  <c r="G148" i="10"/>
  <c r="F148" i="10"/>
  <c r="K147" i="10"/>
  <c r="I147" i="10"/>
  <c r="H147" i="10"/>
  <c r="L148" i="10" s="1"/>
  <c r="G147" i="10"/>
  <c r="F147" i="10"/>
  <c r="J147" i="10" s="1"/>
  <c r="M146" i="10"/>
  <c r="L146" i="10"/>
  <c r="J146" i="10"/>
  <c r="I146" i="10"/>
  <c r="H146" i="10"/>
  <c r="G146" i="10"/>
  <c r="K146" i="10" s="1"/>
  <c r="F146" i="10"/>
  <c r="K145" i="10"/>
  <c r="J145" i="10"/>
  <c r="I145" i="10"/>
  <c r="H145" i="10"/>
  <c r="L145" i="10" s="1"/>
  <c r="G145" i="10"/>
  <c r="F145" i="10"/>
  <c r="L144" i="10"/>
  <c r="K144" i="10"/>
  <c r="J144" i="10"/>
  <c r="I144" i="10"/>
  <c r="H144" i="10"/>
  <c r="M145" i="10" s="1"/>
  <c r="G144" i="10"/>
  <c r="F144" i="10"/>
  <c r="I143" i="10"/>
  <c r="H143" i="10"/>
  <c r="M144" i="10" s="1"/>
  <c r="G143" i="10"/>
  <c r="K143" i="10" s="1"/>
  <c r="F143" i="10"/>
  <c r="J143" i="10" s="1"/>
  <c r="J142" i="10"/>
  <c r="I142" i="10"/>
  <c r="H142" i="10"/>
  <c r="L142" i="10" s="1"/>
  <c r="G142" i="10"/>
  <c r="K142" i="10" s="1"/>
  <c r="F142" i="10"/>
  <c r="K141" i="10"/>
  <c r="I141" i="10"/>
  <c r="H141" i="10"/>
  <c r="M142" i="10" s="1"/>
  <c r="G141" i="10"/>
  <c r="F141" i="10"/>
  <c r="J141" i="10" s="1"/>
  <c r="I140" i="10"/>
  <c r="H140" i="10"/>
  <c r="M141" i="10" s="1"/>
  <c r="G140" i="10"/>
  <c r="K140" i="10" s="1"/>
  <c r="F140" i="10"/>
  <c r="J140" i="10" s="1"/>
  <c r="J139" i="10"/>
  <c r="I139" i="10"/>
  <c r="H139" i="10"/>
  <c r="M140" i="10" s="1"/>
  <c r="G139" i="10"/>
  <c r="K139" i="10" s="1"/>
  <c r="F139" i="10"/>
  <c r="K138" i="10"/>
  <c r="J138" i="10"/>
  <c r="I138" i="10"/>
  <c r="H138" i="10"/>
  <c r="G138" i="10"/>
  <c r="F138" i="10"/>
  <c r="M137" i="10"/>
  <c r="K137" i="10"/>
  <c r="J137" i="10"/>
  <c r="I137" i="10"/>
  <c r="H137" i="10"/>
  <c r="G137" i="10"/>
  <c r="F137" i="10"/>
  <c r="M136" i="10"/>
  <c r="I136" i="10"/>
  <c r="H136" i="10"/>
  <c r="L137" i="10" s="1"/>
  <c r="G136" i="10"/>
  <c r="K136" i="10" s="1"/>
  <c r="F136" i="10"/>
  <c r="J136" i="10" s="1"/>
  <c r="J135" i="10"/>
  <c r="I135" i="10"/>
  <c r="H135" i="10"/>
  <c r="L136" i="10" s="1"/>
  <c r="G135" i="10"/>
  <c r="K135" i="10" s="1"/>
  <c r="F135" i="10"/>
  <c r="K134" i="10"/>
  <c r="J134" i="10"/>
  <c r="I134" i="10"/>
  <c r="H134" i="10"/>
  <c r="M135" i="10" s="1"/>
  <c r="G134" i="10"/>
  <c r="F134" i="10"/>
  <c r="M133" i="10"/>
  <c r="L133" i="10"/>
  <c r="K133" i="10"/>
  <c r="I133" i="10"/>
  <c r="H133" i="10"/>
  <c r="G133" i="10"/>
  <c r="F133" i="10"/>
  <c r="J133" i="10" s="1"/>
  <c r="L132" i="10"/>
  <c r="K132" i="10"/>
  <c r="I132" i="10"/>
  <c r="H132" i="10"/>
  <c r="G132" i="10"/>
  <c r="F132" i="10"/>
  <c r="J132" i="10" s="1"/>
  <c r="K131" i="10"/>
  <c r="J131" i="10"/>
  <c r="I131" i="10"/>
  <c r="H131" i="10"/>
  <c r="G131" i="10"/>
  <c r="F131" i="10"/>
  <c r="L130" i="10"/>
  <c r="J130" i="10"/>
  <c r="I130" i="10"/>
  <c r="H130" i="10"/>
  <c r="G130" i="10"/>
  <c r="K130" i="10" s="1"/>
  <c r="F130" i="10"/>
  <c r="I129" i="10"/>
  <c r="H129" i="10"/>
  <c r="M130" i="10" s="1"/>
  <c r="G129" i="10"/>
  <c r="K129" i="10" s="1"/>
  <c r="F129" i="10"/>
  <c r="J129" i="10" s="1"/>
  <c r="I128" i="10"/>
  <c r="H128" i="10"/>
  <c r="M129" i="10" s="1"/>
  <c r="G128" i="10"/>
  <c r="K128" i="10" s="1"/>
  <c r="F128" i="10"/>
  <c r="J128" i="10" s="1"/>
  <c r="L127" i="10"/>
  <c r="K127" i="10"/>
  <c r="I127" i="10"/>
  <c r="H127" i="10"/>
  <c r="G127" i="10"/>
  <c r="F127" i="10"/>
  <c r="J127" i="10" s="1"/>
  <c r="K126" i="10"/>
  <c r="J126" i="10"/>
  <c r="I126" i="10"/>
  <c r="H126" i="10"/>
  <c r="M127" i="10" s="1"/>
  <c r="G126" i="10"/>
  <c r="F126" i="10"/>
  <c r="L125" i="10"/>
  <c r="I125" i="10"/>
  <c r="H125" i="10"/>
  <c r="M126" i="10" s="1"/>
  <c r="G125" i="10"/>
  <c r="K125" i="10" s="1"/>
  <c r="F125" i="10"/>
  <c r="J125" i="10" s="1"/>
  <c r="K124" i="10"/>
  <c r="J124" i="10"/>
  <c r="I124" i="10"/>
  <c r="H124" i="10"/>
  <c r="M125" i="10" s="1"/>
  <c r="G124" i="10"/>
  <c r="F124" i="10"/>
  <c r="K123" i="10"/>
  <c r="J123" i="10"/>
  <c r="I123" i="10"/>
  <c r="H123" i="10"/>
  <c r="L124" i="10" s="1"/>
  <c r="G123" i="10"/>
  <c r="F123" i="10"/>
  <c r="M122" i="10"/>
  <c r="L122" i="10"/>
  <c r="K122" i="10"/>
  <c r="I122" i="10"/>
  <c r="H122" i="10"/>
  <c r="G122" i="10"/>
  <c r="F122" i="10"/>
  <c r="J122" i="10" s="1"/>
  <c r="L121" i="10"/>
  <c r="J121" i="10"/>
  <c r="I121" i="10"/>
  <c r="H121" i="10"/>
  <c r="G121" i="10"/>
  <c r="K121" i="10" s="1"/>
  <c r="F121" i="10"/>
  <c r="K120" i="10"/>
  <c r="J120" i="10"/>
  <c r="I120" i="10"/>
  <c r="H120" i="10"/>
  <c r="M121" i="10" s="1"/>
  <c r="G120" i="10"/>
  <c r="F120" i="10"/>
  <c r="L119" i="10"/>
  <c r="J119" i="10"/>
  <c r="I119" i="10"/>
  <c r="H119" i="10"/>
  <c r="G119" i="10"/>
  <c r="K119" i="10" s="1"/>
  <c r="F119" i="10"/>
  <c r="I118" i="10"/>
  <c r="H118" i="10"/>
  <c r="M119" i="10" s="1"/>
  <c r="G118" i="10"/>
  <c r="K118" i="10" s="1"/>
  <c r="F118" i="10"/>
  <c r="J118" i="10" s="1"/>
  <c r="I117" i="10"/>
  <c r="H117" i="10"/>
  <c r="M118" i="10" s="1"/>
  <c r="G117" i="10"/>
  <c r="K117" i="10" s="1"/>
  <c r="F117" i="10"/>
  <c r="J117" i="10" s="1"/>
  <c r="K116" i="10"/>
  <c r="I116" i="10"/>
  <c r="H116" i="10"/>
  <c r="G116" i="10"/>
  <c r="F116" i="10"/>
  <c r="J116" i="10" s="1"/>
  <c r="L115" i="10" s="1"/>
  <c r="J115" i="10"/>
  <c r="I115" i="10"/>
  <c r="H115" i="10"/>
  <c r="M116" i="10" s="1"/>
  <c r="G115" i="10"/>
  <c r="K115" i="10" s="1"/>
  <c r="F115" i="10"/>
  <c r="I114" i="10"/>
  <c r="H114" i="10"/>
  <c r="G114" i="10"/>
  <c r="K114" i="10" s="1"/>
  <c r="F114" i="10"/>
  <c r="J114" i="10" s="1"/>
  <c r="K113" i="10"/>
  <c r="J113" i="10"/>
  <c r="I113" i="10"/>
  <c r="H113" i="10"/>
  <c r="M114" i="10" s="1"/>
  <c r="G113" i="10"/>
  <c r="F113" i="10"/>
  <c r="K112" i="10"/>
  <c r="I112" i="10"/>
  <c r="H112" i="10"/>
  <c r="G112" i="10"/>
  <c r="F112" i="10"/>
  <c r="J112" i="10" s="1"/>
  <c r="K111" i="10"/>
  <c r="I111" i="10"/>
  <c r="H111" i="10"/>
  <c r="L112" i="10" s="1"/>
  <c r="G111" i="10"/>
  <c r="F111" i="10"/>
  <c r="J111" i="10" s="1"/>
  <c r="J110" i="10"/>
  <c r="I110" i="10"/>
  <c r="H110" i="10"/>
  <c r="M111" i="10" s="1"/>
  <c r="G110" i="10"/>
  <c r="K110" i="10" s="1"/>
  <c r="F110" i="10"/>
  <c r="L109" i="10"/>
  <c r="K109" i="10"/>
  <c r="J109" i="10"/>
  <c r="I109" i="10"/>
  <c r="H109" i="10"/>
  <c r="L110" i="10" s="1"/>
  <c r="G109" i="10"/>
  <c r="F109" i="10"/>
  <c r="L108" i="10"/>
  <c r="J108" i="10"/>
  <c r="I108" i="10"/>
  <c r="H108" i="10"/>
  <c r="M109" i="10" s="1"/>
  <c r="G108" i="10"/>
  <c r="K108" i="10" s="1"/>
  <c r="F108" i="10"/>
  <c r="I107" i="10"/>
  <c r="H107" i="10"/>
  <c r="M108" i="10" s="1"/>
  <c r="G107" i="10"/>
  <c r="K107" i="10" s="1"/>
  <c r="F107" i="10"/>
  <c r="J107" i="10" s="1"/>
  <c r="J106" i="10"/>
  <c r="I106" i="10"/>
  <c r="H106" i="10"/>
  <c r="L106" i="10" s="1"/>
  <c r="G106" i="10"/>
  <c r="K106" i="10" s="1"/>
  <c r="F106" i="10"/>
  <c r="K105" i="10"/>
  <c r="I105" i="10"/>
  <c r="H105" i="10"/>
  <c r="G105" i="10"/>
  <c r="F105" i="10"/>
  <c r="J105" i="10" s="1"/>
  <c r="J104" i="10"/>
  <c r="I104" i="10"/>
  <c r="H104" i="10"/>
  <c r="L104" i="10" s="1"/>
  <c r="G104" i="10"/>
  <c r="K104" i="10" s="1"/>
  <c r="F104" i="10"/>
  <c r="I103" i="10"/>
  <c r="H103" i="10"/>
  <c r="G103" i="10"/>
  <c r="K103" i="10" s="1"/>
  <c r="F103" i="10"/>
  <c r="J103" i="10" s="1"/>
  <c r="K102" i="10"/>
  <c r="J102" i="10"/>
  <c r="I102" i="10"/>
  <c r="H102" i="10"/>
  <c r="L103" i="10" s="1"/>
  <c r="G102" i="10"/>
  <c r="F102" i="10"/>
  <c r="M101" i="10"/>
  <c r="I101" i="10"/>
  <c r="H101" i="10"/>
  <c r="G101" i="10"/>
  <c r="K101" i="10" s="1"/>
  <c r="F101" i="10"/>
  <c r="J101" i="10" s="1"/>
  <c r="L100" i="10"/>
  <c r="I100" i="10"/>
  <c r="H100" i="10"/>
  <c r="L101" i="10" s="1"/>
  <c r="G100" i="10"/>
  <c r="K100" i="10" s="1"/>
  <c r="F100" i="10"/>
  <c r="J100" i="10" s="1"/>
  <c r="K99" i="10"/>
  <c r="J99" i="10"/>
  <c r="I99" i="10"/>
  <c r="H99" i="10"/>
  <c r="G99" i="10"/>
  <c r="F99" i="10"/>
  <c r="M98" i="10"/>
  <c r="K98" i="10"/>
  <c r="J98" i="10"/>
  <c r="I98" i="10"/>
  <c r="H98" i="10"/>
  <c r="G98" i="10"/>
  <c r="F98" i="10"/>
  <c r="L97" i="10"/>
  <c r="I97" i="10"/>
  <c r="H97" i="10"/>
  <c r="L98" i="10" s="1"/>
  <c r="G97" i="10"/>
  <c r="K97" i="10" s="1"/>
  <c r="F97" i="10"/>
  <c r="J97" i="10" s="1"/>
  <c r="M96" i="10"/>
  <c r="K96" i="10"/>
  <c r="J96" i="10"/>
  <c r="I96" i="10"/>
  <c r="H96" i="10"/>
  <c r="M97" i="10" s="1"/>
  <c r="G96" i="10"/>
  <c r="F96" i="10"/>
  <c r="M95" i="10"/>
  <c r="I95" i="10"/>
  <c r="H95" i="10"/>
  <c r="L96" i="10" s="1"/>
  <c r="G95" i="10"/>
  <c r="K95" i="10" s="1"/>
  <c r="F95" i="10"/>
  <c r="J95" i="10" s="1"/>
  <c r="I94" i="10"/>
  <c r="H94" i="10"/>
  <c r="L95" i="10" s="1"/>
  <c r="G94" i="10"/>
  <c r="K94" i="10" s="1"/>
  <c r="F94" i="10"/>
  <c r="J94" i="10" s="1"/>
  <c r="K93" i="10"/>
  <c r="J93" i="10"/>
  <c r="I93" i="10"/>
  <c r="H93" i="10"/>
  <c r="M94" i="10" s="1"/>
  <c r="G93" i="10"/>
  <c r="F93" i="10"/>
  <c r="M92" i="10"/>
  <c r="I92" i="10"/>
  <c r="H92" i="10"/>
  <c r="G92" i="10"/>
  <c r="K92" i="10" s="1"/>
  <c r="F92" i="10"/>
  <c r="J92" i="10" s="1"/>
  <c r="L91" i="10" s="1"/>
  <c r="I91" i="10"/>
  <c r="H91" i="10"/>
  <c r="L92" i="10" s="1"/>
  <c r="G91" i="10"/>
  <c r="K91" i="10" s="1"/>
  <c r="F91" i="10"/>
  <c r="J91" i="10" s="1"/>
  <c r="K90" i="10"/>
  <c r="J90" i="10"/>
  <c r="I90" i="10"/>
  <c r="H90" i="10"/>
  <c r="M90" i="10" s="1"/>
  <c r="G90" i="10"/>
  <c r="F90" i="10"/>
  <c r="M89" i="10"/>
  <c r="K89" i="10"/>
  <c r="J89" i="10"/>
  <c r="I89" i="10"/>
  <c r="H89" i="10"/>
  <c r="G89" i="10"/>
  <c r="F89" i="10"/>
  <c r="L88" i="10"/>
  <c r="I88" i="10"/>
  <c r="H88" i="10"/>
  <c r="L89" i="10" s="1"/>
  <c r="G88" i="10"/>
  <c r="K88" i="10" s="1"/>
  <c r="F88" i="10"/>
  <c r="J88" i="10" s="1"/>
  <c r="M87" i="10"/>
  <c r="K87" i="10"/>
  <c r="J87" i="10"/>
  <c r="I87" i="10"/>
  <c r="H87" i="10"/>
  <c r="M88" i="10" s="1"/>
  <c r="G87" i="10"/>
  <c r="F87" i="10"/>
  <c r="M86" i="10"/>
  <c r="I86" i="10"/>
  <c r="H86" i="10"/>
  <c r="L87" i="10" s="1"/>
  <c r="G86" i="10"/>
  <c r="K86" i="10" s="1"/>
  <c r="F86" i="10"/>
  <c r="J86" i="10" s="1"/>
  <c r="I85" i="10"/>
  <c r="H85" i="10"/>
  <c r="L86" i="10" s="1"/>
  <c r="G85" i="10"/>
  <c r="K85" i="10" s="1"/>
  <c r="F85" i="10"/>
  <c r="J85" i="10" s="1"/>
  <c r="K84" i="10"/>
  <c r="J84" i="10"/>
  <c r="I84" i="10"/>
  <c r="H84" i="10"/>
  <c r="M85" i="10" s="1"/>
  <c r="G84" i="10"/>
  <c r="F84" i="10"/>
  <c r="I83" i="10"/>
  <c r="H83" i="10"/>
  <c r="G83" i="10"/>
  <c r="K83" i="10" s="1"/>
  <c r="M83" i="10" s="1"/>
  <c r="F83" i="10"/>
  <c r="J83" i="10" s="1"/>
  <c r="L82" i="10"/>
  <c r="I82" i="10"/>
  <c r="H82" i="10"/>
  <c r="G82" i="10"/>
  <c r="K82" i="10" s="1"/>
  <c r="F82" i="10"/>
  <c r="J82" i="10" s="1"/>
  <c r="K81" i="10"/>
  <c r="J81" i="10"/>
  <c r="I81" i="10"/>
  <c r="H81" i="10"/>
  <c r="M81" i="10" s="1"/>
  <c r="G81" i="10"/>
  <c r="F81" i="10"/>
  <c r="M80" i="10"/>
  <c r="K80" i="10"/>
  <c r="J80" i="10"/>
  <c r="I80" i="10"/>
  <c r="H80" i="10"/>
  <c r="G80" i="10"/>
  <c r="F80" i="10"/>
  <c r="L79" i="10"/>
  <c r="I79" i="10"/>
  <c r="H79" i="10"/>
  <c r="L80" i="10" s="1"/>
  <c r="G79" i="10"/>
  <c r="K79" i="10" s="1"/>
  <c r="F79" i="10"/>
  <c r="J79" i="10" s="1"/>
  <c r="M78" i="10"/>
  <c r="K78" i="10"/>
  <c r="J78" i="10"/>
  <c r="I78" i="10"/>
  <c r="H78" i="10"/>
  <c r="M79" i="10" s="1"/>
  <c r="G78" i="10"/>
  <c r="F78" i="10"/>
  <c r="M77" i="10"/>
  <c r="I77" i="10"/>
  <c r="H77" i="10"/>
  <c r="L78" i="10" s="1"/>
  <c r="G77" i="10"/>
  <c r="K77" i="10" s="1"/>
  <c r="F77" i="10"/>
  <c r="J77" i="10" s="1"/>
  <c r="I76" i="10"/>
  <c r="H76" i="10"/>
  <c r="L77" i="10" s="1"/>
  <c r="G76" i="10"/>
  <c r="K76" i="10" s="1"/>
  <c r="F76" i="10"/>
  <c r="J76" i="10" s="1"/>
  <c r="K75" i="10"/>
  <c r="J75" i="10"/>
  <c r="I75" i="10"/>
  <c r="H75" i="10"/>
  <c r="M76" i="10" s="1"/>
  <c r="G75" i="10"/>
  <c r="F75" i="10"/>
  <c r="M74" i="10"/>
  <c r="J74" i="10"/>
  <c r="I74" i="10"/>
  <c r="H74" i="10"/>
  <c r="G74" i="10"/>
  <c r="K74" i="10" s="1"/>
  <c r="F74" i="10"/>
  <c r="L73" i="10"/>
  <c r="I73" i="10"/>
  <c r="H73" i="10"/>
  <c r="L74" i="10" s="1"/>
  <c r="G73" i="10"/>
  <c r="K73" i="10" s="1"/>
  <c r="F73" i="10"/>
  <c r="J73" i="10" s="1"/>
  <c r="K72" i="10"/>
  <c r="J72" i="10"/>
  <c r="I72" i="10"/>
  <c r="H72" i="10"/>
  <c r="M72" i="10" s="1"/>
  <c r="G72" i="10"/>
  <c r="F72" i="10"/>
  <c r="M71" i="10"/>
  <c r="K71" i="10"/>
  <c r="J71" i="10"/>
  <c r="I71" i="10"/>
  <c r="H71" i="10"/>
  <c r="G71" i="10"/>
  <c r="F71" i="10"/>
  <c r="L70" i="10"/>
  <c r="I70" i="10"/>
  <c r="H70" i="10"/>
  <c r="L71" i="10" s="1"/>
  <c r="G70" i="10"/>
  <c r="K70" i="10" s="1"/>
  <c r="F70" i="10"/>
  <c r="J70" i="10" s="1"/>
  <c r="M69" i="10"/>
  <c r="K69" i="10"/>
  <c r="J69" i="10"/>
  <c r="I69" i="10"/>
  <c r="H69" i="10"/>
  <c r="M70" i="10" s="1"/>
  <c r="G69" i="10"/>
  <c r="F69" i="10"/>
  <c r="M68" i="10"/>
  <c r="I68" i="10"/>
  <c r="H68" i="10"/>
  <c r="L69" i="10" s="1"/>
  <c r="G68" i="10"/>
  <c r="K68" i="10" s="1"/>
  <c r="F68" i="10"/>
  <c r="J68" i="10" s="1"/>
  <c r="I67" i="10"/>
  <c r="H67" i="10"/>
  <c r="L68" i="10" s="1"/>
  <c r="G67" i="10"/>
  <c r="K67" i="10" s="1"/>
  <c r="F67" i="10"/>
  <c r="J67" i="10" s="1"/>
  <c r="K66" i="10"/>
  <c r="J66" i="10"/>
  <c r="I66" i="10"/>
  <c r="H66" i="10"/>
  <c r="G66" i="10"/>
  <c r="F66" i="10"/>
  <c r="M65" i="10"/>
  <c r="J65" i="10"/>
  <c r="I65" i="10"/>
  <c r="H65" i="10"/>
  <c r="G65" i="10"/>
  <c r="K65" i="10" s="1"/>
  <c r="F65" i="10"/>
  <c r="L64" i="10"/>
  <c r="I64" i="10"/>
  <c r="H64" i="10"/>
  <c r="L65" i="10" s="1"/>
  <c r="G64" i="10"/>
  <c r="K64" i="10" s="1"/>
  <c r="F64" i="10"/>
  <c r="J64" i="10" s="1"/>
  <c r="K63" i="10"/>
  <c r="J63" i="10"/>
  <c r="I63" i="10"/>
  <c r="H63" i="10"/>
  <c r="M63" i="10" s="1"/>
  <c r="G63" i="10"/>
  <c r="F63" i="10"/>
  <c r="M62" i="10"/>
  <c r="K62" i="10"/>
  <c r="J62" i="10"/>
  <c r="I62" i="10"/>
  <c r="H62" i="10"/>
  <c r="G62" i="10"/>
  <c r="F62" i="10"/>
  <c r="L61" i="10"/>
  <c r="I61" i="10"/>
  <c r="H61" i="10"/>
  <c r="L62" i="10" s="1"/>
  <c r="G61" i="10"/>
  <c r="K61" i="10" s="1"/>
  <c r="F61" i="10"/>
  <c r="J61" i="10" s="1"/>
  <c r="M60" i="10"/>
  <c r="K60" i="10"/>
  <c r="J60" i="10"/>
  <c r="I60" i="10"/>
  <c r="H60" i="10"/>
  <c r="M61" i="10" s="1"/>
  <c r="G60" i="10"/>
  <c r="F60" i="10"/>
  <c r="I59" i="10"/>
  <c r="H59" i="10"/>
  <c r="L60" i="10" s="1"/>
  <c r="G59" i="10"/>
  <c r="K59" i="10" s="1"/>
  <c r="F59" i="10"/>
  <c r="J59" i="10" s="1"/>
  <c r="I58" i="10"/>
  <c r="H58" i="10"/>
  <c r="G58" i="10"/>
  <c r="K58" i="10" s="1"/>
  <c r="F58" i="10"/>
  <c r="J58" i="10" s="1"/>
  <c r="K57" i="10"/>
  <c r="J57" i="10"/>
  <c r="I57" i="10"/>
  <c r="H57" i="10"/>
  <c r="M58" i="10" s="1"/>
  <c r="G57" i="10"/>
  <c r="F57" i="10"/>
  <c r="M56" i="10"/>
  <c r="J56" i="10"/>
  <c r="I56" i="10"/>
  <c r="H56" i="10"/>
  <c r="G56" i="10"/>
  <c r="K56" i="10" s="1"/>
  <c r="M51" i="10" s="1"/>
  <c r="F56" i="10"/>
  <c r="L55" i="10"/>
  <c r="I55" i="10"/>
  <c r="H55" i="10"/>
  <c r="L56" i="10" s="1"/>
  <c r="G55" i="10"/>
  <c r="K55" i="10" s="1"/>
  <c r="F55" i="10"/>
  <c r="J55" i="10" s="1"/>
  <c r="K54" i="10"/>
  <c r="J54" i="10"/>
  <c r="I54" i="10"/>
  <c r="H54" i="10"/>
  <c r="M54" i="10" s="1"/>
  <c r="G54" i="10"/>
  <c r="F54" i="10"/>
  <c r="M53" i="10"/>
  <c r="K53" i="10"/>
  <c r="J53" i="10"/>
  <c r="I53" i="10"/>
  <c r="H53" i="10"/>
  <c r="G53" i="10"/>
  <c r="F53" i="10"/>
  <c r="L52" i="10"/>
  <c r="I52" i="10"/>
  <c r="H52" i="10"/>
  <c r="L53" i="10" s="1"/>
  <c r="G52" i="10"/>
  <c r="K52" i="10" s="1"/>
  <c r="F52" i="10"/>
  <c r="J52" i="10" s="1"/>
  <c r="K51" i="10"/>
  <c r="J51" i="10"/>
  <c r="I51" i="10"/>
  <c r="H51" i="10"/>
  <c r="M52" i="10" s="1"/>
  <c r="G51" i="10"/>
  <c r="F51" i="10"/>
  <c r="M50" i="10"/>
  <c r="I50" i="10"/>
  <c r="H50" i="10"/>
  <c r="L51" i="10" s="1"/>
  <c r="G50" i="10"/>
  <c r="K50" i="10" s="1"/>
  <c r="F50" i="10"/>
  <c r="J50" i="10" s="1"/>
  <c r="I49" i="10"/>
  <c r="H49" i="10"/>
  <c r="L50" i="10" s="1"/>
  <c r="G49" i="10"/>
  <c r="K49" i="10" s="1"/>
  <c r="F49" i="10"/>
  <c r="J49" i="10" s="1"/>
  <c r="K48" i="10"/>
  <c r="J48" i="10"/>
  <c r="I48" i="10"/>
  <c r="H48" i="10"/>
  <c r="M49" i="10" s="1"/>
  <c r="G48" i="10"/>
  <c r="F48" i="10"/>
  <c r="M47" i="10"/>
  <c r="J47" i="10"/>
  <c r="I47" i="10"/>
  <c r="H47" i="10"/>
  <c r="G47" i="10"/>
  <c r="K47" i="10" s="1"/>
  <c r="F47" i="10"/>
  <c r="L46" i="10"/>
  <c r="I46" i="10"/>
  <c r="H46" i="10"/>
  <c r="L47" i="10" s="1"/>
  <c r="G46" i="10"/>
  <c r="K46" i="10" s="1"/>
  <c r="F46" i="10"/>
  <c r="J46" i="10" s="1"/>
  <c r="K45" i="10"/>
  <c r="J45" i="10"/>
  <c r="I45" i="10"/>
  <c r="H45" i="10"/>
  <c r="M45" i="10" s="1"/>
  <c r="G45" i="10"/>
  <c r="F45" i="10"/>
  <c r="M44" i="10"/>
  <c r="K44" i="10"/>
  <c r="J44" i="10"/>
  <c r="I44" i="10"/>
  <c r="H44" i="10"/>
  <c r="G44" i="10"/>
  <c r="F44" i="10"/>
  <c r="I43" i="10"/>
  <c r="H43" i="10"/>
  <c r="L44" i="10" s="1"/>
  <c r="G43" i="10"/>
  <c r="K43" i="10" s="1"/>
  <c r="F43" i="10"/>
  <c r="J43" i="10" s="1"/>
  <c r="M42" i="10"/>
  <c r="K42" i="10"/>
  <c r="J42" i="10"/>
  <c r="I42" i="10"/>
  <c r="H42" i="10"/>
  <c r="G42" i="10"/>
  <c r="F42" i="10"/>
  <c r="M41" i="10"/>
  <c r="I41" i="10"/>
  <c r="H41" i="10"/>
  <c r="L42" i="10" s="1"/>
  <c r="G41" i="10"/>
  <c r="K41" i="10" s="1"/>
  <c r="F41" i="10"/>
  <c r="J41" i="10" s="1"/>
  <c r="I40" i="10"/>
  <c r="H40" i="10"/>
  <c r="L41" i="10" s="1"/>
  <c r="G40" i="10"/>
  <c r="K40" i="10" s="1"/>
  <c r="F40" i="10"/>
  <c r="J40" i="10" s="1"/>
  <c r="K39" i="10"/>
  <c r="J39" i="10"/>
  <c r="I39" i="10"/>
  <c r="H39" i="10"/>
  <c r="M40" i="10" s="1"/>
  <c r="G39" i="10"/>
  <c r="F39" i="10"/>
  <c r="M38" i="10"/>
  <c r="J38" i="10"/>
  <c r="I38" i="10"/>
  <c r="H38" i="10"/>
  <c r="G38" i="10"/>
  <c r="K38" i="10" s="1"/>
  <c r="F38" i="10"/>
  <c r="L37" i="10"/>
  <c r="I37" i="10"/>
  <c r="H37" i="10"/>
  <c r="L38" i="10" s="1"/>
  <c r="G37" i="10"/>
  <c r="K37" i="10" s="1"/>
  <c r="F37" i="10"/>
  <c r="J37" i="10" s="1"/>
  <c r="K36" i="10"/>
  <c r="J36" i="10"/>
  <c r="I36" i="10"/>
  <c r="H36" i="10"/>
  <c r="M36" i="10" s="1"/>
  <c r="G36" i="10"/>
  <c r="F36" i="10"/>
  <c r="K35" i="10"/>
  <c r="M35" i="10" s="1"/>
  <c r="J35" i="10"/>
  <c r="I35" i="10"/>
  <c r="H35" i="10"/>
  <c r="G35" i="10"/>
  <c r="F35" i="10"/>
  <c r="M34" i="10"/>
  <c r="L34" i="10"/>
  <c r="I34" i="10"/>
  <c r="H34" i="10"/>
  <c r="G34" i="10"/>
  <c r="K34" i="10" s="1"/>
  <c r="F34" i="10"/>
  <c r="J34" i="10" s="1"/>
  <c r="M33" i="10"/>
  <c r="K33" i="10"/>
  <c r="J33" i="10"/>
  <c r="I33" i="10"/>
  <c r="H33" i="10"/>
  <c r="G33" i="10"/>
  <c r="F33" i="10"/>
  <c r="M32" i="10"/>
  <c r="I32" i="10"/>
  <c r="H32" i="10"/>
  <c r="L33" i="10" s="1"/>
  <c r="G32" i="10"/>
  <c r="K32" i="10" s="1"/>
  <c r="F32" i="10"/>
  <c r="J32" i="10" s="1"/>
  <c r="I31" i="10"/>
  <c r="H31" i="10"/>
  <c r="L32" i="10" s="1"/>
  <c r="G31" i="10"/>
  <c r="K31" i="10" s="1"/>
  <c r="F31" i="10"/>
  <c r="J31" i="10" s="1"/>
  <c r="K30" i="10"/>
  <c r="J30" i="10"/>
  <c r="I30" i="10"/>
  <c r="H30" i="10"/>
  <c r="M31" i="10" s="1"/>
  <c r="G30" i="10"/>
  <c r="F30" i="10"/>
  <c r="M29" i="10"/>
  <c r="J29" i="10"/>
  <c r="I29" i="10"/>
  <c r="H29" i="10"/>
  <c r="G29" i="10"/>
  <c r="K29" i="10" s="1"/>
  <c r="F29" i="10"/>
  <c r="L28" i="10"/>
  <c r="I28" i="10"/>
  <c r="H28" i="10"/>
  <c r="L29" i="10" s="1"/>
  <c r="G28" i="10"/>
  <c r="K28" i="10" s="1"/>
  <c r="F28" i="10"/>
  <c r="J28" i="10" s="1"/>
  <c r="K27" i="10"/>
  <c r="J27" i="10"/>
  <c r="I27" i="10"/>
  <c r="H27" i="10"/>
  <c r="M27" i="10" s="1"/>
  <c r="G27" i="10"/>
  <c r="F27" i="10"/>
  <c r="M26" i="10"/>
  <c r="K26" i="10"/>
  <c r="J26" i="10"/>
  <c r="I26" i="10"/>
  <c r="H26" i="10"/>
  <c r="G26" i="10"/>
  <c r="F26" i="10"/>
  <c r="M25" i="10"/>
  <c r="L25" i="10"/>
  <c r="I25" i="10"/>
  <c r="H25" i="10"/>
  <c r="L26" i="10" s="1"/>
  <c r="G25" i="10"/>
  <c r="K25" i="10" s="1"/>
  <c r="F25" i="10"/>
  <c r="J25" i="10" s="1"/>
  <c r="M24" i="10"/>
  <c r="K24" i="10"/>
  <c r="J24" i="10"/>
  <c r="I24" i="10"/>
  <c r="H24" i="10"/>
  <c r="G24" i="10"/>
  <c r="F24" i="10"/>
  <c r="M23" i="10"/>
  <c r="I23" i="10"/>
  <c r="H23" i="10"/>
  <c r="L24" i="10" s="1"/>
  <c r="G23" i="10"/>
  <c r="K23" i="10" s="1"/>
  <c r="F23" i="10"/>
  <c r="J23" i="10" s="1"/>
  <c r="L19" i="10" s="1"/>
  <c r="I22" i="10"/>
  <c r="H22" i="10"/>
  <c r="L23" i="10" s="1"/>
  <c r="G22" i="10"/>
  <c r="K22" i="10" s="1"/>
  <c r="F22" i="10"/>
  <c r="J22" i="10" s="1"/>
  <c r="K21" i="10"/>
  <c r="J21" i="10"/>
  <c r="I21" i="10"/>
  <c r="H21" i="10"/>
  <c r="M22" i="10" s="1"/>
  <c r="G21" i="10"/>
  <c r="F21" i="10"/>
  <c r="M20" i="10"/>
  <c r="J20" i="10"/>
  <c r="I20" i="10"/>
  <c r="H20" i="10"/>
  <c r="G20" i="10"/>
  <c r="K20" i="10" s="1"/>
  <c r="F20" i="10"/>
  <c r="I19" i="10"/>
  <c r="H19" i="10"/>
  <c r="L20" i="10" s="1"/>
  <c r="G19" i="10"/>
  <c r="K19" i="10" s="1"/>
  <c r="F19" i="10"/>
  <c r="J19" i="10" s="1"/>
  <c r="K18" i="10"/>
  <c r="J18" i="10"/>
  <c r="I18" i="10"/>
  <c r="H18" i="10"/>
  <c r="M18" i="10" s="1"/>
  <c r="G18" i="10"/>
  <c r="F18" i="10"/>
  <c r="M17" i="10"/>
  <c r="K17" i="10"/>
  <c r="J17" i="10"/>
  <c r="I17" i="10"/>
  <c r="H17" i="10"/>
  <c r="G17" i="10"/>
  <c r="F17" i="10"/>
  <c r="M16" i="10"/>
  <c r="L16" i="10"/>
  <c r="I16" i="10"/>
  <c r="H16" i="10"/>
  <c r="L17" i="10" s="1"/>
  <c r="G16" i="10"/>
  <c r="K16" i="10" s="1"/>
  <c r="F16" i="10"/>
  <c r="J16" i="10" s="1"/>
  <c r="M15" i="10"/>
  <c r="K15" i="10"/>
  <c r="J15" i="10"/>
  <c r="I15" i="10"/>
  <c r="H15" i="10"/>
  <c r="G15" i="10"/>
  <c r="F15" i="10"/>
  <c r="M14" i="10"/>
  <c r="I14" i="10"/>
  <c r="H14" i="10"/>
  <c r="L15" i="10" s="1"/>
  <c r="G14" i="10"/>
  <c r="K14" i="10" s="1"/>
  <c r="F14" i="10"/>
  <c r="J14" i="10" s="1"/>
  <c r="I13" i="10"/>
  <c r="H13" i="10"/>
  <c r="L14" i="10" s="1"/>
  <c r="G13" i="10"/>
  <c r="K13" i="10" s="1"/>
  <c r="F13" i="10"/>
  <c r="J13" i="10" s="1"/>
  <c r="K12" i="10"/>
  <c r="J12" i="10"/>
  <c r="I12" i="10"/>
  <c r="H12" i="10"/>
  <c r="M13" i="10" s="1"/>
  <c r="G12" i="10"/>
  <c r="F12" i="10"/>
  <c r="J11" i="10"/>
  <c r="I11" i="10"/>
  <c r="H11" i="10"/>
  <c r="G11" i="10"/>
  <c r="K11" i="10" s="1"/>
  <c r="F11" i="10"/>
  <c r="K10" i="10"/>
  <c r="J10" i="10"/>
  <c r="I10" i="10"/>
  <c r="H10" i="10"/>
  <c r="G10" i="10"/>
  <c r="F10" i="10"/>
  <c r="J9" i="10"/>
  <c r="I9" i="10"/>
  <c r="H9" i="10"/>
  <c r="G9" i="10"/>
  <c r="K9" i="10" s="1"/>
  <c r="F9" i="10"/>
  <c r="K8" i="10"/>
  <c r="J8" i="10"/>
  <c r="I8" i="10"/>
  <c r="H8" i="10"/>
  <c r="G8" i="10"/>
  <c r="F8" i="10"/>
  <c r="J7" i="10"/>
  <c r="I7" i="10"/>
  <c r="H7" i="10"/>
  <c r="G7" i="10"/>
  <c r="K7" i="10" s="1"/>
  <c r="F7" i="10"/>
  <c r="K6" i="10"/>
  <c r="J6" i="10"/>
  <c r="I6" i="10"/>
  <c r="H6" i="10"/>
  <c r="G6" i="10"/>
  <c r="F6" i="10"/>
  <c r="J5" i="10"/>
  <c r="I5" i="10"/>
  <c r="H5" i="10"/>
  <c r="G5" i="10"/>
  <c r="K5" i="10" s="1"/>
  <c r="F5" i="10"/>
  <c r="K4" i="10"/>
  <c r="J4" i="10"/>
  <c r="I4" i="10"/>
  <c r="H4" i="10"/>
  <c r="G4" i="10"/>
  <c r="F4" i="10"/>
  <c r="K3" i="10"/>
  <c r="I3" i="10"/>
  <c r="H3" i="10"/>
  <c r="G3" i="10"/>
  <c r="F3" i="10"/>
  <c r="J3" i="10" s="1"/>
  <c r="L3" i="10" s="1"/>
  <c r="M59" i="10" l="1"/>
  <c r="M3" i="10"/>
  <c r="M43" i="10"/>
  <c r="M67" i="10"/>
  <c r="L43" i="10"/>
  <c r="M139" i="10"/>
  <c r="M11" i="10"/>
  <c r="M99" i="10"/>
  <c r="M55" i="10"/>
  <c r="M73" i="10"/>
  <c r="M100" i="10"/>
  <c r="L111" i="10"/>
  <c r="M210" i="10"/>
  <c r="L210" i="10"/>
  <c r="M209" i="10"/>
  <c r="M155" i="10"/>
  <c r="M312" i="10"/>
  <c r="L312" i="10"/>
  <c r="M311" i="10"/>
  <c r="L1149" i="10"/>
  <c r="M1149" i="10"/>
  <c r="M19" i="10"/>
  <c r="M28" i="10"/>
  <c r="M37" i="10"/>
  <c r="M46" i="10"/>
  <c r="M64" i="10"/>
  <c r="M82" i="10"/>
  <c r="M91" i="10"/>
  <c r="M131" i="10"/>
  <c r="L135" i="10"/>
  <c r="M234" i="10"/>
  <c r="L234" i="10"/>
  <c r="M264" i="10"/>
  <c r="L264" i="10"/>
  <c r="M263" i="10"/>
  <c r="L35" i="10"/>
  <c r="M124" i="10"/>
  <c r="M148" i="10"/>
  <c r="L154" i="10"/>
  <c r="L167" i="10"/>
  <c r="M183" i="10"/>
  <c r="M182" i="10"/>
  <c r="L183" i="10"/>
  <c r="M187" i="10"/>
  <c r="L187" i="10"/>
  <c r="M198" i="10"/>
  <c r="L198" i="10"/>
  <c r="L200" i="10"/>
  <c r="M219" i="10"/>
  <c r="M218" i="10"/>
  <c r="L219" i="10"/>
  <c r="M223" i="10"/>
  <c r="L223" i="10"/>
  <c r="M277" i="10"/>
  <c r="L277" i="10"/>
  <c r="L451" i="10"/>
  <c r="M12" i="10"/>
  <c r="M75" i="10"/>
  <c r="M84" i="10"/>
  <c r="M93" i="10"/>
  <c r="M113" i="10"/>
  <c r="M128" i="10"/>
  <c r="L143" i="10"/>
  <c r="M154" i="10"/>
  <c r="L184" i="10"/>
  <c r="L220" i="10"/>
  <c r="L231" i="10"/>
  <c r="M232" i="10"/>
  <c r="L232" i="10"/>
  <c r="M345" i="10"/>
  <c r="L345" i="10"/>
  <c r="M344" i="10"/>
  <c r="M447" i="10"/>
  <c r="L447" i="10"/>
  <c r="M446" i="10"/>
  <c r="M484" i="10"/>
  <c r="L484" i="10"/>
  <c r="L574" i="10"/>
  <c r="L573" i="10"/>
  <c r="M574" i="10"/>
  <c r="M573" i="10"/>
  <c r="L113" i="10"/>
  <c r="M143" i="10"/>
  <c r="M163" i="10"/>
  <c r="M165" i="10"/>
  <c r="M164" i="10"/>
  <c r="M184" i="10"/>
  <c r="L195" i="10"/>
  <c r="M196" i="10"/>
  <c r="L196" i="10"/>
  <c r="M220" i="10"/>
  <c r="L233" i="10"/>
  <c r="L239" i="10"/>
  <c r="M247" i="10"/>
  <c r="L247" i="10"/>
  <c r="M252" i="10"/>
  <c r="L252" i="10"/>
  <c r="M371" i="10"/>
  <c r="M443" i="10"/>
  <c r="L499" i="10"/>
  <c r="L128" i="10"/>
  <c r="M233" i="10"/>
  <c r="M282" i="10"/>
  <c r="L282" i="10"/>
  <c r="M281" i="10"/>
  <c r="M295" i="10"/>
  <c r="L295" i="10"/>
  <c r="M387" i="10"/>
  <c r="L387" i="10"/>
  <c r="M386" i="10"/>
  <c r="M499" i="10"/>
  <c r="M565" i="10"/>
  <c r="L565" i="10"/>
  <c r="M105" i="10"/>
  <c r="L105" i="10"/>
  <c r="L163" i="10"/>
  <c r="M877" i="10"/>
  <c r="L877" i="10"/>
  <c r="M39" i="10"/>
  <c r="M48" i="10"/>
  <c r="M66" i="10"/>
  <c r="L21" i="10"/>
  <c r="L30" i="10"/>
  <c r="L48" i="10"/>
  <c r="L66" i="10"/>
  <c r="L75" i="10"/>
  <c r="M104" i="10"/>
  <c r="L139" i="10"/>
  <c r="L158" i="10"/>
  <c r="M169" i="10"/>
  <c r="L169" i="10"/>
  <c r="L59" i="10"/>
  <c r="M106" i="10"/>
  <c r="M115" i="10"/>
  <c r="L166" i="10"/>
  <c r="L170" i="10"/>
  <c r="M197" i="10"/>
  <c r="M203" i="10"/>
  <c r="M228" i="10"/>
  <c r="L228" i="10"/>
  <c r="M227" i="10"/>
  <c r="L229" i="10"/>
  <c r="L291" i="10"/>
  <c r="L311" i="10"/>
  <c r="M523" i="10"/>
  <c r="M21" i="10"/>
  <c r="M57" i="10"/>
  <c r="L12" i="10"/>
  <c r="L93" i="10"/>
  <c r="M166" i="10"/>
  <c r="M192" i="10"/>
  <c r="L192" i="10"/>
  <c r="M191" i="10"/>
  <c r="L193" i="10"/>
  <c r="M211" i="10"/>
  <c r="M241" i="10"/>
  <c r="L241" i="10"/>
  <c r="L251" i="10"/>
  <c r="M265" i="10"/>
  <c r="L265" i="10"/>
  <c r="M270" i="10"/>
  <c r="L270" i="10"/>
  <c r="M352" i="10"/>
  <c r="L352" i="10"/>
  <c r="M385" i="10"/>
  <c r="L385" i="10"/>
  <c r="M396" i="10"/>
  <c r="M395" i="10"/>
  <c r="L396" i="10"/>
  <c r="M420" i="10"/>
  <c r="L420" i="10"/>
  <c r="M419" i="10"/>
  <c r="M517" i="10"/>
  <c r="L517" i="10"/>
  <c r="M30" i="10"/>
  <c r="L39" i="10"/>
  <c r="L134" i="10"/>
  <c r="L147" i="10"/>
  <c r="L36" i="10"/>
  <c r="L67" i="10"/>
  <c r="L118" i="10"/>
  <c r="M132" i="10"/>
  <c r="L131" i="10"/>
  <c r="M180" i="10"/>
  <c r="L180" i="10"/>
  <c r="M216" i="10"/>
  <c r="L216" i="10"/>
  <c r="M300" i="10"/>
  <c r="L300" i="10"/>
  <c r="M299" i="10"/>
  <c r="L363" i="10"/>
  <c r="M453" i="10"/>
  <c r="L453" i="10"/>
  <c r="M452" i="10"/>
  <c r="M460" i="10"/>
  <c r="L460" i="10"/>
  <c r="L57" i="10"/>
  <c r="L84" i="10"/>
  <c r="M110" i="10"/>
  <c r="L123" i="10"/>
  <c r="L13" i="10"/>
  <c r="L18" i="10"/>
  <c r="L22" i="10"/>
  <c r="L27" i="10"/>
  <c r="L31" i="10"/>
  <c r="L40" i="10"/>
  <c r="L45" i="10"/>
  <c r="L49" i="10"/>
  <c r="L54" i="10"/>
  <c r="L58" i="10"/>
  <c r="L63" i="10"/>
  <c r="L72" i="10"/>
  <c r="L76" i="10"/>
  <c r="L81" i="10"/>
  <c r="L85" i="10"/>
  <c r="L90" i="10"/>
  <c r="L94" i="10"/>
  <c r="L99" i="10"/>
  <c r="M103" i="10"/>
  <c r="M112" i="10"/>
  <c r="L114" i="10"/>
  <c r="M123" i="10"/>
  <c r="M134" i="10"/>
  <c r="M201" i="10"/>
  <c r="M200" i="10"/>
  <c r="L201" i="10"/>
  <c r="M205" i="10"/>
  <c r="L205" i="10"/>
  <c r="M235" i="10"/>
  <c r="L238" i="10"/>
  <c r="L107" i="10"/>
  <c r="L140" i="10"/>
  <c r="M147" i="10"/>
  <c r="L177" i="10"/>
  <c r="L178" i="10"/>
  <c r="L202" i="10"/>
  <c r="L206" i="10"/>
  <c r="M238" i="10"/>
  <c r="L267" i="10"/>
  <c r="L307" i="10"/>
  <c r="M339" i="10"/>
  <c r="L339" i="10"/>
  <c r="M338" i="10"/>
  <c r="L379" i="10"/>
  <c r="L523" i="10"/>
  <c r="L11" i="10"/>
  <c r="L83" i="10"/>
  <c r="M107" i="10"/>
  <c r="L129" i="10"/>
  <c r="L155" i="10"/>
  <c r="L164" i="10"/>
  <c r="M168" i="10"/>
  <c r="L168" i="10"/>
  <c r="M174" i="10"/>
  <c r="L174" i="10"/>
  <c r="L213" i="10"/>
  <c r="M214" i="10"/>
  <c r="L214" i="10"/>
  <c r="M246" i="10"/>
  <c r="L246" i="10"/>
  <c r="M245" i="10"/>
  <c r="M259" i="10"/>
  <c r="L259" i="10"/>
  <c r="L269" i="10"/>
  <c r="M331" i="10"/>
  <c r="L355" i="10"/>
  <c r="L403" i="10"/>
  <c r="M427" i="10"/>
  <c r="M451" i="10"/>
  <c r="L181" i="10"/>
  <c r="L284" i="10"/>
  <c r="L116" i="10"/>
  <c r="L141" i="10"/>
  <c r="M171" i="10"/>
  <c r="L176" i="10"/>
  <c r="L194" i="10"/>
  <c r="L199" i="10"/>
  <c r="L212" i="10"/>
  <c r="L217" i="10"/>
  <c r="L230" i="10"/>
  <c r="L235" i="10"/>
  <c r="M243" i="10"/>
  <c r="L248" i="10"/>
  <c r="L253" i="10"/>
  <c r="L266" i="10"/>
  <c r="L304" i="10"/>
  <c r="L347" i="10"/>
  <c r="M102" i="10"/>
  <c r="L102" i="10"/>
  <c r="M138" i="10"/>
  <c r="L138" i="10"/>
  <c r="M309" i="10"/>
  <c r="L318" i="10"/>
  <c r="L331" i="10"/>
  <c r="L340" i="10"/>
  <c r="M369" i="10"/>
  <c r="L369" i="10"/>
  <c r="L371" i="10"/>
  <c r="M378" i="10"/>
  <c r="M377" i="10"/>
  <c r="M391" i="10"/>
  <c r="L393" i="10"/>
  <c r="M402" i="10"/>
  <c r="L402" i="10"/>
  <c r="L404" i="10"/>
  <c r="L406" i="10"/>
  <c r="L417" i="10"/>
  <c r="L426" i="10"/>
  <c r="M435" i="10"/>
  <c r="L439" i="10"/>
  <c r="L448" i="10"/>
  <c r="M470" i="10"/>
  <c r="M477" i="10"/>
  <c r="L477" i="10"/>
  <c r="M531" i="10"/>
  <c r="L572" i="10"/>
  <c r="M572" i="10"/>
  <c r="L582" i="10"/>
  <c r="L583" i="10"/>
  <c r="L652" i="10"/>
  <c r="M653" i="10"/>
  <c r="L653" i="10"/>
  <c r="L173" i="10"/>
  <c r="M186" i="10"/>
  <c r="L191" i="10"/>
  <c r="M204" i="10"/>
  <c r="L209" i="10"/>
  <c r="M222" i="10"/>
  <c r="L227" i="10"/>
  <c r="M240" i="10"/>
  <c r="L245" i="10"/>
  <c r="L250" i="10"/>
  <c r="M258" i="10"/>
  <c r="L263" i="10"/>
  <c r="L268" i="10"/>
  <c r="M276" i="10"/>
  <c r="L281" i="10"/>
  <c r="L286" i="10"/>
  <c r="M294" i="10"/>
  <c r="L299" i="10"/>
  <c r="L306" i="10"/>
  <c r="M320" i="10"/>
  <c r="L338" i="10"/>
  <c r="L373" i="10"/>
  <c r="M411" i="10"/>
  <c r="M428" i="10"/>
  <c r="L446" i="10"/>
  <c r="L526" i="10"/>
  <c r="M570" i="10"/>
  <c r="L570" i="10"/>
  <c r="L569" i="10"/>
  <c r="L778" i="10"/>
  <c r="M777" i="10"/>
  <c r="L777" i="10"/>
  <c r="M778" i="10"/>
  <c r="L237" i="10"/>
  <c r="M250" i="10"/>
  <c r="L255" i="10"/>
  <c r="M268" i="10"/>
  <c r="L273" i="10"/>
  <c r="M286" i="10"/>
  <c r="L301" i="10"/>
  <c r="L313" i="10"/>
  <c r="M351" i="10"/>
  <c r="L351" i="10"/>
  <c r="M360" i="10"/>
  <c r="M359" i="10"/>
  <c r="M373" i="10"/>
  <c r="M384" i="10"/>
  <c r="L384" i="10"/>
  <c r="L386" i="10"/>
  <c r="M459" i="10"/>
  <c r="L459" i="10"/>
  <c r="M468" i="10"/>
  <c r="M467" i="10"/>
  <c r="L580" i="10"/>
  <c r="M581" i="10"/>
  <c r="L581" i="10"/>
  <c r="M629" i="10"/>
  <c r="M630" i="10"/>
  <c r="L630" i="10"/>
  <c r="L629" i="10"/>
  <c r="L769" i="10"/>
  <c r="M768" i="10"/>
  <c r="L768" i="10"/>
  <c r="M769" i="10"/>
  <c r="M291" i="10"/>
  <c r="L419" i="10"/>
  <c r="M483" i="10"/>
  <c r="L491" i="10"/>
  <c r="M515" i="10"/>
  <c r="L596" i="10"/>
  <c r="L595" i="10"/>
  <c r="L766" i="10"/>
  <c r="M767" i="10"/>
  <c r="L767" i="10"/>
  <c r="L242" i="10"/>
  <c r="L260" i="10"/>
  <c r="L278" i="10"/>
  <c r="L283" i="10"/>
  <c r="L296" i="10"/>
  <c r="L126" i="10"/>
  <c r="L162" i="10"/>
  <c r="L288" i="10"/>
  <c r="M326" i="10"/>
  <c r="M333" i="10"/>
  <c r="L333" i="10"/>
  <c r="M342" i="10"/>
  <c r="M341" i="10"/>
  <c r="M366" i="10"/>
  <c r="L366" i="10"/>
  <c r="L368" i="10"/>
  <c r="M368" i="10"/>
  <c r="L381" i="10"/>
  <c r="M401" i="10"/>
  <c r="M434" i="10"/>
  <c r="M441" i="10"/>
  <c r="L441" i="10"/>
  <c r="L443" i="10"/>
  <c r="M450" i="10"/>
  <c r="M449" i="10"/>
  <c r="M474" i="10"/>
  <c r="L474" i="10"/>
  <c r="L476" i="10"/>
  <c r="M476" i="10"/>
  <c r="M547" i="10"/>
  <c r="M579" i="10"/>
  <c r="L579" i="10"/>
  <c r="M578" i="10"/>
  <c r="L578" i="10"/>
  <c r="M593" i="10"/>
  <c r="M594" i="10"/>
  <c r="L594" i="10"/>
  <c r="L593" i="10"/>
  <c r="L643" i="10"/>
  <c r="L740" i="10"/>
  <c r="M740" i="10"/>
  <c r="M739" i="10"/>
  <c r="L739" i="10"/>
  <c r="L751" i="10"/>
  <c r="M750" i="10"/>
  <c r="L750" i="10"/>
  <c r="M751" i="10"/>
  <c r="L758" i="10"/>
  <c r="M758" i="10"/>
  <c r="M757" i="10"/>
  <c r="L757" i="10"/>
  <c r="L293" i="10"/>
  <c r="L344" i="10"/>
  <c r="M375" i="10"/>
  <c r="M392" i="10"/>
  <c r="L452" i="10"/>
  <c r="L748" i="10"/>
  <c r="M749" i="10"/>
  <c r="L749" i="10"/>
  <c r="M303" i="10"/>
  <c r="M324" i="10"/>
  <c r="M323" i="10"/>
  <c r="M348" i="10"/>
  <c r="L348" i="10"/>
  <c r="L350" i="10"/>
  <c r="M350" i="10"/>
  <c r="M379" i="10"/>
  <c r="M383" i="10"/>
  <c r="M416" i="10"/>
  <c r="M423" i="10"/>
  <c r="L423" i="10"/>
  <c r="M432" i="10"/>
  <c r="M431" i="10"/>
  <c r="M456" i="10"/>
  <c r="L456" i="10"/>
  <c r="L458" i="10"/>
  <c r="M458" i="10"/>
  <c r="M539" i="10"/>
  <c r="M571" i="10"/>
  <c r="L571" i="10"/>
  <c r="M609" i="10"/>
  <c r="L609" i="10"/>
  <c r="M608" i="10"/>
  <c r="L667" i="10"/>
  <c r="M692" i="10"/>
  <c r="L692" i="10"/>
  <c r="L691" i="10"/>
  <c r="M120" i="10"/>
  <c r="L120" i="10"/>
  <c r="M156" i="10"/>
  <c r="L156" i="10"/>
  <c r="M315" i="10"/>
  <c r="L315" i="10"/>
  <c r="M117" i="10"/>
  <c r="L117" i="10"/>
  <c r="M153" i="10"/>
  <c r="L153" i="10"/>
  <c r="M177" i="10"/>
  <c r="M195" i="10"/>
  <c r="M213" i="10"/>
  <c r="M231" i="10"/>
  <c r="M249" i="10"/>
  <c r="M267" i="10"/>
  <c r="M285" i="10"/>
  <c r="L319" i="10"/>
  <c r="L326" i="10"/>
  <c r="M357" i="10"/>
  <c r="M374" i="10"/>
  <c r="L383" i="10"/>
  <c r="L392" i="10"/>
  <c r="L427" i="10"/>
  <c r="L434" i="10"/>
  <c r="M465" i="10"/>
  <c r="L490" i="10"/>
  <c r="M603" i="10"/>
  <c r="L150" i="10"/>
  <c r="M236" i="10"/>
  <c r="M254" i="10"/>
  <c r="M272" i="10"/>
  <c r="M290" i="10"/>
  <c r="M305" i="10"/>
  <c r="L321" i="10"/>
  <c r="M330" i="10"/>
  <c r="L330" i="10"/>
  <c r="M363" i="10"/>
  <c r="M405" i="10"/>
  <c r="L405" i="10"/>
  <c r="M414" i="10"/>
  <c r="M413" i="10"/>
  <c r="L429" i="10"/>
  <c r="M438" i="10"/>
  <c r="L438" i="10"/>
  <c r="M507" i="10"/>
  <c r="L657" i="10"/>
  <c r="M657" i="10"/>
  <c r="M656" i="10"/>
  <c r="M683" i="10"/>
  <c r="L683" i="10"/>
  <c r="L776" i="10"/>
  <c r="M776" i="10"/>
  <c r="M775" i="10"/>
  <c r="L775" i="10"/>
  <c r="M789" i="10"/>
  <c r="L789" i="10"/>
  <c r="L793" i="10"/>
  <c r="M792" i="10"/>
  <c r="L792" i="10"/>
  <c r="L585" i="10"/>
  <c r="M587" i="10"/>
  <c r="L587" i="10"/>
  <c r="M625" i="10"/>
  <c r="L627" i="10"/>
  <c r="M634" i="10"/>
  <c r="L699" i="10"/>
  <c r="M698" i="10"/>
  <c r="L698" i="10"/>
  <c r="L707" i="10"/>
  <c r="L763" i="10"/>
  <c r="M555" i="10"/>
  <c r="M627" i="10"/>
  <c r="M647" i="10"/>
  <c r="L647" i="10"/>
  <c r="L706" i="10"/>
  <c r="M705" i="10"/>
  <c r="L705" i="10"/>
  <c r="M839" i="10"/>
  <c r="L839" i="10"/>
  <c r="L838" i="10"/>
  <c r="M569" i="10"/>
  <c r="L584" i="10"/>
  <c r="L631" i="10"/>
  <c r="L635" i="10"/>
  <c r="M665" i="10"/>
  <c r="L665" i="10"/>
  <c r="L674" i="10"/>
  <c r="L673" i="10"/>
  <c r="L755" i="10"/>
  <c r="L608" i="10"/>
  <c r="M631" i="10"/>
  <c r="M652" i="10"/>
  <c r="L656" i="10"/>
  <c r="L704" i="10"/>
  <c r="M704" i="10"/>
  <c r="L703" i="10"/>
  <c r="M318" i="10"/>
  <c r="L323" i="10"/>
  <c r="M336" i="10"/>
  <c r="L341" i="10"/>
  <c r="M354" i="10"/>
  <c r="L359" i="10"/>
  <c r="M372" i="10"/>
  <c r="L377" i="10"/>
  <c r="M390" i="10"/>
  <c r="L395" i="10"/>
  <c r="M408" i="10"/>
  <c r="L413" i="10"/>
  <c r="M426" i="10"/>
  <c r="L431" i="10"/>
  <c r="M444" i="10"/>
  <c r="L449" i="10"/>
  <c r="M462" i="10"/>
  <c r="L467" i="10"/>
  <c r="M480" i="10"/>
  <c r="L480" i="10"/>
  <c r="M492" i="10"/>
  <c r="M504" i="10"/>
  <c r="M516" i="10"/>
  <c r="M528" i="10"/>
  <c r="M540" i="10"/>
  <c r="M552" i="10"/>
  <c r="M564" i="10"/>
  <c r="M580" i="10"/>
  <c r="M582" i="10"/>
  <c r="L601" i="10"/>
  <c r="M611" i="10"/>
  <c r="M620" i="10"/>
  <c r="M637" i="10"/>
  <c r="M643" i="10"/>
  <c r="L671" i="10"/>
  <c r="L715" i="10"/>
  <c r="M714" i="10"/>
  <c r="L714" i="10"/>
  <c r="L724" i="10"/>
  <c r="M723" i="10"/>
  <c r="L723" i="10"/>
  <c r="M803" i="10"/>
  <c r="M827" i="10"/>
  <c r="L577" i="10"/>
  <c r="L661" i="10"/>
  <c r="M671" i="10"/>
  <c r="L687" i="10"/>
  <c r="M686" i="10"/>
  <c r="L686" i="10"/>
  <c r="L712" i="10"/>
  <c r="M713" i="10"/>
  <c r="L713" i="10"/>
  <c r="M788" i="10"/>
  <c r="L655" i="10"/>
  <c r="M667" i="10"/>
  <c r="M693" i="10"/>
  <c r="L693" i="10"/>
  <c r="M707" i="10"/>
  <c r="L722" i="10"/>
  <c r="M722" i="10"/>
  <c r="M721" i="10"/>
  <c r="L721" i="10"/>
  <c r="M793" i="10"/>
  <c r="M489" i="10"/>
  <c r="M501" i="10"/>
  <c r="M513" i="10"/>
  <c r="M525" i="10"/>
  <c r="M537" i="10"/>
  <c r="M549" i="10"/>
  <c r="M561" i="10"/>
  <c r="M588" i="10"/>
  <c r="L590" i="10"/>
  <c r="L611" i="10"/>
  <c r="M616" i="10"/>
  <c r="L620" i="10"/>
  <c r="L639" i="10"/>
  <c r="L675" i="10"/>
  <c r="L684" i="10"/>
  <c r="M699" i="10"/>
  <c r="L733" i="10"/>
  <c r="M732" i="10"/>
  <c r="L732" i="10"/>
  <c r="L742" i="10"/>
  <c r="M741" i="10"/>
  <c r="L741" i="10"/>
  <c r="L515" i="10"/>
  <c r="L539" i="10"/>
  <c r="L563" i="10"/>
  <c r="L603" i="10"/>
  <c r="M605" i="10"/>
  <c r="L605" i="10"/>
  <c r="M624" i="10"/>
  <c r="L626" i="10"/>
  <c r="L651" i="10"/>
  <c r="M659" i="10"/>
  <c r="L669" i="10"/>
  <c r="M668" i="10"/>
  <c r="M684" i="10"/>
  <c r="L730" i="10"/>
  <c r="M731" i="10"/>
  <c r="L731" i="10"/>
  <c r="L760" i="10"/>
  <c r="M759" i="10"/>
  <c r="L759" i="10"/>
  <c r="L779" i="10"/>
  <c r="M825" i="10"/>
  <c r="L825" i="10"/>
  <c r="M835" i="10"/>
  <c r="L850" i="10"/>
  <c r="M850" i="10"/>
  <c r="M717" i="10"/>
  <c r="L717" i="10"/>
  <c r="M735" i="10"/>
  <c r="L735" i="10"/>
  <c r="M753" i="10"/>
  <c r="L753" i="10"/>
  <c r="M755" i="10"/>
  <c r="M771" i="10"/>
  <c r="L771" i="10"/>
  <c r="M691" i="10"/>
  <c r="M703" i="10"/>
  <c r="L788" i="10"/>
  <c r="M801" i="10"/>
  <c r="L801" i="10"/>
  <c r="L803" i="10"/>
  <c r="M813" i="10"/>
  <c r="L813" i="10"/>
  <c r="M836" i="10"/>
  <c r="M655" i="10"/>
  <c r="M673" i="10"/>
  <c r="M859" i="10"/>
  <c r="L483" i="10"/>
  <c r="L486" i="10"/>
  <c r="L489" i="10"/>
  <c r="L492" i="10"/>
  <c r="L495" i="10"/>
  <c r="L498" i="10"/>
  <c r="L501" i="10"/>
  <c r="L504" i="10"/>
  <c r="L507" i="10"/>
  <c r="L510" i="10"/>
  <c r="L513" i="10"/>
  <c r="L516" i="10"/>
  <c r="L519" i="10"/>
  <c r="L522" i="10"/>
  <c r="L525" i="10"/>
  <c r="L528" i="10"/>
  <c r="L531" i="10"/>
  <c r="L534" i="10"/>
  <c r="L537" i="10"/>
  <c r="L540" i="10"/>
  <c r="L543" i="10"/>
  <c r="L546" i="10"/>
  <c r="L549" i="10"/>
  <c r="L552" i="10"/>
  <c r="L555" i="10"/>
  <c r="L558" i="10"/>
  <c r="L561" i="10"/>
  <c r="L564" i="10"/>
  <c r="L567" i="10"/>
  <c r="L695" i="10"/>
  <c r="M712" i="10"/>
  <c r="L716" i="10"/>
  <c r="M730" i="10"/>
  <c r="L734" i="10"/>
  <c r="M748" i="10"/>
  <c r="L752" i="10"/>
  <c r="M766" i="10"/>
  <c r="L770" i="10"/>
  <c r="M794" i="10"/>
  <c r="L824" i="10"/>
  <c r="L785" i="10"/>
  <c r="L822" i="10"/>
  <c r="M824" i="10"/>
  <c r="M838" i="10"/>
  <c r="L851" i="10"/>
  <c r="L856" i="10"/>
  <c r="M856" i="10"/>
  <c r="M779" i="10"/>
  <c r="M876" i="10"/>
  <c r="L623" i="10"/>
  <c r="L641" i="10"/>
  <c r="L659" i="10"/>
  <c r="L677" i="10"/>
  <c r="M711" i="10"/>
  <c r="M729" i="10"/>
  <c r="M765" i="10"/>
  <c r="M781" i="10"/>
  <c r="M787" i="10"/>
  <c r="M849" i="10"/>
  <c r="M854" i="10"/>
  <c r="L854" i="10"/>
  <c r="M853" i="10"/>
  <c r="L853" i="10"/>
  <c r="L883" i="10"/>
  <c r="M886" i="10"/>
  <c r="M887" i="10"/>
  <c r="L887" i="10"/>
  <c r="L886" i="10"/>
  <c r="M907" i="10"/>
  <c r="L610" i="10"/>
  <c r="L628" i="10"/>
  <c r="L646" i="10"/>
  <c r="L664" i="10"/>
  <c r="L682" i="10"/>
  <c r="M783" i="10"/>
  <c r="L783" i="10"/>
  <c r="M810" i="10"/>
  <c r="L809" i="10"/>
  <c r="M826" i="10"/>
  <c r="M860" i="10"/>
  <c r="L747" i="10"/>
  <c r="M808" i="10"/>
  <c r="L808" i="10"/>
  <c r="M811" i="10"/>
  <c r="L811" i="10"/>
  <c r="L907" i="10"/>
  <c r="M934" i="10"/>
  <c r="L934" i="10"/>
  <c r="M1058" i="10"/>
  <c r="L1058" i="10"/>
  <c r="M1057" i="10"/>
  <c r="M843" i="10"/>
  <c r="M819" i="10"/>
  <c r="L831" i="10"/>
  <c r="L863" i="10"/>
  <c r="L947" i="10"/>
  <c r="M986" i="10"/>
  <c r="M985" i="10"/>
  <c r="L985" i="10"/>
  <c r="M996" i="10"/>
  <c r="M997" i="10"/>
  <c r="L997" i="10"/>
  <c r="M1040" i="10"/>
  <c r="L1040" i="10"/>
  <c r="M1039" i="10"/>
  <c r="L814" i="10"/>
  <c r="L842" i="10"/>
  <c r="L844" i="10"/>
  <c r="M855" i="10"/>
  <c r="M863" i="10"/>
  <c r="L865" i="10"/>
  <c r="M888" i="10"/>
  <c r="L919" i="10"/>
  <c r="M920" i="10"/>
  <c r="M972" i="10"/>
  <c r="M973" i="10"/>
  <c r="L973" i="10"/>
  <c r="M821" i="10"/>
  <c r="L821" i="10"/>
  <c r="L848" i="10"/>
  <c r="L859" i="10"/>
  <c r="L875" i="10"/>
  <c r="M892" i="10"/>
  <c r="L892" i="10"/>
  <c r="M900" i="10"/>
  <c r="M916" i="10"/>
  <c r="L916" i="10"/>
  <c r="M804" i="10"/>
  <c r="L835" i="10"/>
  <c r="M875" i="10"/>
  <c r="M904" i="10"/>
  <c r="L904" i="10"/>
  <c r="M954" i="10"/>
  <c r="M955" i="10"/>
  <c r="L955" i="10"/>
  <c r="M971" i="10"/>
  <c r="M1051" i="10"/>
  <c r="L796" i="10"/>
  <c r="L806" i="10"/>
  <c r="M818" i="10"/>
  <c r="L830" i="10"/>
  <c r="M846" i="10"/>
  <c r="L871" i="10"/>
  <c r="L889" i="10"/>
  <c r="L899" i="10"/>
  <c r="L911" i="10"/>
  <c r="M925" i="10"/>
  <c r="L925" i="10"/>
  <c r="L926" i="10"/>
  <c r="M938" i="10"/>
  <c r="L938" i="10"/>
  <c r="L937" i="10"/>
  <c r="M962" i="10"/>
  <c r="L962" i="10"/>
  <c r="M961" i="10"/>
  <c r="M1019" i="10"/>
  <c r="L1019" i="10"/>
  <c r="M1018" i="10"/>
  <c r="M807" i="10"/>
  <c r="L807" i="10"/>
  <c r="M840" i="10"/>
  <c r="M858" i="10"/>
  <c r="M870" i="10"/>
  <c r="M882" i="10"/>
  <c r="M894" i="10"/>
  <c r="M906" i="10"/>
  <c r="M931" i="10"/>
  <c r="M944" i="10"/>
  <c r="L951" i="10"/>
  <c r="L961" i="10"/>
  <c r="M963" i="10"/>
  <c r="M964" i="10"/>
  <c r="L964" i="10"/>
  <c r="M970" i="10"/>
  <c r="L975" i="10"/>
  <c r="M992" i="10"/>
  <c r="M1011" i="10"/>
  <c r="L1020" i="10"/>
  <c r="L968" i="10"/>
  <c r="M987" i="10"/>
  <c r="M1007" i="10"/>
  <c r="M1013" i="10"/>
  <c r="M1026" i="10"/>
  <c r="L1025" i="10"/>
  <c r="M1027" i="10"/>
  <c r="M1028" i="10"/>
  <c r="M1043" i="10"/>
  <c r="L1077" i="10"/>
  <c r="M1077" i="10"/>
  <c r="M834" i="10"/>
  <c r="L834" i="10"/>
  <c r="M867" i="10"/>
  <c r="M879" i="10"/>
  <c r="M891" i="10"/>
  <c r="M903" i="10"/>
  <c r="M915" i="10"/>
  <c r="M933" i="10"/>
  <c r="M946" i="10"/>
  <c r="L946" i="10"/>
  <c r="M952" i="10"/>
  <c r="L1100" i="10"/>
  <c r="M1100" i="10"/>
  <c r="M1099" i="10"/>
  <c r="L950" i="10"/>
  <c r="L963" i="10"/>
  <c r="M1025" i="10"/>
  <c r="M1088" i="10"/>
  <c r="M1087" i="10"/>
  <c r="L1088" i="10"/>
  <c r="M828" i="10"/>
  <c r="L828" i="10"/>
  <c r="M924" i="10"/>
  <c r="M937" i="10"/>
  <c r="L967" i="10"/>
  <c r="M976" i="10"/>
  <c r="L980" i="10"/>
  <c r="L996" i="10"/>
  <c r="L1039" i="10"/>
  <c r="L1057" i="10"/>
  <c r="L1171" i="10"/>
  <c r="M912" i="10"/>
  <c r="M928" i="10"/>
  <c r="L928" i="10"/>
  <c r="M939" i="10"/>
  <c r="M967" i="10"/>
  <c r="L987" i="10"/>
  <c r="L1031" i="10"/>
  <c r="M1030" i="10"/>
  <c r="L1080" i="10"/>
  <c r="M1079" i="10"/>
  <c r="L1079" i="10"/>
  <c r="L932" i="10"/>
  <c r="M1067" i="10"/>
  <c r="M1075" i="10"/>
  <c r="M919" i="10"/>
  <c r="L949" i="10"/>
  <c r="M958" i="10"/>
  <c r="L978" i="10"/>
  <c r="L988" i="10"/>
  <c r="M990" i="10"/>
  <c r="M991" i="10"/>
  <c r="M1090" i="10"/>
  <c r="M1091" i="10"/>
  <c r="L1091" i="10"/>
  <c r="M923" i="10"/>
  <c r="M949" i="10"/>
  <c r="L969" i="10"/>
  <c r="L979" i="10"/>
  <c r="M981" i="10"/>
  <c r="M982" i="10"/>
  <c r="L982" i="10"/>
  <c r="M988" i="10"/>
  <c r="L993" i="10"/>
  <c r="M995" i="10"/>
  <c r="L1064" i="10"/>
  <c r="M1063" i="10"/>
  <c r="M1064" i="10"/>
  <c r="L1099" i="10"/>
  <c r="L1139" i="10"/>
  <c r="M1148" i="10"/>
  <c r="L1148" i="10"/>
  <c r="M1147" i="10"/>
  <c r="M1016" i="10"/>
  <c r="L1021" i="10"/>
  <c r="M1037" i="10"/>
  <c r="M1055" i="10"/>
  <c r="L1075" i="10"/>
  <c r="M1086" i="10"/>
  <c r="M1097" i="10"/>
  <c r="M1131" i="10"/>
  <c r="M1165" i="10"/>
  <c r="L1166" i="10"/>
  <c r="M1167" i="10"/>
  <c r="M1247" i="10"/>
  <c r="L1247" i="10"/>
  <c r="M1246" i="10"/>
  <c r="L1051" i="10"/>
  <c r="L1068" i="10"/>
  <c r="M1154" i="10"/>
  <c r="M1278" i="10"/>
  <c r="L1278" i="10"/>
  <c r="L1018" i="10"/>
  <c r="M1035" i="10"/>
  <c r="M1044" i="10"/>
  <c r="M1068" i="10"/>
  <c r="M1141" i="10"/>
  <c r="L1142" i="10"/>
  <c r="M1255" i="10"/>
  <c r="L1255" i="10"/>
  <c r="L1254" i="10"/>
  <c r="M1112" i="10"/>
  <c r="L1112" i="10"/>
  <c r="M1160" i="10"/>
  <c r="L1160" i="10"/>
  <c r="M1159" i="10"/>
  <c r="L837" i="10"/>
  <c r="L840" i="10"/>
  <c r="L843" i="10"/>
  <c r="L846" i="10"/>
  <c r="L849" i="10"/>
  <c r="L852" i="10"/>
  <c r="L855" i="10"/>
  <c r="L858" i="10"/>
  <c r="L861" i="10"/>
  <c r="L864" i="10"/>
  <c r="L867" i="10"/>
  <c r="L870" i="10"/>
  <c r="L873" i="10"/>
  <c r="L876" i="10"/>
  <c r="L879" i="10"/>
  <c r="L882" i="10"/>
  <c r="L885" i="10"/>
  <c r="L888" i="10"/>
  <c r="L891" i="10"/>
  <c r="L894" i="10"/>
  <c r="L897" i="10"/>
  <c r="L900" i="10"/>
  <c r="L903" i="10"/>
  <c r="L906" i="10"/>
  <c r="L909" i="10"/>
  <c r="L912" i="10"/>
  <c r="L915" i="10"/>
  <c r="M918" i="10"/>
  <c r="L918" i="10"/>
  <c r="L923" i="10"/>
  <c r="M936" i="10"/>
  <c r="L941" i="10"/>
  <c r="L954" i="10"/>
  <c r="L959" i="10"/>
  <c r="L972" i="10"/>
  <c r="L977" i="10"/>
  <c r="L990" i="10"/>
  <c r="L995" i="10"/>
  <c r="L1000" i="10"/>
  <c r="L1003" i="10"/>
  <c r="L1022" i="10"/>
  <c r="L1034" i="10"/>
  <c r="L1043" i="10"/>
  <c r="L1052" i="10"/>
  <c r="L1059" i="10"/>
  <c r="L1081" i="10"/>
  <c r="M1105" i="10"/>
  <c r="M1109" i="10"/>
  <c r="M1121" i="10"/>
  <c r="L1121" i="10"/>
  <c r="M1136" i="10"/>
  <c r="L1136" i="10"/>
  <c r="M1135" i="10"/>
  <c r="L1137" i="10"/>
  <c r="L1147" i="10"/>
  <c r="M1177" i="10"/>
  <c r="M1178" i="10"/>
  <c r="L1178" i="10"/>
  <c r="M1000" i="10"/>
  <c r="L1005" i="10"/>
  <c r="L1007" i="10"/>
  <c r="L1010" i="10"/>
  <c r="L1017" i="10"/>
  <c r="L1029" i="10"/>
  <c r="L1056" i="10"/>
  <c r="L1067" i="10"/>
  <c r="M1094" i="10"/>
  <c r="L1094" i="10"/>
  <c r="L1105" i="10"/>
  <c r="M1118" i="10"/>
  <c r="L1118" i="10"/>
  <c r="L1127" i="10"/>
  <c r="M1129" i="10"/>
  <c r="M1130" i="10"/>
  <c r="L1130" i="10"/>
  <c r="M1166" i="10"/>
  <c r="L1063" i="10"/>
  <c r="M1083" i="10"/>
  <c r="L1098" i="10"/>
  <c r="M1113" i="10"/>
  <c r="M1127" i="10"/>
  <c r="M1153" i="10"/>
  <c r="L1154" i="10"/>
  <c r="M1155" i="10"/>
  <c r="M1163" i="10"/>
  <c r="M1224" i="10"/>
  <c r="L1224" i="10"/>
  <c r="M1223" i="10"/>
  <c r="M1076" i="10"/>
  <c r="L1076" i="10"/>
  <c r="L1087" i="10"/>
  <c r="M1107" i="10"/>
  <c r="L1111" i="10"/>
  <c r="M1111" i="10"/>
  <c r="M1142" i="10"/>
  <c r="M1187" i="10"/>
  <c r="M1235" i="10"/>
  <c r="L1049" i="10"/>
  <c r="M1139" i="10"/>
  <c r="M1172" i="10"/>
  <c r="L1172" i="10"/>
  <c r="M1171" i="10"/>
  <c r="M1173" i="10"/>
  <c r="M1249" i="10"/>
  <c r="L1249" i="10"/>
  <c r="L1248" i="10"/>
  <c r="L1267" i="10"/>
  <c r="L921" i="10"/>
  <c r="L924" i="10"/>
  <c r="L927" i="10"/>
  <c r="L930" i="10"/>
  <c r="L933" i="10"/>
  <c r="L936" i="10"/>
  <c r="L939" i="10"/>
  <c r="L942" i="10"/>
  <c r="L945" i="10"/>
  <c r="L1013" i="10"/>
  <c r="L1027" i="10"/>
  <c r="L1035" i="10"/>
  <c r="L1048" i="10"/>
  <c r="L1053" i="10"/>
  <c r="L1066" i="10"/>
  <c r="L1071" i="10"/>
  <c r="L1084" i="10"/>
  <c r="L1089" i="10"/>
  <c r="L1102" i="10"/>
  <c r="L1107" i="10"/>
  <c r="L1120" i="10"/>
  <c r="L1125" i="10"/>
  <c r="L1140" i="10"/>
  <c r="L1152" i="10"/>
  <c r="L1164" i="10"/>
  <c r="L1176" i="10"/>
  <c r="M1251" i="10"/>
  <c r="L1251" i="10"/>
  <c r="M1253" i="10"/>
  <c r="L1253" i="10"/>
  <c r="L1024" i="10"/>
  <c r="L1242" i="10"/>
  <c r="M1300" i="10"/>
  <c r="M1301" i="10"/>
  <c r="L1301" i="10"/>
  <c r="M1318" i="10"/>
  <c r="M1319" i="10"/>
  <c r="L1319" i="10"/>
  <c r="L1185" i="10"/>
  <c r="L1194" i="10"/>
  <c r="L1203" i="10"/>
  <c r="L1212" i="10"/>
  <c r="L1219" i="10"/>
  <c r="L1221" i="10"/>
  <c r="L1244" i="10"/>
  <c r="L1273" i="10"/>
  <c r="M1299" i="10"/>
  <c r="L1299" i="10"/>
  <c r="M1317" i="10"/>
  <c r="L1317" i="10"/>
  <c r="L1316" i="10"/>
  <c r="M1185" i="10"/>
  <c r="M1194" i="10"/>
  <c r="M1203" i="10"/>
  <c r="M1212" i="10"/>
  <c r="M1273" i="10"/>
  <c r="L1291" i="10"/>
  <c r="M1293" i="10"/>
  <c r="L1293" i="10"/>
  <c r="M1294" i="10"/>
  <c r="M1295" i="10"/>
  <c r="L1295" i="10"/>
  <c r="L1315" i="10"/>
  <c r="L1243" i="10"/>
  <c r="M1287" i="10"/>
  <c r="L1286" i="10"/>
  <c r="L1222" i="10"/>
  <c r="L1223" i="10"/>
  <c r="M1231" i="10"/>
  <c r="M1254" i="10"/>
  <c r="L1261" i="10"/>
  <c r="L1283" i="10"/>
  <c r="M1312" i="10"/>
  <c r="M1313" i="10"/>
  <c r="L1313" i="10"/>
  <c r="L1116" i="10"/>
  <c r="L1129" i="10"/>
  <c r="L1134" i="10"/>
  <c r="L1146" i="10"/>
  <c r="L1158" i="10"/>
  <c r="L1170" i="10"/>
  <c r="L1182" i="10"/>
  <c r="L1187" i="10"/>
  <c r="L1239" i="10"/>
  <c r="L1246" i="10"/>
  <c r="M1252" i="10"/>
  <c r="L1252" i="10"/>
  <c r="M1271" i="10"/>
  <c r="L1271" i="10"/>
  <c r="M1275" i="10"/>
  <c r="L1275" i="10"/>
  <c r="M1277" i="10"/>
  <c r="M1276" i="10"/>
  <c r="L1277" i="10"/>
  <c r="L1292" i="10"/>
  <c r="M1220" i="10"/>
  <c r="L1235" i="10"/>
  <c r="M1241" i="10"/>
  <c r="M1243" i="10"/>
  <c r="M1267" i="10"/>
  <c r="L1300" i="10"/>
  <c r="L1072" i="10"/>
  <c r="L1090" i="10"/>
  <c r="L1108" i="10"/>
  <c r="L1126" i="10"/>
  <c r="L1131" i="10"/>
  <c r="L1141" i="10"/>
  <c r="L1153" i="10"/>
  <c r="L1165" i="10"/>
  <c r="L1177" i="10"/>
  <c r="L1237" i="10"/>
  <c r="L1307" i="10"/>
  <c r="L1240" i="10"/>
  <c r="L1241" i="10"/>
  <c r="M1259" i="10"/>
  <c r="L1259" i="10"/>
  <c r="M1263" i="10"/>
  <c r="L1263" i="10"/>
  <c r="M1265" i="10"/>
  <c r="M1264" i="10"/>
  <c r="L1265" i="10"/>
  <c r="M1297" i="10"/>
  <c r="M1298" i="10"/>
  <c r="L1298" i="10"/>
  <c r="M1305" i="10"/>
  <c r="L1305" i="10"/>
  <c r="M1323" i="10"/>
  <c r="M1348" i="10"/>
  <c r="M1349" i="10"/>
  <c r="L1363" i="10"/>
  <c r="M1427" i="10"/>
  <c r="M1435" i="10"/>
  <c r="M1236" i="10"/>
  <c r="L1236" i="10"/>
  <c r="M1256" i="10"/>
  <c r="M1268" i="10"/>
  <c r="M1303" i="10"/>
  <c r="M1304" i="10"/>
  <c r="L1306" i="10"/>
  <c r="M1324" i="10"/>
  <c r="M1325" i="10"/>
  <c r="M1329" i="10"/>
  <c r="L1329" i="10"/>
  <c r="M1342" i="10"/>
  <c r="M1343" i="10"/>
  <c r="M1371" i="10"/>
  <c r="M1443" i="10"/>
  <c r="M1233" i="10"/>
  <c r="L1233" i="10"/>
  <c r="M1309" i="10"/>
  <c r="M1310" i="10"/>
  <c r="L1312" i="10"/>
  <c r="M1330" i="10"/>
  <c r="M1331" i="10"/>
  <c r="M1336" i="10"/>
  <c r="M1337" i="10"/>
  <c r="L1339" i="10"/>
  <c r="L1322" i="10"/>
  <c r="M1351" i="10"/>
  <c r="M1352" i="10"/>
  <c r="L1387" i="10"/>
  <c r="M1451" i="10"/>
  <c r="M1459" i="10"/>
  <c r="M1230" i="10"/>
  <c r="L1230" i="10"/>
  <c r="M1248" i="10"/>
  <c r="M1260" i="10"/>
  <c r="M1272" i="10"/>
  <c r="M1286" i="10"/>
  <c r="M1315" i="10"/>
  <c r="M1316" i="10"/>
  <c r="L1318" i="10"/>
  <c r="M1363" i="10"/>
  <c r="M1227" i="10"/>
  <c r="L1227" i="10"/>
  <c r="M1245" i="10"/>
  <c r="L1245" i="10"/>
  <c r="M1250" i="10"/>
  <c r="L1257" i="10"/>
  <c r="M1262" i="10"/>
  <c r="L1269" i="10"/>
  <c r="M1274" i="10"/>
  <c r="L1311" i="10"/>
  <c r="M1321" i="10"/>
  <c r="M1322" i="10"/>
  <c r="L1324" i="10"/>
  <c r="M1345" i="10"/>
  <c r="M1346" i="10"/>
  <c r="L1349" i="10"/>
  <c r="M1306" i="10"/>
  <c r="M1307" i="10"/>
  <c r="L1342" i="10"/>
  <c r="M1354" i="10"/>
  <c r="M1355" i="10"/>
  <c r="L1411" i="10"/>
  <c r="M1283" i="10"/>
  <c r="M1291" i="10"/>
  <c r="M1292" i="10"/>
  <c r="L1294" i="10"/>
  <c r="M1327" i="10"/>
  <c r="M1328" i="10"/>
  <c r="L1330" i="10"/>
  <c r="M1333" i="10"/>
  <c r="M1334" i="10"/>
  <c r="L1336" i="10"/>
  <c r="M1339" i="10"/>
  <c r="M1340" i="10"/>
  <c r="L1332" i="10"/>
  <c r="L1335" i="10"/>
  <c r="L1338" i="10"/>
  <c r="L1341" i="10"/>
  <c r="L1344" i="10"/>
  <c r="L1347" i="10"/>
  <c r="L1350" i="10"/>
  <c r="L1353" i="10"/>
  <c r="L1356" i="10"/>
  <c r="L1359" i="10"/>
  <c r="L1362" i="10"/>
  <c r="L1365" i="10"/>
  <c r="L1368" i="10"/>
  <c r="L1371" i="10"/>
  <c r="L1374" i="10"/>
  <c r="L1377" i="10"/>
  <c r="L1380" i="10"/>
  <c r="L1383" i="10"/>
  <c r="L1386" i="10"/>
  <c r="L1389" i="10"/>
  <c r="L1392" i="10"/>
  <c r="L1395" i="10"/>
  <c r="L1398" i="10"/>
  <c r="L1401" i="10"/>
  <c r="L1404" i="10"/>
  <c r="L1407" i="10"/>
  <c r="L1410" i="10"/>
  <c r="L1413" i="10"/>
  <c r="L1416" i="10"/>
  <c r="L1419" i="10"/>
  <c r="L1422" i="10"/>
  <c r="L1425" i="10"/>
  <c r="L1428" i="10"/>
  <c r="L1431" i="10"/>
  <c r="L1434" i="10"/>
  <c r="L1437" i="10"/>
  <c r="L1440" i="10"/>
  <c r="L1443" i="10"/>
  <c r="L1446" i="10"/>
  <c r="L1449" i="10"/>
  <c r="L1452" i="10"/>
  <c r="L1455" i="10"/>
  <c r="L1458" i="10"/>
  <c r="L1461" i="10"/>
  <c r="L1464" i="10"/>
  <c r="L1467" i="10"/>
  <c r="L1470" i="10"/>
  <c r="L1473" i="10"/>
  <c r="L1358" i="10"/>
  <c r="L1361" i="10"/>
  <c r="L1364" i="10"/>
  <c r="L1367" i="10"/>
  <c r="L1370" i="10"/>
  <c r="L1373" i="10"/>
  <c r="L1376" i="10"/>
  <c r="L1379" i="10"/>
  <c r="L1382" i="10"/>
  <c r="L1385" i="10"/>
  <c r="L1388" i="10"/>
  <c r="L1391" i="10"/>
  <c r="L1394" i="10"/>
  <c r="L1397" i="10"/>
  <c r="L1400" i="10"/>
  <c r="L1403" i="10"/>
  <c r="L1406" i="10"/>
  <c r="L1409" i="10"/>
  <c r="L1412" i="10"/>
  <c r="L1415" i="10"/>
  <c r="L1418" i="10"/>
  <c r="L1421" i="10"/>
  <c r="L1424" i="10"/>
  <c r="L1427" i="10"/>
  <c r="L1430" i="10"/>
  <c r="L1433" i="10"/>
  <c r="L1436" i="10"/>
  <c r="L1439" i="10"/>
  <c r="L1442" i="10"/>
  <c r="L1445" i="10"/>
  <c r="L1448" i="10"/>
  <c r="L1451" i="10"/>
  <c r="L1454" i="10"/>
  <c r="L1457" i="10"/>
  <c r="L1460" i="10"/>
  <c r="L1463" i="10"/>
  <c r="L1466" i="10"/>
  <c r="L1469" i="10"/>
  <c r="L1472" i="10"/>
  <c r="M1358" i="10"/>
  <c r="M1361" i="10"/>
  <c r="M1364" i="10"/>
  <c r="M1367" i="10"/>
  <c r="M1370" i="10"/>
  <c r="M1373" i="10"/>
  <c r="M1376" i="10"/>
  <c r="M1379" i="10"/>
  <c r="M1382" i="10"/>
  <c r="M1385" i="10"/>
  <c r="M1388" i="10"/>
  <c r="M1391" i="10"/>
  <c r="M1394" i="10"/>
  <c r="M1397" i="10"/>
  <c r="M1400" i="10"/>
  <c r="M1403" i="10"/>
  <c r="M1406" i="10"/>
  <c r="M1409" i="10"/>
  <c r="M1412" i="10"/>
  <c r="M1415" i="10"/>
  <c r="M1418" i="10"/>
  <c r="M1421" i="10"/>
  <c r="L1423" i="10"/>
  <c r="L1426" i="10"/>
  <c r="L1429" i="10"/>
  <c r="L1432" i="10"/>
  <c r="L1435" i="10"/>
  <c r="L1438" i="10"/>
  <c r="L1441" i="10"/>
  <c r="L1444" i="10"/>
  <c r="L1447" i="10"/>
  <c r="L1450" i="10"/>
  <c r="L1453" i="10"/>
  <c r="L1456" i="10"/>
  <c r="L1459" i="10"/>
  <c r="L1462" i="10"/>
  <c r="L1465" i="10"/>
  <c r="L1468" i="10"/>
  <c r="L1471" i="10"/>
  <c r="L1474" i="10"/>
  <c r="C6" i="1"/>
  <c r="B6" i="1"/>
  <c r="E6" i="1" l="1"/>
  <c r="D6" i="1"/>
  <c r="H28" i="11"/>
  <c r="H29" i="11"/>
  <c r="I25" i="11"/>
  <c r="J25" i="11" s="1"/>
  <c r="I24" i="11"/>
  <c r="J24" i="11" s="1"/>
  <c r="I23" i="11"/>
  <c r="J23" i="11" s="1"/>
  <c r="I22" i="11"/>
  <c r="J22" i="11" s="1"/>
  <c r="I21" i="11"/>
  <c r="J21" i="11" s="1"/>
  <c r="I20" i="11"/>
  <c r="J20" i="11" s="1"/>
  <c r="I19" i="11"/>
  <c r="J19" i="11" s="1"/>
  <c r="I18" i="11"/>
  <c r="J18" i="11" s="1"/>
  <c r="I17" i="11"/>
  <c r="J17" i="11" s="1"/>
  <c r="I16" i="11"/>
  <c r="J16" i="11" s="1"/>
  <c r="I15" i="11"/>
  <c r="J15" i="11" s="1"/>
  <c r="I14" i="11"/>
  <c r="J14" i="11" s="1"/>
  <c r="I13" i="11"/>
  <c r="J13" i="11" s="1"/>
  <c r="I12" i="11"/>
  <c r="J12" i="11" s="1"/>
  <c r="I11" i="11"/>
  <c r="J11" i="11" s="1"/>
  <c r="I10" i="11"/>
  <c r="J10" i="11" s="1"/>
  <c r="I9" i="11"/>
  <c r="J9" i="11" s="1"/>
  <c r="I8" i="11"/>
  <c r="J8" i="11" s="1"/>
  <c r="I7" i="11"/>
  <c r="J7" i="11" s="1"/>
  <c r="I6" i="11"/>
  <c r="J6" i="11" s="1"/>
  <c r="I5" i="11"/>
  <c r="J5" i="11" s="1"/>
  <c r="I4" i="11"/>
  <c r="J4" i="11" s="1"/>
  <c r="I3" i="11"/>
  <c r="J3" i="11" s="1"/>
  <c r="I2" i="11"/>
  <c r="J2" i="11" s="1"/>
  <c r="F3" i="11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" i="11"/>
  <c r="E3" i="1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" i="11"/>
  <c r="D3" i="11"/>
  <c r="D4" i="11"/>
  <c r="D5" i="11"/>
  <c r="D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B3" i="11"/>
  <c r="B4" i="11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" i="11"/>
  <c r="D2" i="11"/>
  <c r="J29" i="11" l="1"/>
  <c r="I29" i="11" s="1"/>
  <c r="J28" i="11"/>
  <c r="I28" i="11" s="1"/>
  <c r="E3" i="8" l="1"/>
  <c r="G3" i="8" s="1"/>
  <c r="E4" i="8"/>
  <c r="G4" i="8" s="1"/>
  <c r="E5" i="8"/>
  <c r="G5" i="8" s="1"/>
  <c r="E6" i="8"/>
  <c r="G6" i="8" s="1"/>
  <c r="E7" i="8"/>
  <c r="G7" i="8" s="1"/>
  <c r="E8" i="8"/>
  <c r="G8" i="8" s="1"/>
  <c r="E9" i="8"/>
  <c r="G9" i="8" s="1"/>
  <c r="E10" i="8"/>
  <c r="G10" i="8" s="1"/>
  <c r="E11" i="8"/>
  <c r="G11" i="8" s="1"/>
  <c r="E12" i="8"/>
  <c r="G12" i="8" s="1"/>
  <c r="E13" i="8"/>
  <c r="G13" i="8" s="1"/>
  <c r="E14" i="8"/>
  <c r="G14" i="8" s="1"/>
  <c r="E15" i="8"/>
  <c r="G15" i="8" s="1"/>
  <c r="E16" i="8"/>
  <c r="G16" i="8" s="1"/>
  <c r="E17" i="8"/>
  <c r="G17" i="8" s="1"/>
  <c r="E18" i="8"/>
  <c r="G18" i="8" s="1"/>
  <c r="E19" i="8"/>
  <c r="G19" i="8" s="1"/>
  <c r="E20" i="8"/>
  <c r="G20" i="8" s="1"/>
  <c r="E21" i="8"/>
  <c r="G21" i="8" s="1"/>
  <c r="E22" i="8"/>
  <c r="G22" i="8" s="1"/>
  <c r="E23" i="8"/>
  <c r="G23" i="8" s="1"/>
  <c r="E24" i="8"/>
  <c r="G24" i="8" s="1"/>
  <c r="E25" i="8"/>
  <c r="G25" i="8" s="1"/>
  <c r="E26" i="8"/>
  <c r="G26" i="8" s="1"/>
  <c r="E27" i="8"/>
  <c r="E2" i="8"/>
  <c r="G2" i="8" s="1"/>
  <c r="E3" i="2" l="1"/>
  <c r="G3" i="2" s="1"/>
  <c r="E4" i="2"/>
  <c r="G4" i="2" s="1"/>
  <c r="E5" i="2"/>
  <c r="G5" i="2" s="1"/>
  <c r="E6" i="2"/>
  <c r="G6" i="2" s="1"/>
  <c r="E7" i="2"/>
  <c r="G7" i="2" s="1"/>
  <c r="E8" i="2"/>
  <c r="G8" i="2" s="1"/>
  <c r="E9" i="2"/>
  <c r="G9" i="2" s="1"/>
  <c r="E10" i="2"/>
  <c r="G10" i="2" s="1"/>
  <c r="E11" i="2"/>
  <c r="G11" i="2" s="1"/>
  <c r="E12" i="2"/>
  <c r="G12" i="2" s="1"/>
  <c r="E13" i="2"/>
  <c r="G13" i="2" s="1"/>
  <c r="E14" i="2"/>
  <c r="G14" i="2" s="1"/>
  <c r="E15" i="2"/>
  <c r="G15" i="2" s="1"/>
  <c r="E16" i="2"/>
  <c r="G16" i="2" s="1"/>
  <c r="E17" i="2"/>
  <c r="G17" i="2" s="1"/>
  <c r="E18" i="2"/>
  <c r="G18" i="2" s="1"/>
  <c r="E19" i="2"/>
  <c r="G19" i="2" s="1"/>
  <c r="E20" i="2"/>
  <c r="G20" i="2" s="1"/>
  <c r="E21" i="2"/>
  <c r="G21" i="2" s="1"/>
  <c r="E22" i="2"/>
  <c r="G22" i="2" s="1"/>
  <c r="E23" i="2"/>
  <c r="G23" i="2" s="1"/>
  <c r="E24" i="2"/>
  <c r="G24" i="2" s="1"/>
  <c r="E25" i="2"/>
  <c r="G25" i="2" s="1"/>
  <c r="E2" i="2"/>
  <c r="G2" i="2" s="1"/>
  <c r="F20" i="2" l="1"/>
  <c r="F21" i="2"/>
  <c r="J21" i="2" s="1"/>
  <c r="K21" i="2" s="1"/>
  <c r="F22" i="2"/>
  <c r="F23" i="2"/>
  <c r="F24" i="2"/>
  <c r="J24" i="2" s="1"/>
  <c r="K24" i="2" s="1"/>
  <c r="F25" i="2"/>
  <c r="J22" i="2" l="1"/>
  <c r="K22" i="2" s="1"/>
  <c r="J25" i="2"/>
  <c r="K25" i="2" s="1"/>
  <c r="J23" i="2"/>
  <c r="K23" i="2" s="1"/>
  <c r="J20" i="2"/>
  <c r="K20" i="2" s="1"/>
  <c r="G533" i="12" l="1"/>
  <c r="E533" i="12"/>
  <c r="I533" i="12" s="1"/>
  <c r="G532" i="12"/>
  <c r="J533" i="12" s="1"/>
  <c r="E532" i="12"/>
  <c r="I532" i="12" s="1"/>
  <c r="G531" i="12"/>
  <c r="E531" i="12"/>
  <c r="I531" i="12" s="1"/>
  <c r="G530" i="12"/>
  <c r="E530" i="12"/>
  <c r="I530" i="12" s="1"/>
  <c r="G529" i="12"/>
  <c r="J530" i="12" s="1"/>
  <c r="E529" i="12"/>
  <c r="I529" i="12" s="1"/>
  <c r="G528" i="12"/>
  <c r="E528" i="12"/>
  <c r="I528" i="12" s="1"/>
  <c r="G527" i="12"/>
  <c r="E527" i="12"/>
  <c r="I527" i="12" s="1"/>
  <c r="G526" i="12"/>
  <c r="J527" i="12" s="1"/>
  <c r="E526" i="12"/>
  <c r="I526" i="12" s="1"/>
  <c r="G525" i="12"/>
  <c r="E525" i="12"/>
  <c r="I525" i="12" s="1"/>
  <c r="G524" i="12"/>
  <c r="E524" i="12"/>
  <c r="I524" i="12" s="1"/>
  <c r="G523" i="12"/>
  <c r="J524" i="12" s="1"/>
  <c r="E523" i="12"/>
  <c r="I523" i="12" s="1"/>
  <c r="G522" i="12"/>
  <c r="E522" i="12"/>
  <c r="I522" i="12" s="1"/>
  <c r="G521" i="12"/>
  <c r="E521" i="12"/>
  <c r="I521" i="12" s="1"/>
  <c r="G520" i="12"/>
  <c r="J521" i="12" s="1"/>
  <c r="E520" i="12"/>
  <c r="I520" i="12" s="1"/>
  <c r="G519" i="12"/>
  <c r="E519" i="12"/>
  <c r="I519" i="12" s="1"/>
  <c r="G518" i="12"/>
  <c r="E518" i="12"/>
  <c r="I518" i="12" s="1"/>
  <c r="G517" i="12"/>
  <c r="J518" i="12" s="1"/>
  <c r="E517" i="12"/>
  <c r="I517" i="12" s="1"/>
  <c r="G516" i="12"/>
  <c r="E516" i="12"/>
  <c r="I516" i="12" s="1"/>
  <c r="G515" i="12"/>
  <c r="E515" i="12"/>
  <c r="I515" i="12" s="1"/>
  <c r="G514" i="12"/>
  <c r="J515" i="12" s="1"/>
  <c r="E514" i="12"/>
  <c r="I514" i="12" s="1"/>
  <c r="G513" i="12"/>
  <c r="E513" i="12"/>
  <c r="I513" i="12" s="1"/>
  <c r="G512" i="12"/>
  <c r="E512" i="12"/>
  <c r="I512" i="12" s="1"/>
  <c r="G511" i="12"/>
  <c r="J512" i="12" s="1"/>
  <c r="E511" i="12"/>
  <c r="I511" i="12" s="1"/>
  <c r="G510" i="12"/>
  <c r="E510" i="12"/>
  <c r="I510" i="12" s="1"/>
  <c r="G509" i="12"/>
  <c r="E509" i="12"/>
  <c r="I509" i="12" s="1"/>
  <c r="G508" i="12"/>
  <c r="J509" i="12" s="1"/>
  <c r="E508" i="12"/>
  <c r="I508" i="12" s="1"/>
  <c r="G507" i="12"/>
  <c r="E507" i="12"/>
  <c r="I507" i="12" s="1"/>
  <c r="G506" i="12"/>
  <c r="E506" i="12"/>
  <c r="I506" i="12" s="1"/>
  <c r="G505" i="12"/>
  <c r="J506" i="12" s="1"/>
  <c r="E505" i="12"/>
  <c r="I505" i="12" s="1"/>
  <c r="G504" i="12"/>
  <c r="E504" i="12"/>
  <c r="I504" i="12" s="1"/>
  <c r="G503" i="12"/>
  <c r="E503" i="12"/>
  <c r="I503" i="12" s="1"/>
  <c r="G502" i="12"/>
  <c r="J503" i="12" s="1"/>
  <c r="E502" i="12"/>
  <c r="I502" i="12" s="1"/>
  <c r="G501" i="12"/>
  <c r="E501" i="12"/>
  <c r="I501" i="12" s="1"/>
  <c r="G500" i="12"/>
  <c r="E500" i="12"/>
  <c r="I500" i="12" s="1"/>
  <c r="G499" i="12"/>
  <c r="J500" i="12" s="1"/>
  <c r="E499" i="12"/>
  <c r="I499" i="12" s="1"/>
  <c r="G498" i="12"/>
  <c r="E498" i="12"/>
  <c r="I498" i="12" s="1"/>
  <c r="G497" i="12"/>
  <c r="E497" i="12"/>
  <c r="I497" i="12" s="1"/>
  <c r="G496" i="12"/>
  <c r="J497" i="12" s="1"/>
  <c r="E496" i="12"/>
  <c r="I496" i="12" s="1"/>
  <c r="G495" i="12"/>
  <c r="E495" i="12"/>
  <c r="I495" i="12" s="1"/>
  <c r="G494" i="12"/>
  <c r="E494" i="12"/>
  <c r="I494" i="12" s="1"/>
  <c r="G493" i="12"/>
  <c r="J494" i="12" s="1"/>
  <c r="E493" i="12"/>
  <c r="I493" i="12" s="1"/>
  <c r="G492" i="12"/>
  <c r="E492" i="12"/>
  <c r="I492" i="12" s="1"/>
  <c r="G491" i="12"/>
  <c r="E491" i="12"/>
  <c r="I491" i="12" s="1"/>
  <c r="G490" i="12"/>
  <c r="J491" i="12" s="1"/>
  <c r="E490" i="12"/>
  <c r="I490" i="12" s="1"/>
  <c r="G489" i="12"/>
  <c r="E489" i="12"/>
  <c r="I489" i="12" s="1"/>
  <c r="G488" i="12"/>
  <c r="E488" i="12"/>
  <c r="I488" i="12" s="1"/>
  <c r="G487" i="12"/>
  <c r="J488" i="12" s="1"/>
  <c r="E487" i="12"/>
  <c r="I487" i="12" s="1"/>
  <c r="G486" i="12"/>
  <c r="E486" i="12"/>
  <c r="I486" i="12" s="1"/>
  <c r="G485" i="12"/>
  <c r="E485" i="12"/>
  <c r="I485" i="12" s="1"/>
  <c r="G484" i="12"/>
  <c r="J485" i="12" s="1"/>
  <c r="E484" i="12"/>
  <c r="I484" i="12" s="1"/>
  <c r="G483" i="12"/>
  <c r="E483" i="12"/>
  <c r="I483" i="12" s="1"/>
  <c r="G482" i="12"/>
  <c r="E482" i="12"/>
  <c r="I482" i="12" s="1"/>
  <c r="G481" i="12"/>
  <c r="J482" i="12" s="1"/>
  <c r="E481" i="12"/>
  <c r="I481" i="12" s="1"/>
  <c r="G480" i="12"/>
  <c r="E480" i="12"/>
  <c r="I480" i="12" s="1"/>
  <c r="G479" i="12"/>
  <c r="E479" i="12"/>
  <c r="I479" i="12" s="1"/>
  <c r="G478" i="12"/>
  <c r="J479" i="12" s="1"/>
  <c r="E478" i="12"/>
  <c r="I478" i="12" s="1"/>
  <c r="G477" i="12"/>
  <c r="E477" i="12"/>
  <c r="I477" i="12" s="1"/>
  <c r="G476" i="12"/>
  <c r="E476" i="12"/>
  <c r="I476" i="12" s="1"/>
  <c r="G475" i="12"/>
  <c r="J476" i="12" s="1"/>
  <c r="E475" i="12"/>
  <c r="I475" i="12" s="1"/>
  <c r="G474" i="12"/>
  <c r="E474" i="12"/>
  <c r="I474" i="12" s="1"/>
  <c r="G473" i="12"/>
  <c r="E473" i="12"/>
  <c r="I473" i="12" s="1"/>
  <c r="G472" i="12"/>
  <c r="J473" i="12" s="1"/>
  <c r="E472" i="12"/>
  <c r="I472" i="12" s="1"/>
  <c r="G471" i="12"/>
  <c r="E471" i="12"/>
  <c r="I471" i="12" s="1"/>
  <c r="G470" i="12"/>
  <c r="E470" i="12"/>
  <c r="I470" i="12" s="1"/>
  <c r="G469" i="12"/>
  <c r="J470" i="12" s="1"/>
  <c r="E469" i="12"/>
  <c r="I469" i="12" s="1"/>
  <c r="G468" i="12"/>
  <c r="E468" i="12"/>
  <c r="I468" i="12" s="1"/>
  <c r="G467" i="12"/>
  <c r="E467" i="12"/>
  <c r="I467" i="12" s="1"/>
  <c r="G466" i="12"/>
  <c r="J467" i="12" s="1"/>
  <c r="E466" i="12"/>
  <c r="I466" i="12" s="1"/>
  <c r="G465" i="12"/>
  <c r="E465" i="12"/>
  <c r="I465" i="12" s="1"/>
  <c r="G464" i="12"/>
  <c r="E464" i="12"/>
  <c r="I464" i="12" s="1"/>
  <c r="G463" i="12"/>
  <c r="J464" i="12" s="1"/>
  <c r="E463" i="12"/>
  <c r="I463" i="12" s="1"/>
  <c r="G462" i="12"/>
  <c r="E462" i="12"/>
  <c r="I462" i="12" s="1"/>
  <c r="G461" i="12"/>
  <c r="E461" i="12"/>
  <c r="I461" i="12" s="1"/>
  <c r="G460" i="12"/>
  <c r="J461" i="12" s="1"/>
  <c r="E460" i="12"/>
  <c r="I460" i="12" s="1"/>
  <c r="G459" i="12"/>
  <c r="E459" i="12"/>
  <c r="I459" i="12" s="1"/>
  <c r="G458" i="12"/>
  <c r="E458" i="12"/>
  <c r="I458" i="12" s="1"/>
  <c r="G457" i="12"/>
  <c r="J458" i="12" s="1"/>
  <c r="E457" i="12"/>
  <c r="I457" i="12" s="1"/>
  <c r="G456" i="12"/>
  <c r="E456" i="12"/>
  <c r="I456" i="12" s="1"/>
  <c r="G455" i="12"/>
  <c r="E455" i="12"/>
  <c r="I455" i="12" s="1"/>
  <c r="G454" i="12"/>
  <c r="J455" i="12" s="1"/>
  <c r="E454" i="12"/>
  <c r="I454" i="12" s="1"/>
  <c r="G453" i="12"/>
  <c r="E453" i="12"/>
  <c r="I453" i="12" s="1"/>
  <c r="G452" i="12"/>
  <c r="E452" i="12"/>
  <c r="I452" i="12" s="1"/>
  <c r="G451" i="12"/>
  <c r="J452" i="12" s="1"/>
  <c r="E451" i="12"/>
  <c r="I451" i="12" s="1"/>
  <c r="G450" i="12"/>
  <c r="E450" i="12"/>
  <c r="I450" i="12" s="1"/>
  <c r="G449" i="12"/>
  <c r="E449" i="12"/>
  <c r="I449" i="12" s="1"/>
  <c r="G448" i="12"/>
  <c r="J449" i="12" s="1"/>
  <c r="E448" i="12"/>
  <c r="I448" i="12" s="1"/>
  <c r="G447" i="12"/>
  <c r="E447" i="12"/>
  <c r="I447" i="12" s="1"/>
  <c r="G446" i="12"/>
  <c r="E446" i="12"/>
  <c r="I446" i="12" s="1"/>
  <c r="G445" i="12"/>
  <c r="J446" i="12" s="1"/>
  <c r="E445" i="12"/>
  <c r="I445" i="12" s="1"/>
  <c r="G444" i="12"/>
  <c r="E444" i="12"/>
  <c r="I444" i="12" s="1"/>
  <c r="G443" i="12"/>
  <c r="E443" i="12"/>
  <c r="I443" i="12" s="1"/>
  <c r="G442" i="12"/>
  <c r="J443" i="12" s="1"/>
  <c r="E442" i="12"/>
  <c r="I442" i="12" s="1"/>
  <c r="G441" i="12"/>
  <c r="E441" i="12"/>
  <c r="I441" i="12" s="1"/>
  <c r="G440" i="12"/>
  <c r="E440" i="12"/>
  <c r="I440" i="12" s="1"/>
  <c r="G439" i="12"/>
  <c r="J440" i="12" s="1"/>
  <c r="E439" i="12"/>
  <c r="I439" i="12" s="1"/>
  <c r="G438" i="12"/>
  <c r="E438" i="12"/>
  <c r="I438" i="12" s="1"/>
  <c r="G437" i="12"/>
  <c r="E437" i="12"/>
  <c r="I437" i="12" s="1"/>
  <c r="G436" i="12"/>
  <c r="J437" i="12" s="1"/>
  <c r="E436" i="12"/>
  <c r="I436" i="12" s="1"/>
  <c r="G435" i="12"/>
  <c r="E435" i="12"/>
  <c r="I435" i="12" s="1"/>
  <c r="G434" i="12"/>
  <c r="E434" i="12"/>
  <c r="I434" i="12" s="1"/>
  <c r="G433" i="12"/>
  <c r="J434" i="12" s="1"/>
  <c r="E433" i="12"/>
  <c r="I433" i="12" s="1"/>
  <c r="G432" i="12"/>
  <c r="E432" i="12"/>
  <c r="I432" i="12" s="1"/>
  <c r="G431" i="12"/>
  <c r="E431" i="12"/>
  <c r="I431" i="12" s="1"/>
  <c r="G430" i="12"/>
  <c r="J431" i="12" s="1"/>
  <c r="E430" i="12"/>
  <c r="I430" i="12" s="1"/>
  <c r="G429" i="12"/>
  <c r="E429" i="12"/>
  <c r="I429" i="12" s="1"/>
  <c r="G428" i="12"/>
  <c r="E428" i="12"/>
  <c r="I428" i="12" s="1"/>
  <c r="G427" i="12"/>
  <c r="J428" i="12" s="1"/>
  <c r="E427" i="12"/>
  <c r="I427" i="12" s="1"/>
  <c r="G426" i="12"/>
  <c r="E426" i="12"/>
  <c r="I426" i="12" s="1"/>
  <c r="G425" i="12"/>
  <c r="E425" i="12"/>
  <c r="I425" i="12" s="1"/>
  <c r="G424" i="12"/>
  <c r="J425" i="12" s="1"/>
  <c r="E424" i="12"/>
  <c r="I424" i="12" s="1"/>
  <c r="G423" i="12"/>
  <c r="E423" i="12"/>
  <c r="I423" i="12" s="1"/>
  <c r="G422" i="12"/>
  <c r="E422" i="12"/>
  <c r="I422" i="12" s="1"/>
  <c r="G421" i="12"/>
  <c r="J422" i="12" s="1"/>
  <c r="E421" i="12"/>
  <c r="I421" i="12" s="1"/>
  <c r="G420" i="12"/>
  <c r="E420" i="12"/>
  <c r="I420" i="12" s="1"/>
  <c r="G419" i="12"/>
  <c r="E419" i="12"/>
  <c r="I419" i="12" s="1"/>
  <c r="G418" i="12"/>
  <c r="J419" i="12" s="1"/>
  <c r="E418" i="12"/>
  <c r="I418" i="12" s="1"/>
  <c r="G417" i="12"/>
  <c r="E417" i="12"/>
  <c r="I417" i="12" s="1"/>
  <c r="G416" i="12"/>
  <c r="E416" i="12"/>
  <c r="I416" i="12" s="1"/>
  <c r="G415" i="12"/>
  <c r="J416" i="12" s="1"/>
  <c r="E415" i="12"/>
  <c r="I415" i="12" s="1"/>
  <c r="G414" i="12"/>
  <c r="E414" i="12"/>
  <c r="I414" i="12" s="1"/>
  <c r="G413" i="12"/>
  <c r="E413" i="12"/>
  <c r="I413" i="12" s="1"/>
  <c r="G412" i="12"/>
  <c r="J413" i="12" s="1"/>
  <c r="E412" i="12"/>
  <c r="I412" i="12" s="1"/>
  <c r="G411" i="12"/>
  <c r="E411" i="12"/>
  <c r="I411" i="12" s="1"/>
  <c r="G410" i="12"/>
  <c r="E410" i="12"/>
  <c r="I410" i="12" s="1"/>
  <c r="G409" i="12"/>
  <c r="J410" i="12" s="1"/>
  <c r="E409" i="12"/>
  <c r="I409" i="12" s="1"/>
  <c r="G408" i="12"/>
  <c r="E408" i="12"/>
  <c r="I408" i="12" s="1"/>
  <c r="G407" i="12"/>
  <c r="E407" i="12"/>
  <c r="I407" i="12" s="1"/>
  <c r="G406" i="12"/>
  <c r="J407" i="12" s="1"/>
  <c r="E406" i="12"/>
  <c r="I406" i="12" s="1"/>
  <c r="G405" i="12"/>
  <c r="E405" i="12"/>
  <c r="I405" i="12" s="1"/>
  <c r="G404" i="12"/>
  <c r="E404" i="12"/>
  <c r="I404" i="12" s="1"/>
  <c r="G403" i="12"/>
  <c r="J404" i="12" s="1"/>
  <c r="E403" i="12"/>
  <c r="I403" i="12" s="1"/>
  <c r="G402" i="12"/>
  <c r="E402" i="12"/>
  <c r="I402" i="12" s="1"/>
  <c r="G401" i="12"/>
  <c r="E401" i="12"/>
  <c r="I401" i="12" s="1"/>
  <c r="G400" i="12"/>
  <c r="J401" i="12" s="1"/>
  <c r="E400" i="12"/>
  <c r="I400" i="12" s="1"/>
  <c r="G399" i="12"/>
  <c r="E399" i="12"/>
  <c r="I399" i="12" s="1"/>
  <c r="G398" i="12"/>
  <c r="E398" i="12"/>
  <c r="I398" i="12" s="1"/>
  <c r="G397" i="12"/>
  <c r="J398" i="12" s="1"/>
  <c r="E397" i="12"/>
  <c r="I397" i="12" s="1"/>
  <c r="G396" i="12"/>
  <c r="E396" i="12"/>
  <c r="I396" i="12" s="1"/>
  <c r="G395" i="12"/>
  <c r="E395" i="12"/>
  <c r="I395" i="12" s="1"/>
  <c r="G394" i="12"/>
  <c r="J395" i="12" s="1"/>
  <c r="E394" i="12"/>
  <c r="I394" i="12" s="1"/>
  <c r="G393" i="12"/>
  <c r="E393" i="12"/>
  <c r="I393" i="12" s="1"/>
  <c r="G392" i="12"/>
  <c r="E392" i="12"/>
  <c r="I392" i="12" s="1"/>
  <c r="G391" i="12"/>
  <c r="J392" i="12" s="1"/>
  <c r="E391" i="12"/>
  <c r="I391" i="12" s="1"/>
  <c r="G390" i="12"/>
  <c r="E390" i="12"/>
  <c r="I390" i="12" s="1"/>
  <c r="G389" i="12"/>
  <c r="E389" i="12"/>
  <c r="I389" i="12" s="1"/>
  <c r="G388" i="12"/>
  <c r="J389" i="12" s="1"/>
  <c r="E388" i="12"/>
  <c r="I388" i="12" s="1"/>
  <c r="G387" i="12"/>
  <c r="E387" i="12"/>
  <c r="I387" i="12" s="1"/>
  <c r="G386" i="12"/>
  <c r="E386" i="12"/>
  <c r="I386" i="12" s="1"/>
  <c r="G385" i="12"/>
  <c r="J386" i="12" s="1"/>
  <c r="E385" i="12"/>
  <c r="I385" i="12" s="1"/>
  <c r="G384" i="12"/>
  <c r="E384" i="12"/>
  <c r="I384" i="12" s="1"/>
  <c r="G383" i="12"/>
  <c r="E383" i="12"/>
  <c r="I383" i="12" s="1"/>
  <c r="G382" i="12"/>
  <c r="J383" i="12" s="1"/>
  <c r="E382" i="12"/>
  <c r="I382" i="12" s="1"/>
  <c r="G381" i="12"/>
  <c r="E381" i="12"/>
  <c r="I381" i="12" s="1"/>
  <c r="G380" i="12"/>
  <c r="E380" i="12"/>
  <c r="I380" i="12" s="1"/>
  <c r="G379" i="12"/>
  <c r="J380" i="12" s="1"/>
  <c r="E379" i="12"/>
  <c r="I379" i="12" s="1"/>
  <c r="G378" i="12"/>
  <c r="E378" i="12"/>
  <c r="I378" i="12" s="1"/>
  <c r="G377" i="12"/>
  <c r="E377" i="12"/>
  <c r="I377" i="12" s="1"/>
  <c r="G376" i="12"/>
  <c r="J377" i="12" s="1"/>
  <c r="E376" i="12"/>
  <c r="I376" i="12" s="1"/>
  <c r="G375" i="12"/>
  <c r="E375" i="12"/>
  <c r="I375" i="12" s="1"/>
  <c r="G374" i="12"/>
  <c r="E374" i="12"/>
  <c r="I374" i="12" s="1"/>
  <c r="G373" i="12"/>
  <c r="J374" i="12" s="1"/>
  <c r="E373" i="12"/>
  <c r="I373" i="12" s="1"/>
  <c r="G372" i="12"/>
  <c r="E372" i="12"/>
  <c r="I372" i="12" s="1"/>
  <c r="G371" i="12"/>
  <c r="E371" i="12"/>
  <c r="I371" i="12" s="1"/>
  <c r="G370" i="12"/>
  <c r="J371" i="12" s="1"/>
  <c r="E370" i="12"/>
  <c r="I370" i="12" s="1"/>
  <c r="G369" i="12"/>
  <c r="E369" i="12"/>
  <c r="I369" i="12" s="1"/>
  <c r="G368" i="12"/>
  <c r="E368" i="12"/>
  <c r="I368" i="12" s="1"/>
  <c r="G367" i="12"/>
  <c r="J368" i="12" s="1"/>
  <c r="E367" i="12"/>
  <c r="I367" i="12" s="1"/>
  <c r="G366" i="12"/>
  <c r="E366" i="12"/>
  <c r="I366" i="12" s="1"/>
  <c r="G365" i="12"/>
  <c r="E365" i="12"/>
  <c r="I365" i="12" s="1"/>
  <c r="G364" i="12"/>
  <c r="J365" i="12" s="1"/>
  <c r="E364" i="12"/>
  <c r="I364" i="12" s="1"/>
  <c r="G363" i="12"/>
  <c r="E363" i="12"/>
  <c r="I363" i="12" s="1"/>
  <c r="G362" i="12"/>
  <c r="E362" i="12"/>
  <c r="I362" i="12" s="1"/>
  <c r="G361" i="12"/>
  <c r="J362" i="12" s="1"/>
  <c r="E361" i="12"/>
  <c r="I361" i="12" s="1"/>
  <c r="G360" i="12"/>
  <c r="E360" i="12"/>
  <c r="I360" i="12" s="1"/>
  <c r="G359" i="12"/>
  <c r="E359" i="12"/>
  <c r="I359" i="12" s="1"/>
  <c r="G358" i="12"/>
  <c r="J359" i="12" s="1"/>
  <c r="E358" i="12"/>
  <c r="I358" i="12" s="1"/>
  <c r="G357" i="12"/>
  <c r="E357" i="12"/>
  <c r="I357" i="12" s="1"/>
  <c r="G356" i="12"/>
  <c r="E356" i="12"/>
  <c r="I356" i="12" s="1"/>
  <c r="G355" i="12"/>
  <c r="J356" i="12" s="1"/>
  <c r="E355" i="12"/>
  <c r="I355" i="12" s="1"/>
  <c r="G354" i="12"/>
  <c r="E354" i="12"/>
  <c r="I354" i="12" s="1"/>
  <c r="G353" i="12"/>
  <c r="E353" i="12"/>
  <c r="I353" i="12" s="1"/>
  <c r="G352" i="12"/>
  <c r="J353" i="12" s="1"/>
  <c r="E352" i="12"/>
  <c r="I352" i="12" s="1"/>
  <c r="G351" i="12"/>
  <c r="E351" i="12"/>
  <c r="I351" i="12" s="1"/>
  <c r="G350" i="12"/>
  <c r="E350" i="12"/>
  <c r="I350" i="12" s="1"/>
  <c r="G349" i="12"/>
  <c r="J350" i="12" s="1"/>
  <c r="E349" i="12"/>
  <c r="I349" i="12" s="1"/>
  <c r="G348" i="12"/>
  <c r="E348" i="12"/>
  <c r="I348" i="12" s="1"/>
  <c r="G347" i="12"/>
  <c r="E347" i="12"/>
  <c r="I347" i="12" s="1"/>
  <c r="G346" i="12"/>
  <c r="J347" i="12" s="1"/>
  <c r="E346" i="12"/>
  <c r="I346" i="12" s="1"/>
  <c r="G345" i="12"/>
  <c r="E345" i="12"/>
  <c r="I345" i="12" s="1"/>
  <c r="G344" i="12"/>
  <c r="E344" i="12"/>
  <c r="I344" i="12" s="1"/>
  <c r="G343" i="12"/>
  <c r="J344" i="12" s="1"/>
  <c r="E343" i="12"/>
  <c r="I343" i="12" s="1"/>
  <c r="G342" i="12"/>
  <c r="E342" i="12"/>
  <c r="I342" i="12" s="1"/>
  <c r="G341" i="12"/>
  <c r="E341" i="12"/>
  <c r="I341" i="12" s="1"/>
  <c r="G340" i="12"/>
  <c r="J341" i="12" s="1"/>
  <c r="E340" i="12"/>
  <c r="I340" i="12" s="1"/>
  <c r="G339" i="12"/>
  <c r="E339" i="12"/>
  <c r="I339" i="12" s="1"/>
  <c r="G338" i="12"/>
  <c r="E338" i="12"/>
  <c r="I338" i="12" s="1"/>
  <c r="G337" i="12"/>
  <c r="J338" i="12" s="1"/>
  <c r="E337" i="12"/>
  <c r="I337" i="12" s="1"/>
  <c r="G336" i="12"/>
  <c r="E336" i="12"/>
  <c r="I336" i="12" s="1"/>
  <c r="G335" i="12"/>
  <c r="E335" i="12"/>
  <c r="I335" i="12" s="1"/>
  <c r="G334" i="12"/>
  <c r="J335" i="12" s="1"/>
  <c r="E334" i="12"/>
  <c r="I334" i="12" s="1"/>
  <c r="G333" i="12"/>
  <c r="E333" i="12"/>
  <c r="I333" i="12" s="1"/>
  <c r="G332" i="12"/>
  <c r="E332" i="12"/>
  <c r="I332" i="12" s="1"/>
  <c r="G331" i="12"/>
  <c r="J332" i="12" s="1"/>
  <c r="E331" i="12"/>
  <c r="I331" i="12" s="1"/>
  <c r="G330" i="12"/>
  <c r="E330" i="12"/>
  <c r="I330" i="12" s="1"/>
  <c r="G329" i="12"/>
  <c r="E329" i="12"/>
  <c r="I329" i="12" s="1"/>
  <c r="G328" i="12"/>
  <c r="J329" i="12" s="1"/>
  <c r="E328" i="12"/>
  <c r="I328" i="12" s="1"/>
  <c r="G327" i="12"/>
  <c r="E327" i="12"/>
  <c r="I327" i="12" s="1"/>
  <c r="G326" i="12"/>
  <c r="E326" i="12"/>
  <c r="I326" i="12" s="1"/>
  <c r="G325" i="12"/>
  <c r="J326" i="12" s="1"/>
  <c r="E325" i="12"/>
  <c r="I325" i="12" s="1"/>
  <c r="G324" i="12"/>
  <c r="E324" i="12"/>
  <c r="I324" i="12" s="1"/>
  <c r="G323" i="12"/>
  <c r="E323" i="12"/>
  <c r="I323" i="12" s="1"/>
  <c r="G322" i="12"/>
  <c r="J323" i="12" s="1"/>
  <c r="E322" i="12"/>
  <c r="I322" i="12" s="1"/>
  <c r="G321" i="12"/>
  <c r="E321" i="12"/>
  <c r="I321" i="12" s="1"/>
  <c r="G320" i="12"/>
  <c r="E320" i="12"/>
  <c r="I320" i="12" s="1"/>
  <c r="G319" i="12"/>
  <c r="J320" i="12" s="1"/>
  <c r="E319" i="12"/>
  <c r="I319" i="12" s="1"/>
  <c r="G318" i="12"/>
  <c r="E318" i="12"/>
  <c r="I318" i="12" s="1"/>
  <c r="G317" i="12"/>
  <c r="E317" i="12"/>
  <c r="I317" i="12" s="1"/>
  <c r="G316" i="12"/>
  <c r="J317" i="12" s="1"/>
  <c r="E316" i="12"/>
  <c r="I316" i="12" s="1"/>
  <c r="J315" i="12"/>
  <c r="G315" i="12"/>
  <c r="E315" i="12"/>
  <c r="I315" i="12" s="1"/>
  <c r="G314" i="12"/>
  <c r="E314" i="12"/>
  <c r="I314" i="12" s="1"/>
  <c r="G313" i="12"/>
  <c r="J314" i="12" s="1"/>
  <c r="E313" i="12"/>
  <c r="I313" i="12" s="1"/>
  <c r="G312" i="12"/>
  <c r="E312" i="12"/>
  <c r="I312" i="12" s="1"/>
  <c r="G311" i="12"/>
  <c r="E311" i="12"/>
  <c r="I311" i="12" s="1"/>
  <c r="G310" i="12"/>
  <c r="J311" i="12" s="1"/>
  <c r="E310" i="12"/>
  <c r="I310" i="12" s="1"/>
  <c r="G309" i="12"/>
  <c r="J310" i="12" s="1"/>
  <c r="E309" i="12"/>
  <c r="I309" i="12" s="1"/>
  <c r="G308" i="12"/>
  <c r="E308" i="12"/>
  <c r="I308" i="12" s="1"/>
  <c r="G307" i="12"/>
  <c r="J308" i="12" s="1"/>
  <c r="E307" i="12"/>
  <c r="I307" i="12" s="1"/>
  <c r="J306" i="12"/>
  <c r="G306" i="12"/>
  <c r="J307" i="12" s="1"/>
  <c r="E306" i="12"/>
  <c r="I306" i="12" s="1"/>
  <c r="G305" i="12"/>
  <c r="E305" i="12"/>
  <c r="I305" i="12" s="1"/>
  <c r="G304" i="12"/>
  <c r="J305" i="12" s="1"/>
  <c r="E304" i="12"/>
  <c r="I304" i="12" s="1"/>
  <c r="J303" i="12"/>
  <c r="G303" i="12"/>
  <c r="J304" i="12" s="1"/>
  <c r="E303" i="12"/>
  <c r="I303" i="12" s="1"/>
  <c r="J300" i="12" s="1"/>
  <c r="G302" i="12"/>
  <c r="E302" i="12"/>
  <c r="I302" i="12" s="1"/>
  <c r="I301" i="12"/>
  <c r="G301" i="12"/>
  <c r="J302" i="12" s="1"/>
  <c r="E301" i="12"/>
  <c r="G300" i="12"/>
  <c r="E300" i="12"/>
  <c r="I300" i="12" s="1"/>
  <c r="G299" i="12"/>
  <c r="E299" i="12"/>
  <c r="I299" i="12" s="1"/>
  <c r="I298" i="12"/>
  <c r="G298" i="12"/>
  <c r="J299" i="12" s="1"/>
  <c r="E298" i="12"/>
  <c r="I297" i="12"/>
  <c r="G297" i="12"/>
  <c r="E297" i="12"/>
  <c r="G296" i="12"/>
  <c r="E296" i="12"/>
  <c r="I296" i="12" s="1"/>
  <c r="G295" i="12"/>
  <c r="J296" i="12" s="1"/>
  <c r="E295" i="12"/>
  <c r="I295" i="12" s="1"/>
  <c r="J294" i="12"/>
  <c r="I294" i="12"/>
  <c r="G294" i="12"/>
  <c r="E294" i="12"/>
  <c r="G293" i="12"/>
  <c r="E293" i="12"/>
  <c r="I293" i="12" s="1"/>
  <c r="I292" i="12"/>
  <c r="G292" i="12"/>
  <c r="J293" i="12" s="1"/>
  <c r="E292" i="12"/>
  <c r="I291" i="12"/>
  <c r="G291" i="12"/>
  <c r="E291" i="12"/>
  <c r="G290" i="12"/>
  <c r="E290" i="12"/>
  <c r="I290" i="12" s="1"/>
  <c r="G289" i="12"/>
  <c r="J290" i="12" s="1"/>
  <c r="E289" i="12"/>
  <c r="I289" i="12" s="1"/>
  <c r="J288" i="12"/>
  <c r="I288" i="12"/>
  <c r="G288" i="12"/>
  <c r="E288" i="12"/>
  <c r="G287" i="12"/>
  <c r="E287" i="12"/>
  <c r="I287" i="12" s="1"/>
  <c r="I286" i="12"/>
  <c r="G286" i="12"/>
  <c r="J287" i="12" s="1"/>
  <c r="E286" i="12"/>
  <c r="I285" i="12"/>
  <c r="G285" i="12"/>
  <c r="E285" i="12"/>
  <c r="J284" i="12"/>
  <c r="G284" i="12"/>
  <c r="E284" i="12"/>
  <c r="I284" i="12" s="1"/>
  <c r="I283" i="12"/>
  <c r="J282" i="12" s="1"/>
  <c r="G283" i="12"/>
  <c r="E283" i="12"/>
  <c r="G282" i="12"/>
  <c r="E282" i="12"/>
  <c r="I282" i="12" s="1"/>
  <c r="J281" i="12"/>
  <c r="G281" i="12"/>
  <c r="E281" i="12"/>
  <c r="I281" i="12" s="1"/>
  <c r="G280" i="12"/>
  <c r="E280" i="12"/>
  <c r="I280" i="12" s="1"/>
  <c r="J279" i="12"/>
  <c r="I279" i="12"/>
  <c r="G279" i="12"/>
  <c r="J280" i="12" s="1"/>
  <c r="E279" i="12"/>
  <c r="I278" i="12"/>
  <c r="G278" i="12"/>
  <c r="E278" i="12"/>
  <c r="G277" i="12"/>
  <c r="J278" i="12" s="1"/>
  <c r="E277" i="12"/>
  <c r="I277" i="12" s="1"/>
  <c r="I276" i="12"/>
  <c r="G276" i="12"/>
  <c r="J277" i="12" s="1"/>
  <c r="E276" i="12"/>
  <c r="I275" i="12"/>
  <c r="G275" i="12"/>
  <c r="E275" i="12"/>
  <c r="G274" i="12"/>
  <c r="J275" i="12" s="1"/>
  <c r="E274" i="12"/>
  <c r="I274" i="12" s="1"/>
  <c r="I273" i="12"/>
  <c r="G273" i="12"/>
  <c r="J274" i="12" s="1"/>
  <c r="E273" i="12"/>
  <c r="I272" i="12"/>
  <c r="G272" i="12"/>
  <c r="E272" i="12"/>
  <c r="G271" i="12"/>
  <c r="J272" i="12" s="1"/>
  <c r="E271" i="12"/>
  <c r="I271" i="12" s="1"/>
  <c r="I270" i="12"/>
  <c r="G270" i="12"/>
  <c r="J271" i="12" s="1"/>
  <c r="E270" i="12"/>
  <c r="I269" i="12"/>
  <c r="G269" i="12"/>
  <c r="E269" i="12"/>
  <c r="J268" i="12"/>
  <c r="G268" i="12"/>
  <c r="J269" i="12" s="1"/>
  <c r="E268" i="12"/>
  <c r="I268" i="12" s="1"/>
  <c r="J267" i="12"/>
  <c r="I267" i="12"/>
  <c r="G267" i="12"/>
  <c r="E267" i="12"/>
  <c r="I266" i="12"/>
  <c r="G266" i="12"/>
  <c r="E266" i="12"/>
  <c r="J265" i="12"/>
  <c r="G265" i="12"/>
  <c r="J266" i="12" s="1"/>
  <c r="E265" i="12"/>
  <c r="I265" i="12" s="1"/>
  <c r="I264" i="12"/>
  <c r="G264" i="12"/>
  <c r="J264" i="12" s="1"/>
  <c r="E264" i="12"/>
  <c r="I263" i="12"/>
  <c r="G263" i="12"/>
  <c r="E263" i="12"/>
  <c r="J262" i="12"/>
  <c r="G262" i="12"/>
  <c r="J263" i="12" s="1"/>
  <c r="E262" i="12"/>
  <c r="I262" i="12" s="1"/>
  <c r="J255" i="12" s="1"/>
  <c r="J261" i="12"/>
  <c r="I261" i="12"/>
  <c r="G261" i="12"/>
  <c r="E261" i="12"/>
  <c r="I260" i="12"/>
  <c r="G260" i="12"/>
  <c r="E260" i="12"/>
  <c r="G259" i="12"/>
  <c r="J260" i="12" s="1"/>
  <c r="E259" i="12"/>
  <c r="I259" i="12" s="1"/>
  <c r="I258" i="12"/>
  <c r="G258" i="12"/>
  <c r="J259" i="12" s="1"/>
  <c r="E258" i="12"/>
  <c r="I257" i="12"/>
  <c r="G257" i="12"/>
  <c r="E257" i="12"/>
  <c r="G256" i="12"/>
  <c r="J257" i="12" s="1"/>
  <c r="E256" i="12"/>
  <c r="I256" i="12" s="1"/>
  <c r="I255" i="12"/>
  <c r="G255" i="12"/>
  <c r="J256" i="12" s="1"/>
  <c r="E255" i="12"/>
  <c r="I254" i="12"/>
  <c r="G254" i="12"/>
  <c r="E254" i="12"/>
  <c r="G253" i="12"/>
  <c r="J254" i="12" s="1"/>
  <c r="E253" i="12"/>
  <c r="I253" i="12" s="1"/>
  <c r="I252" i="12"/>
  <c r="G252" i="12"/>
  <c r="J253" i="12" s="1"/>
  <c r="E252" i="12"/>
  <c r="I251" i="12"/>
  <c r="G251" i="12"/>
  <c r="E251" i="12"/>
  <c r="J250" i="12"/>
  <c r="G250" i="12"/>
  <c r="J251" i="12" s="1"/>
  <c r="E250" i="12"/>
  <c r="I250" i="12" s="1"/>
  <c r="J249" i="12"/>
  <c r="I249" i="12"/>
  <c r="G249" i="12"/>
  <c r="E249" i="12"/>
  <c r="I248" i="12"/>
  <c r="G248" i="12"/>
  <c r="E248" i="12"/>
  <c r="J247" i="12"/>
  <c r="G247" i="12"/>
  <c r="J248" i="12" s="1"/>
  <c r="E247" i="12"/>
  <c r="I247" i="12" s="1"/>
  <c r="I246" i="12"/>
  <c r="G246" i="12"/>
  <c r="J246" i="12" s="1"/>
  <c r="E246" i="12"/>
  <c r="I245" i="12"/>
  <c r="G245" i="12"/>
  <c r="E245" i="12"/>
  <c r="J244" i="12"/>
  <c r="G244" i="12"/>
  <c r="J245" i="12" s="1"/>
  <c r="E244" i="12"/>
  <c r="I244" i="12" s="1"/>
  <c r="J243" i="12"/>
  <c r="I243" i="12"/>
  <c r="G243" i="12"/>
  <c r="E243" i="12"/>
  <c r="I242" i="12"/>
  <c r="G242" i="12"/>
  <c r="E242" i="12"/>
  <c r="G241" i="12"/>
  <c r="J242" i="12" s="1"/>
  <c r="E241" i="12"/>
  <c r="I241" i="12" s="1"/>
  <c r="I240" i="12"/>
  <c r="G240" i="12"/>
  <c r="J241" i="12" s="1"/>
  <c r="E240" i="12"/>
  <c r="I239" i="12"/>
  <c r="G239" i="12"/>
  <c r="E239" i="12"/>
  <c r="G238" i="12"/>
  <c r="J239" i="12" s="1"/>
  <c r="E238" i="12"/>
  <c r="I238" i="12" s="1"/>
  <c r="J237" i="12"/>
  <c r="I237" i="12"/>
  <c r="G237" i="12"/>
  <c r="J238" i="12" s="1"/>
  <c r="E237" i="12"/>
  <c r="I236" i="12"/>
  <c r="G236" i="12"/>
  <c r="E236" i="12"/>
  <c r="G235" i="12"/>
  <c r="J236" i="12" s="1"/>
  <c r="E235" i="12"/>
  <c r="I235" i="12" s="1"/>
  <c r="I234" i="12"/>
  <c r="G234" i="12"/>
  <c r="J235" i="12" s="1"/>
  <c r="E234" i="12"/>
  <c r="I233" i="12"/>
  <c r="G233" i="12"/>
  <c r="E233" i="12"/>
  <c r="J232" i="12"/>
  <c r="G232" i="12"/>
  <c r="J233" i="12" s="1"/>
  <c r="E232" i="12"/>
  <c r="I232" i="12" s="1"/>
  <c r="J231" i="12"/>
  <c r="I231" i="12"/>
  <c r="G231" i="12"/>
  <c r="E231" i="12"/>
  <c r="I230" i="12"/>
  <c r="G230" i="12"/>
  <c r="E230" i="12"/>
  <c r="J229" i="12"/>
  <c r="G229" i="12"/>
  <c r="J230" i="12" s="1"/>
  <c r="E229" i="12"/>
  <c r="I229" i="12" s="1"/>
  <c r="I228" i="12"/>
  <c r="G228" i="12"/>
  <c r="J228" i="12" s="1"/>
  <c r="E228" i="12"/>
  <c r="I227" i="12"/>
  <c r="G227" i="12"/>
  <c r="E227" i="12"/>
  <c r="J226" i="12"/>
  <c r="G226" i="12"/>
  <c r="J227" i="12" s="1"/>
  <c r="E226" i="12"/>
  <c r="I226" i="12" s="1"/>
  <c r="J225" i="12"/>
  <c r="I225" i="12"/>
  <c r="G225" i="12"/>
  <c r="E225" i="12"/>
  <c r="I224" i="12"/>
  <c r="G224" i="12"/>
  <c r="E224" i="12"/>
  <c r="G223" i="12"/>
  <c r="J224" i="12" s="1"/>
  <c r="E223" i="12"/>
  <c r="I223" i="12" s="1"/>
  <c r="I222" i="12"/>
  <c r="G222" i="12"/>
  <c r="J223" i="12" s="1"/>
  <c r="E222" i="12"/>
  <c r="I221" i="12"/>
  <c r="G221" i="12"/>
  <c r="E221" i="12"/>
  <c r="G220" i="12"/>
  <c r="J221" i="12" s="1"/>
  <c r="E220" i="12"/>
  <c r="I220" i="12" s="1"/>
  <c r="J219" i="12"/>
  <c r="I219" i="12"/>
  <c r="G219" i="12"/>
  <c r="J220" i="12" s="1"/>
  <c r="E219" i="12"/>
  <c r="I218" i="12"/>
  <c r="G218" i="12"/>
  <c r="E218" i="12"/>
  <c r="G217" i="12"/>
  <c r="J218" i="12" s="1"/>
  <c r="E217" i="12"/>
  <c r="I217" i="12" s="1"/>
  <c r="I216" i="12"/>
  <c r="G216" i="12"/>
  <c r="J217" i="12" s="1"/>
  <c r="E216" i="12"/>
  <c r="I215" i="12"/>
  <c r="G215" i="12"/>
  <c r="E215" i="12"/>
  <c r="J214" i="12"/>
  <c r="G214" i="12"/>
  <c r="J215" i="12" s="1"/>
  <c r="E214" i="12"/>
  <c r="I214" i="12" s="1"/>
  <c r="J213" i="12"/>
  <c r="I213" i="12"/>
  <c r="G213" i="12"/>
  <c r="E213" i="12"/>
  <c r="I212" i="12"/>
  <c r="G212" i="12"/>
  <c r="E212" i="12"/>
  <c r="J211" i="12"/>
  <c r="G211" i="12"/>
  <c r="J212" i="12" s="1"/>
  <c r="E211" i="12"/>
  <c r="I211" i="12" s="1"/>
  <c r="I210" i="12"/>
  <c r="G210" i="12"/>
  <c r="J210" i="12" s="1"/>
  <c r="E210" i="12"/>
  <c r="I209" i="12"/>
  <c r="G209" i="12"/>
  <c r="E209" i="12"/>
  <c r="J208" i="12"/>
  <c r="G208" i="12"/>
  <c r="J209" i="12" s="1"/>
  <c r="E208" i="12"/>
  <c r="I208" i="12" s="1"/>
  <c r="J207" i="12"/>
  <c r="I207" i="12"/>
  <c r="G207" i="12"/>
  <c r="E207" i="12"/>
  <c r="I206" i="12"/>
  <c r="G206" i="12"/>
  <c r="E206" i="12"/>
  <c r="G205" i="12"/>
  <c r="J206" i="12" s="1"/>
  <c r="E205" i="12"/>
  <c r="I205" i="12" s="1"/>
  <c r="I204" i="12"/>
  <c r="G204" i="12"/>
  <c r="J205" i="12" s="1"/>
  <c r="E204" i="12"/>
  <c r="I203" i="12"/>
  <c r="G203" i="12"/>
  <c r="E203" i="12"/>
  <c r="G202" i="12"/>
  <c r="J203" i="12" s="1"/>
  <c r="E202" i="12"/>
  <c r="I202" i="12" s="1"/>
  <c r="J201" i="12"/>
  <c r="I201" i="12"/>
  <c r="G201" i="12"/>
  <c r="J202" i="12" s="1"/>
  <c r="E201" i="12"/>
  <c r="I200" i="12"/>
  <c r="G200" i="12"/>
  <c r="E200" i="12"/>
  <c r="G199" i="12"/>
  <c r="J200" i="12" s="1"/>
  <c r="E199" i="12"/>
  <c r="I199" i="12" s="1"/>
  <c r="I198" i="12"/>
  <c r="G198" i="12"/>
  <c r="J199" i="12" s="1"/>
  <c r="E198" i="12"/>
  <c r="I197" i="12"/>
  <c r="G197" i="12"/>
  <c r="E197" i="12"/>
  <c r="J196" i="12"/>
  <c r="G196" i="12"/>
  <c r="J197" i="12" s="1"/>
  <c r="E196" i="12"/>
  <c r="I196" i="12" s="1"/>
  <c r="J195" i="12"/>
  <c r="I195" i="12"/>
  <c r="G195" i="12"/>
  <c r="E195" i="12"/>
  <c r="I194" i="12"/>
  <c r="G194" i="12"/>
  <c r="E194" i="12"/>
  <c r="J193" i="12"/>
  <c r="G193" i="12"/>
  <c r="J194" i="12" s="1"/>
  <c r="E193" i="12"/>
  <c r="I193" i="12" s="1"/>
  <c r="I192" i="12"/>
  <c r="G192" i="12"/>
  <c r="J192" i="12" s="1"/>
  <c r="E192" i="12"/>
  <c r="I191" i="12"/>
  <c r="G191" i="12"/>
  <c r="E191" i="12"/>
  <c r="J190" i="12"/>
  <c r="G190" i="12"/>
  <c r="J191" i="12" s="1"/>
  <c r="E190" i="12"/>
  <c r="I190" i="12" s="1"/>
  <c r="J189" i="12"/>
  <c r="I189" i="12"/>
  <c r="G189" i="12"/>
  <c r="E189" i="12"/>
  <c r="I188" i="12"/>
  <c r="G188" i="12"/>
  <c r="E188" i="12"/>
  <c r="G187" i="12"/>
  <c r="J188" i="12" s="1"/>
  <c r="E187" i="12"/>
  <c r="I187" i="12" s="1"/>
  <c r="I186" i="12"/>
  <c r="G186" i="12"/>
  <c r="J187" i="12" s="1"/>
  <c r="E186" i="12"/>
  <c r="I185" i="12"/>
  <c r="G185" i="12"/>
  <c r="E185" i="12"/>
  <c r="G184" i="12"/>
  <c r="J185" i="12" s="1"/>
  <c r="E184" i="12"/>
  <c r="I184" i="12" s="1"/>
  <c r="J183" i="12"/>
  <c r="I183" i="12"/>
  <c r="G183" i="12"/>
  <c r="J184" i="12" s="1"/>
  <c r="E183" i="12"/>
  <c r="I182" i="12"/>
  <c r="G182" i="12"/>
  <c r="E182" i="12"/>
  <c r="G181" i="12"/>
  <c r="J182" i="12" s="1"/>
  <c r="E181" i="12"/>
  <c r="I181" i="12" s="1"/>
  <c r="I180" i="12"/>
  <c r="G180" i="12"/>
  <c r="J181" i="12" s="1"/>
  <c r="E180" i="12"/>
  <c r="I179" i="12"/>
  <c r="G179" i="12"/>
  <c r="E179" i="12"/>
  <c r="J178" i="12"/>
  <c r="G178" i="12"/>
  <c r="J179" i="12" s="1"/>
  <c r="E178" i="12"/>
  <c r="I178" i="12" s="1"/>
  <c r="J177" i="12"/>
  <c r="I177" i="12"/>
  <c r="G177" i="12"/>
  <c r="E177" i="12"/>
  <c r="I176" i="12"/>
  <c r="G176" i="12"/>
  <c r="E176" i="12"/>
  <c r="J175" i="12"/>
  <c r="G175" i="12"/>
  <c r="J176" i="12" s="1"/>
  <c r="E175" i="12"/>
  <c r="I175" i="12" s="1"/>
  <c r="I174" i="12"/>
  <c r="G174" i="12"/>
  <c r="J174" i="12" s="1"/>
  <c r="E174" i="12"/>
  <c r="I173" i="12"/>
  <c r="G173" i="12"/>
  <c r="E173" i="12"/>
  <c r="J172" i="12"/>
  <c r="G172" i="12"/>
  <c r="J173" i="12" s="1"/>
  <c r="E172" i="12"/>
  <c r="I172" i="12" s="1"/>
  <c r="J171" i="12"/>
  <c r="I171" i="12"/>
  <c r="G171" i="12"/>
  <c r="E171" i="12"/>
  <c r="I170" i="12"/>
  <c r="G170" i="12"/>
  <c r="E170" i="12"/>
  <c r="G169" i="12"/>
  <c r="J170" i="12" s="1"/>
  <c r="E169" i="12"/>
  <c r="I169" i="12" s="1"/>
  <c r="I168" i="12"/>
  <c r="G168" i="12"/>
  <c r="J169" i="12" s="1"/>
  <c r="E168" i="12"/>
  <c r="I167" i="12"/>
  <c r="G167" i="12"/>
  <c r="E167" i="12"/>
  <c r="G166" i="12"/>
  <c r="J167" i="12" s="1"/>
  <c r="E166" i="12"/>
  <c r="I166" i="12" s="1"/>
  <c r="J165" i="12"/>
  <c r="I165" i="12"/>
  <c r="G165" i="12"/>
  <c r="J166" i="12" s="1"/>
  <c r="E165" i="12"/>
  <c r="I164" i="12"/>
  <c r="G164" i="12"/>
  <c r="E164" i="12"/>
  <c r="G163" i="12"/>
  <c r="J164" i="12" s="1"/>
  <c r="E163" i="12"/>
  <c r="I163" i="12" s="1"/>
  <c r="I162" i="12"/>
  <c r="G162" i="12"/>
  <c r="J163" i="12" s="1"/>
  <c r="E162" i="12"/>
  <c r="I161" i="12"/>
  <c r="G161" i="12"/>
  <c r="E161" i="12"/>
  <c r="J160" i="12"/>
  <c r="G160" i="12"/>
  <c r="J161" i="12" s="1"/>
  <c r="E160" i="12"/>
  <c r="I160" i="12" s="1"/>
  <c r="J159" i="12"/>
  <c r="I159" i="12"/>
  <c r="G159" i="12"/>
  <c r="E159" i="12"/>
  <c r="I158" i="12"/>
  <c r="G158" i="12"/>
  <c r="E158" i="12"/>
  <c r="J157" i="12"/>
  <c r="G157" i="12"/>
  <c r="J158" i="12" s="1"/>
  <c r="E157" i="12"/>
  <c r="I157" i="12" s="1"/>
  <c r="I156" i="12"/>
  <c r="G156" i="12"/>
  <c r="J156" i="12" s="1"/>
  <c r="E156" i="12"/>
  <c r="I155" i="12"/>
  <c r="G155" i="12"/>
  <c r="E155" i="12"/>
  <c r="J154" i="12"/>
  <c r="G154" i="12"/>
  <c r="J155" i="12" s="1"/>
  <c r="E154" i="12"/>
  <c r="I154" i="12" s="1"/>
  <c r="J153" i="12"/>
  <c r="I153" i="12"/>
  <c r="G153" i="12"/>
  <c r="E153" i="12"/>
  <c r="I152" i="12"/>
  <c r="G152" i="12"/>
  <c r="E152" i="12"/>
  <c r="G151" i="12"/>
  <c r="J152" i="12" s="1"/>
  <c r="E151" i="12"/>
  <c r="I151" i="12" s="1"/>
  <c r="I150" i="12"/>
  <c r="G150" i="12"/>
  <c r="J151" i="12" s="1"/>
  <c r="E150" i="12"/>
  <c r="I149" i="12"/>
  <c r="G149" i="12"/>
  <c r="E149" i="12"/>
  <c r="G148" i="12"/>
  <c r="J149" i="12" s="1"/>
  <c r="E148" i="12"/>
  <c r="I148" i="12" s="1"/>
  <c r="I147" i="12"/>
  <c r="G147" i="12"/>
  <c r="J148" i="12" s="1"/>
  <c r="E147" i="12"/>
  <c r="I146" i="12"/>
  <c r="G146" i="12"/>
  <c r="J147" i="12" s="1"/>
  <c r="E146" i="12"/>
  <c r="G145" i="12"/>
  <c r="E145" i="12"/>
  <c r="I145" i="12" s="1"/>
  <c r="I144" i="12"/>
  <c r="G144" i="12"/>
  <c r="J145" i="12" s="1"/>
  <c r="E144" i="12"/>
  <c r="I143" i="12"/>
  <c r="G143" i="12"/>
  <c r="J144" i="12" s="1"/>
  <c r="E143" i="12"/>
  <c r="J142" i="12"/>
  <c r="G142" i="12"/>
  <c r="E142" i="12"/>
  <c r="I142" i="12" s="1"/>
  <c r="J141" i="12"/>
  <c r="I141" i="12"/>
  <c r="G141" i="12"/>
  <c r="E141" i="12"/>
  <c r="I140" i="12"/>
  <c r="G140" i="12"/>
  <c r="E140" i="12"/>
  <c r="J139" i="12"/>
  <c r="G139" i="12"/>
  <c r="J140" i="12" s="1"/>
  <c r="E139" i="12"/>
  <c r="I139" i="12" s="1"/>
  <c r="I138" i="12"/>
  <c r="G138" i="12"/>
  <c r="J138" i="12" s="1"/>
  <c r="E138" i="12"/>
  <c r="I137" i="12"/>
  <c r="G137" i="12"/>
  <c r="E137" i="12"/>
  <c r="J136" i="12"/>
  <c r="G136" i="12"/>
  <c r="J137" i="12" s="1"/>
  <c r="E136" i="12"/>
  <c r="I136" i="12" s="1"/>
  <c r="J135" i="12"/>
  <c r="I135" i="12"/>
  <c r="G135" i="12"/>
  <c r="E135" i="12"/>
  <c r="I134" i="12"/>
  <c r="G134" i="12"/>
  <c r="E134" i="12"/>
  <c r="G133" i="12"/>
  <c r="J134" i="12" s="1"/>
  <c r="E133" i="12"/>
  <c r="I133" i="12" s="1"/>
  <c r="I132" i="12"/>
  <c r="G132" i="12"/>
  <c r="J133" i="12" s="1"/>
  <c r="E132" i="12"/>
  <c r="I131" i="12"/>
  <c r="G131" i="12"/>
  <c r="E131" i="12"/>
  <c r="G130" i="12"/>
  <c r="J131" i="12" s="1"/>
  <c r="E130" i="12"/>
  <c r="I130" i="12" s="1"/>
  <c r="I129" i="12"/>
  <c r="G129" i="12"/>
  <c r="J130" i="12" s="1"/>
  <c r="E129" i="12"/>
  <c r="I128" i="12"/>
  <c r="G128" i="12"/>
  <c r="J129" i="12" s="1"/>
  <c r="E128" i="12"/>
  <c r="G127" i="12"/>
  <c r="E127" i="12"/>
  <c r="I127" i="12" s="1"/>
  <c r="I126" i="12"/>
  <c r="G126" i="12"/>
  <c r="J127" i="12" s="1"/>
  <c r="E126" i="12"/>
  <c r="I125" i="12"/>
  <c r="G125" i="12"/>
  <c r="J126" i="12" s="1"/>
  <c r="E125" i="12"/>
  <c r="J124" i="12"/>
  <c r="G124" i="12"/>
  <c r="E124" i="12"/>
  <c r="I124" i="12" s="1"/>
  <c r="J123" i="12"/>
  <c r="I123" i="12"/>
  <c r="G123" i="12"/>
  <c r="E123" i="12"/>
  <c r="I122" i="12"/>
  <c r="G122" i="12"/>
  <c r="E122" i="12"/>
  <c r="G121" i="12"/>
  <c r="J122" i="12" s="1"/>
  <c r="E121" i="12"/>
  <c r="I121" i="12" s="1"/>
  <c r="I120" i="12"/>
  <c r="G120" i="12"/>
  <c r="J120" i="12" s="1"/>
  <c r="E120" i="12"/>
  <c r="I119" i="12"/>
  <c r="G119" i="12"/>
  <c r="E119" i="12"/>
  <c r="G118" i="12"/>
  <c r="J119" i="12" s="1"/>
  <c r="E118" i="12"/>
  <c r="I118" i="12" s="1"/>
  <c r="J117" i="12"/>
  <c r="I117" i="12"/>
  <c r="G117" i="12"/>
  <c r="E117" i="12"/>
  <c r="I116" i="12"/>
  <c r="G116" i="12"/>
  <c r="E116" i="12"/>
  <c r="G115" i="12"/>
  <c r="J116" i="12" s="1"/>
  <c r="E115" i="12"/>
  <c r="I115" i="12" s="1"/>
  <c r="I114" i="12"/>
  <c r="G114" i="12"/>
  <c r="J115" i="12" s="1"/>
  <c r="E114" i="12"/>
  <c r="I113" i="12"/>
  <c r="G113" i="12"/>
  <c r="E113" i="12"/>
  <c r="G112" i="12"/>
  <c r="J113" i="12" s="1"/>
  <c r="E112" i="12"/>
  <c r="I112" i="12" s="1"/>
  <c r="I111" i="12"/>
  <c r="G111" i="12"/>
  <c r="J112" i="12" s="1"/>
  <c r="E111" i="12"/>
  <c r="I110" i="12"/>
  <c r="G110" i="12"/>
  <c r="J111" i="12" s="1"/>
  <c r="E110" i="12"/>
  <c r="G109" i="12"/>
  <c r="E109" i="12"/>
  <c r="I109" i="12" s="1"/>
  <c r="I108" i="12"/>
  <c r="G108" i="12"/>
  <c r="J109" i="12" s="1"/>
  <c r="E108" i="12"/>
  <c r="I107" i="12"/>
  <c r="G107" i="12"/>
  <c r="J108" i="12" s="1"/>
  <c r="E107" i="12"/>
  <c r="J106" i="12"/>
  <c r="G106" i="12"/>
  <c r="E106" i="12"/>
  <c r="I106" i="12" s="1"/>
  <c r="J105" i="12"/>
  <c r="I105" i="12"/>
  <c r="G105" i="12"/>
  <c r="E105" i="12"/>
  <c r="I104" i="12"/>
  <c r="G104" i="12"/>
  <c r="E104" i="12"/>
  <c r="G103" i="12"/>
  <c r="J104" i="12" s="1"/>
  <c r="E103" i="12"/>
  <c r="I103" i="12" s="1"/>
  <c r="I102" i="12"/>
  <c r="G102" i="12"/>
  <c r="J102" i="12" s="1"/>
  <c r="E102" i="12"/>
  <c r="I101" i="12"/>
  <c r="G101" i="12"/>
  <c r="E101" i="12"/>
  <c r="G100" i="12"/>
  <c r="J101" i="12" s="1"/>
  <c r="E100" i="12"/>
  <c r="I100" i="12" s="1"/>
  <c r="J99" i="12"/>
  <c r="I99" i="12"/>
  <c r="G99" i="12"/>
  <c r="E99" i="12"/>
  <c r="I98" i="12"/>
  <c r="G98" i="12"/>
  <c r="E98" i="12"/>
  <c r="G97" i="12"/>
  <c r="J98" i="12" s="1"/>
  <c r="E97" i="12"/>
  <c r="I97" i="12" s="1"/>
  <c r="I96" i="12"/>
  <c r="G96" i="12"/>
  <c r="J97" i="12" s="1"/>
  <c r="E96" i="12"/>
  <c r="G95" i="12"/>
  <c r="E95" i="12"/>
  <c r="I95" i="12" s="1"/>
  <c r="G94" i="12"/>
  <c r="J95" i="12" s="1"/>
  <c r="E94" i="12"/>
  <c r="I94" i="12" s="1"/>
  <c r="I93" i="12"/>
  <c r="G93" i="12"/>
  <c r="J94" i="12" s="1"/>
  <c r="E93" i="12"/>
  <c r="I92" i="12"/>
  <c r="G92" i="12"/>
  <c r="J93" i="12" s="1"/>
  <c r="E92" i="12"/>
  <c r="G91" i="12"/>
  <c r="E91" i="12"/>
  <c r="I91" i="12" s="1"/>
  <c r="I90" i="12"/>
  <c r="G90" i="12"/>
  <c r="J91" i="12" s="1"/>
  <c r="E90" i="12"/>
  <c r="G89" i="12"/>
  <c r="J90" i="12" s="1"/>
  <c r="E89" i="12"/>
  <c r="I89" i="12" s="1"/>
  <c r="J88" i="12"/>
  <c r="G88" i="12"/>
  <c r="E88" i="12"/>
  <c r="I88" i="12" s="1"/>
  <c r="J87" i="12"/>
  <c r="I87" i="12"/>
  <c r="G87" i="12"/>
  <c r="E87" i="12"/>
  <c r="I86" i="12"/>
  <c r="G86" i="12"/>
  <c r="E86" i="12"/>
  <c r="G85" i="12"/>
  <c r="J86" i="12" s="1"/>
  <c r="E85" i="12"/>
  <c r="I85" i="12" s="1"/>
  <c r="I84" i="12"/>
  <c r="G84" i="12"/>
  <c r="J84" i="12" s="1"/>
  <c r="E84" i="12"/>
  <c r="G83" i="12"/>
  <c r="E83" i="12"/>
  <c r="I83" i="12" s="1"/>
  <c r="G82" i="12"/>
  <c r="J83" i="12" s="1"/>
  <c r="E82" i="12"/>
  <c r="I82" i="12" s="1"/>
  <c r="J81" i="12"/>
  <c r="I81" i="12"/>
  <c r="G81" i="12"/>
  <c r="E81" i="12"/>
  <c r="I80" i="12"/>
  <c r="G80" i="12"/>
  <c r="E80" i="12"/>
  <c r="G79" i="12"/>
  <c r="J80" i="12" s="1"/>
  <c r="E79" i="12"/>
  <c r="I79" i="12" s="1"/>
  <c r="I78" i="12"/>
  <c r="G78" i="12"/>
  <c r="J79" i="12" s="1"/>
  <c r="E78" i="12"/>
  <c r="G77" i="12"/>
  <c r="E77" i="12"/>
  <c r="I77" i="12" s="1"/>
  <c r="G76" i="12"/>
  <c r="J77" i="12" s="1"/>
  <c r="E76" i="12"/>
  <c r="I76" i="12" s="1"/>
  <c r="I75" i="12"/>
  <c r="G75" i="12"/>
  <c r="J76" i="12" s="1"/>
  <c r="E75" i="12"/>
  <c r="I74" i="12"/>
  <c r="G74" i="12"/>
  <c r="J75" i="12" s="1"/>
  <c r="E74" i="12"/>
  <c r="G73" i="12"/>
  <c r="E73" i="12"/>
  <c r="I73" i="12" s="1"/>
  <c r="I72" i="12"/>
  <c r="G72" i="12"/>
  <c r="J73" i="12" s="1"/>
  <c r="E72" i="12"/>
  <c r="G71" i="12"/>
  <c r="J72" i="12" s="1"/>
  <c r="E71" i="12"/>
  <c r="I71" i="12" s="1"/>
  <c r="J70" i="12"/>
  <c r="G70" i="12"/>
  <c r="E70" i="12"/>
  <c r="I70" i="12" s="1"/>
  <c r="J69" i="12"/>
  <c r="I69" i="12"/>
  <c r="G69" i="12"/>
  <c r="E69" i="12"/>
  <c r="I68" i="12"/>
  <c r="G68" i="12"/>
  <c r="E68" i="12"/>
  <c r="G67" i="12"/>
  <c r="J68" i="12" s="1"/>
  <c r="E67" i="12"/>
  <c r="I67" i="12" s="1"/>
  <c r="I66" i="12"/>
  <c r="G66" i="12"/>
  <c r="E66" i="12"/>
  <c r="G65" i="12"/>
  <c r="J66" i="12" s="1"/>
  <c r="E65" i="12"/>
  <c r="I65" i="12" s="1"/>
  <c r="G64" i="12"/>
  <c r="J65" i="12" s="1"/>
  <c r="E64" i="12"/>
  <c r="I64" i="12" s="1"/>
  <c r="J63" i="12"/>
  <c r="I63" i="12"/>
  <c r="G63" i="12"/>
  <c r="E63" i="12"/>
  <c r="I62" i="12"/>
  <c r="G62" i="12"/>
  <c r="E62" i="12"/>
  <c r="G61" i="12"/>
  <c r="J62" i="12" s="1"/>
  <c r="E61" i="12"/>
  <c r="I61" i="12" s="1"/>
  <c r="I60" i="12"/>
  <c r="G60" i="12"/>
  <c r="J61" i="12" s="1"/>
  <c r="E60" i="12"/>
  <c r="G59" i="12"/>
  <c r="E59" i="12"/>
  <c r="I59" i="12" s="1"/>
  <c r="G58" i="12"/>
  <c r="J59" i="12" s="1"/>
  <c r="E58" i="12"/>
  <c r="I58" i="12" s="1"/>
  <c r="I57" i="12"/>
  <c r="G57" i="12"/>
  <c r="J58" i="12" s="1"/>
  <c r="E57" i="12"/>
  <c r="I56" i="12"/>
  <c r="G56" i="12"/>
  <c r="J57" i="12" s="1"/>
  <c r="E56" i="12"/>
  <c r="G55" i="12"/>
  <c r="E55" i="12"/>
  <c r="I55" i="12" s="1"/>
  <c r="I54" i="12"/>
  <c r="G54" i="12"/>
  <c r="J55" i="12" s="1"/>
  <c r="E54" i="12"/>
  <c r="G53" i="12"/>
  <c r="J54" i="12" s="1"/>
  <c r="E53" i="12"/>
  <c r="I53" i="12" s="1"/>
  <c r="J52" i="12"/>
  <c r="G52" i="12"/>
  <c r="E52" i="12"/>
  <c r="I52" i="12" s="1"/>
  <c r="J51" i="12"/>
  <c r="G51" i="12"/>
  <c r="E51" i="12"/>
  <c r="I51" i="12" s="1"/>
  <c r="I50" i="12"/>
  <c r="G50" i="12"/>
  <c r="E50" i="12"/>
  <c r="G49" i="12"/>
  <c r="J50" i="12" s="1"/>
  <c r="E49" i="12"/>
  <c r="I49" i="12" s="1"/>
  <c r="G48" i="12"/>
  <c r="E48" i="12"/>
  <c r="I48" i="12" s="1"/>
  <c r="G47" i="12"/>
  <c r="E47" i="12"/>
  <c r="I47" i="12" s="1"/>
  <c r="G46" i="12"/>
  <c r="J47" i="12" s="1"/>
  <c r="E46" i="12"/>
  <c r="I46" i="12" s="1"/>
  <c r="J45" i="12"/>
  <c r="I45" i="12"/>
  <c r="G45" i="12"/>
  <c r="E45" i="12"/>
  <c r="I44" i="12"/>
  <c r="G44" i="12"/>
  <c r="E44" i="12"/>
  <c r="G43" i="12"/>
  <c r="J44" i="12" s="1"/>
  <c r="E43" i="12"/>
  <c r="I43" i="12" s="1"/>
  <c r="G42" i="12"/>
  <c r="J43" i="12" s="1"/>
  <c r="E42" i="12"/>
  <c r="I42" i="12" s="1"/>
  <c r="G41" i="12"/>
  <c r="E41" i="12"/>
  <c r="I41" i="12" s="1"/>
  <c r="G40" i="12"/>
  <c r="J41" i="12" s="1"/>
  <c r="E40" i="12"/>
  <c r="I40" i="12" s="1"/>
  <c r="G39" i="12"/>
  <c r="J40" i="12" s="1"/>
  <c r="E39" i="12"/>
  <c r="I39" i="12" s="1"/>
  <c r="I38" i="12"/>
  <c r="G38" i="12"/>
  <c r="E38" i="12"/>
  <c r="G37" i="12"/>
  <c r="E37" i="12"/>
  <c r="I37" i="12" s="1"/>
  <c r="G36" i="12"/>
  <c r="J37" i="12" s="1"/>
  <c r="E36" i="12"/>
  <c r="I36" i="12" s="1"/>
  <c r="G35" i="12"/>
  <c r="J36" i="12" s="1"/>
  <c r="E35" i="12"/>
  <c r="I35" i="12" s="1"/>
  <c r="J34" i="12"/>
  <c r="G34" i="12"/>
  <c r="E34" i="12"/>
  <c r="I34" i="12" s="1"/>
  <c r="G33" i="12"/>
  <c r="E33" i="12"/>
  <c r="I33" i="12" s="1"/>
  <c r="G32" i="12"/>
  <c r="J33" i="12" s="1"/>
  <c r="E32" i="12"/>
  <c r="I32" i="12" s="1"/>
  <c r="J31" i="12"/>
  <c r="G31" i="12"/>
  <c r="E31" i="12"/>
  <c r="I31" i="12" s="1"/>
  <c r="G30" i="12"/>
  <c r="E30" i="12"/>
  <c r="I30" i="12" s="1"/>
  <c r="G29" i="12"/>
  <c r="E29" i="12"/>
  <c r="I29" i="12" s="1"/>
  <c r="J28" i="12"/>
  <c r="G28" i="12"/>
  <c r="E28" i="12"/>
  <c r="I28" i="12" s="1"/>
  <c r="G27" i="12"/>
  <c r="E27" i="12"/>
  <c r="I27" i="12" s="1"/>
  <c r="G26" i="12"/>
  <c r="J27" i="12" s="1"/>
  <c r="E26" i="12"/>
  <c r="I26" i="12" s="1"/>
  <c r="J25" i="12"/>
  <c r="G25" i="12"/>
  <c r="E25" i="12"/>
  <c r="I25" i="12" s="1"/>
  <c r="G24" i="12"/>
  <c r="E24" i="12"/>
  <c r="I24" i="12" s="1"/>
  <c r="G23" i="12"/>
  <c r="J24" i="12" s="1"/>
  <c r="E23" i="12"/>
  <c r="I23" i="12" s="1"/>
  <c r="J22" i="12"/>
  <c r="G22" i="12"/>
  <c r="E22" i="12"/>
  <c r="I22" i="12" s="1"/>
  <c r="G21" i="12"/>
  <c r="E21" i="12"/>
  <c r="I21" i="12" s="1"/>
  <c r="G20" i="12"/>
  <c r="E20" i="12"/>
  <c r="I20" i="12" s="1"/>
  <c r="J19" i="12"/>
  <c r="G19" i="12"/>
  <c r="E19" i="12"/>
  <c r="I19" i="12" s="1"/>
  <c r="G18" i="12"/>
  <c r="E18" i="12"/>
  <c r="I18" i="12" s="1"/>
  <c r="G17" i="12"/>
  <c r="J18" i="12" s="1"/>
  <c r="E17" i="12"/>
  <c r="I17" i="12" s="1"/>
  <c r="J16" i="12"/>
  <c r="G16" i="12"/>
  <c r="E16" i="12"/>
  <c r="I16" i="12" s="1"/>
  <c r="G15" i="12"/>
  <c r="E15" i="12"/>
  <c r="I15" i="12" s="1"/>
  <c r="G14" i="12"/>
  <c r="J15" i="12" s="1"/>
  <c r="E14" i="12"/>
  <c r="I14" i="12" s="1"/>
  <c r="J13" i="12"/>
  <c r="G13" i="12"/>
  <c r="E13" i="12"/>
  <c r="I13" i="12" s="1"/>
  <c r="G12" i="12"/>
  <c r="E12" i="12"/>
  <c r="I12" i="12" s="1"/>
  <c r="G11" i="12"/>
  <c r="E11" i="12"/>
  <c r="I11" i="12" s="1"/>
  <c r="J10" i="12"/>
  <c r="G10" i="12"/>
  <c r="E10" i="12"/>
  <c r="I10" i="12" s="1"/>
  <c r="G9" i="12"/>
  <c r="E9" i="12"/>
  <c r="I9" i="12" s="1"/>
  <c r="G8" i="12"/>
  <c r="J9" i="12" s="1"/>
  <c r="E8" i="12"/>
  <c r="I8" i="12" s="1"/>
  <c r="J7" i="12"/>
  <c r="G7" i="12"/>
  <c r="E7" i="12"/>
  <c r="I7" i="12" s="1"/>
  <c r="G6" i="12"/>
  <c r="E6" i="12"/>
  <c r="I6" i="12" s="1"/>
  <c r="G5" i="12"/>
  <c r="J6" i="12" s="1"/>
  <c r="E5" i="12"/>
  <c r="I5" i="12" s="1"/>
  <c r="J4" i="12"/>
  <c r="G4" i="12"/>
  <c r="E4" i="12"/>
  <c r="I4" i="12" s="1"/>
  <c r="G3" i="12"/>
  <c r="E3" i="12"/>
  <c r="I3" i="12" s="1"/>
  <c r="J21" i="12" l="1"/>
  <c r="J12" i="12"/>
  <c r="J48" i="12"/>
  <c r="J39" i="12"/>
  <c r="J3" i="12"/>
  <c r="J30" i="12"/>
  <c r="J319" i="12"/>
  <c r="J318" i="12"/>
  <c r="J49" i="12"/>
  <c r="J67" i="12"/>
  <c r="J85" i="12"/>
  <c r="J103" i="12"/>
  <c r="J121" i="12"/>
  <c r="J42" i="12"/>
  <c r="J60" i="12"/>
  <c r="J78" i="12"/>
  <c r="J96" i="12"/>
  <c r="J114" i="12"/>
  <c r="J132" i="12"/>
  <c r="J150" i="12"/>
  <c r="J168" i="12"/>
  <c r="J186" i="12"/>
  <c r="J204" i="12"/>
  <c r="J222" i="12"/>
  <c r="J240" i="12"/>
  <c r="J258" i="12"/>
  <c r="J276" i="12"/>
  <c r="J5" i="12"/>
  <c r="J8" i="12"/>
  <c r="J11" i="12"/>
  <c r="J14" i="12"/>
  <c r="J17" i="12"/>
  <c r="J20" i="12"/>
  <c r="J23" i="12"/>
  <c r="J26" i="12"/>
  <c r="J29" i="12"/>
  <c r="J32" i="12"/>
  <c r="J46" i="12"/>
  <c r="J64" i="12"/>
  <c r="J82" i="12"/>
  <c r="J100" i="12"/>
  <c r="J118" i="12"/>
  <c r="J273" i="12"/>
  <c r="J162" i="12"/>
  <c r="J180" i="12"/>
  <c r="J198" i="12"/>
  <c r="J216" i="12"/>
  <c r="J234" i="12"/>
  <c r="J252" i="12"/>
  <c r="J270" i="12"/>
  <c r="J38" i="12"/>
  <c r="J56" i="12"/>
  <c r="J74" i="12"/>
  <c r="J92" i="12"/>
  <c r="J110" i="12"/>
  <c r="J128" i="12"/>
  <c r="J146" i="12"/>
  <c r="J292" i="12"/>
  <c r="J291" i="12"/>
  <c r="J35" i="12"/>
  <c r="J53" i="12"/>
  <c r="J71" i="12"/>
  <c r="J89" i="12"/>
  <c r="J107" i="12"/>
  <c r="J125" i="12"/>
  <c r="J143" i="12"/>
  <c r="J325" i="12"/>
  <c r="J324" i="12"/>
  <c r="J331" i="12"/>
  <c r="J330" i="12"/>
  <c r="J337" i="12"/>
  <c r="J336" i="12"/>
  <c r="J343" i="12"/>
  <c r="J342" i="12"/>
  <c r="J349" i="12"/>
  <c r="J348" i="12"/>
  <c r="J355" i="12"/>
  <c r="J354" i="12"/>
  <c r="J361" i="12"/>
  <c r="J360" i="12"/>
  <c r="J367" i="12"/>
  <c r="J366" i="12"/>
  <c r="J373" i="12"/>
  <c r="J372" i="12"/>
  <c r="J379" i="12"/>
  <c r="J378" i="12"/>
  <c r="J385" i="12"/>
  <c r="J384" i="12"/>
  <c r="J391" i="12"/>
  <c r="J390" i="12"/>
  <c r="J397" i="12"/>
  <c r="J396" i="12"/>
  <c r="J403" i="12"/>
  <c r="J402" i="12"/>
  <c r="J409" i="12"/>
  <c r="J408" i="12"/>
  <c r="J415" i="12"/>
  <c r="J414" i="12"/>
  <c r="J421" i="12"/>
  <c r="J420" i="12"/>
  <c r="J427" i="12"/>
  <c r="J426" i="12"/>
  <c r="J433" i="12"/>
  <c r="J432" i="12"/>
  <c r="J439" i="12"/>
  <c r="J438" i="12"/>
  <c r="J445" i="12"/>
  <c r="J444" i="12"/>
  <c r="J451" i="12"/>
  <c r="J450" i="12"/>
  <c r="J457" i="12"/>
  <c r="J456" i="12"/>
  <c r="J463" i="12"/>
  <c r="J462" i="12"/>
  <c r="J469" i="12"/>
  <c r="J468" i="12"/>
  <c r="J475" i="12"/>
  <c r="J474" i="12"/>
  <c r="J481" i="12"/>
  <c r="J480" i="12"/>
  <c r="J487" i="12"/>
  <c r="J486" i="12"/>
  <c r="J493" i="12"/>
  <c r="J492" i="12"/>
  <c r="J499" i="12"/>
  <c r="J498" i="12"/>
  <c r="J505" i="12"/>
  <c r="J504" i="12"/>
  <c r="J511" i="12"/>
  <c r="J510" i="12"/>
  <c r="J517" i="12"/>
  <c r="J516" i="12"/>
  <c r="J523" i="12"/>
  <c r="J522" i="12"/>
  <c r="J529" i="12"/>
  <c r="J528" i="12"/>
  <c r="J309" i="12"/>
  <c r="J289" i="12"/>
  <c r="J301" i="12"/>
  <c r="J316" i="12"/>
  <c r="J322" i="12"/>
  <c r="J321" i="12"/>
  <c r="J328" i="12"/>
  <c r="J327" i="12"/>
  <c r="J334" i="12"/>
  <c r="J333" i="12"/>
  <c r="J340" i="12"/>
  <c r="J339" i="12"/>
  <c r="J346" i="12"/>
  <c r="J345" i="12"/>
  <c r="J352" i="12"/>
  <c r="J351" i="12"/>
  <c r="J358" i="12"/>
  <c r="J357" i="12"/>
  <c r="J364" i="12"/>
  <c r="J363" i="12"/>
  <c r="J370" i="12"/>
  <c r="J369" i="12"/>
  <c r="J376" i="12"/>
  <c r="J375" i="12"/>
  <c r="J382" i="12"/>
  <c r="J381" i="12"/>
  <c r="J388" i="12"/>
  <c r="J387" i="12"/>
  <c r="J394" i="12"/>
  <c r="J393" i="12"/>
  <c r="J400" i="12"/>
  <c r="J399" i="12"/>
  <c r="J406" i="12"/>
  <c r="J405" i="12"/>
  <c r="J412" i="12"/>
  <c r="J411" i="12"/>
  <c r="J418" i="12"/>
  <c r="J417" i="12"/>
  <c r="J424" i="12"/>
  <c r="J423" i="12"/>
  <c r="J430" i="12"/>
  <c r="J429" i="12"/>
  <c r="J436" i="12"/>
  <c r="J435" i="12"/>
  <c r="J442" i="12"/>
  <c r="J441" i="12"/>
  <c r="J448" i="12"/>
  <c r="J447" i="12"/>
  <c r="J454" i="12"/>
  <c r="J453" i="12"/>
  <c r="J460" i="12"/>
  <c r="J459" i="12"/>
  <c r="J466" i="12"/>
  <c r="J465" i="12"/>
  <c r="J472" i="12"/>
  <c r="J471" i="12"/>
  <c r="J478" i="12"/>
  <c r="J477" i="12"/>
  <c r="J484" i="12"/>
  <c r="J483" i="12"/>
  <c r="J490" i="12"/>
  <c r="J489" i="12"/>
  <c r="J496" i="12"/>
  <c r="J495" i="12"/>
  <c r="J502" i="12"/>
  <c r="J501" i="12"/>
  <c r="J508" i="12"/>
  <c r="J507" i="12"/>
  <c r="J514" i="12"/>
  <c r="J513" i="12"/>
  <c r="J520" i="12"/>
  <c r="J519" i="12"/>
  <c r="J526" i="12"/>
  <c r="J525" i="12"/>
  <c r="J532" i="12"/>
  <c r="J531" i="12"/>
  <c r="J286" i="12"/>
  <c r="J298" i="12"/>
  <c r="J283" i="12"/>
  <c r="J285" i="12"/>
  <c r="J297" i="12"/>
  <c r="J313" i="12"/>
  <c r="J295" i="12"/>
  <c r="J312" i="12"/>
  <c r="F5" i="8" l="1"/>
  <c r="J5" i="8" s="1"/>
  <c r="K5" i="8" s="1"/>
  <c r="F7" i="8"/>
  <c r="F3" i="8"/>
  <c r="F6" i="8"/>
  <c r="F2" i="8"/>
  <c r="J2" i="8" s="1"/>
  <c r="J7" i="8" l="1"/>
  <c r="K7" i="8" s="1"/>
  <c r="J3" i="8"/>
  <c r="K3" i="8" s="1"/>
  <c r="J6" i="8"/>
  <c r="K6" i="8" s="1"/>
  <c r="K2" i="8"/>
  <c r="F4" i="8"/>
  <c r="F8" i="8" l="1"/>
  <c r="J4" i="8"/>
  <c r="K4" i="8" s="1"/>
  <c r="J8" i="8" l="1"/>
  <c r="K8" i="8" s="1"/>
  <c r="F9" i="8" l="1"/>
  <c r="J9" i="8" l="1"/>
  <c r="K9" i="8" s="1"/>
  <c r="F10" i="8" l="1"/>
  <c r="J10" i="8" s="1"/>
  <c r="K10" i="8" s="1"/>
  <c r="F11" i="8" l="1"/>
  <c r="J11" i="8" l="1"/>
  <c r="K11" i="8" s="1"/>
  <c r="F2" i="2" l="1"/>
  <c r="F12" i="2" l="1"/>
  <c r="F20" i="8"/>
  <c r="F26" i="8"/>
  <c r="J26" i="8" s="1"/>
  <c r="K26" i="8" s="1"/>
  <c r="F15" i="2"/>
  <c r="F19" i="8"/>
  <c r="F15" i="8"/>
  <c r="F11" i="2"/>
  <c r="F27" i="8"/>
  <c r="F25" i="8"/>
  <c r="F16" i="8"/>
  <c r="F13" i="2"/>
  <c r="F23" i="8"/>
  <c r="F5" i="2"/>
  <c r="F17" i="8"/>
  <c r="F6" i="2"/>
  <c r="F18" i="8"/>
  <c r="F4" i="2"/>
  <c r="F9" i="2"/>
  <c r="F13" i="8"/>
  <c r="F3" i="2"/>
  <c r="F10" i="2"/>
  <c r="F22" i="8"/>
  <c r="F12" i="8"/>
  <c r="F19" i="2"/>
  <c r="J2" i="2"/>
  <c r="K2" i="2" s="1"/>
  <c r="F24" i="8"/>
  <c r="F17" i="2"/>
  <c r="F8" i="2"/>
  <c r="F18" i="2"/>
  <c r="F21" i="8"/>
  <c r="F7" i="2"/>
  <c r="F16" i="2"/>
  <c r="F14" i="8"/>
  <c r="F14" i="2"/>
  <c r="J25" i="8" l="1"/>
  <c r="K25" i="8" s="1"/>
  <c r="J20" i="8"/>
  <c r="K20" i="8" s="1"/>
  <c r="J5" i="2"/>
  <c r="K5" i="2" s="1"/>
  <c r="J16" i="2"/>
  <c r="K16" i="2" s="1"/>
  <c r="J19" i="2"/>
  <c r="K19" i="2" s="1"/>
  <c r="J15" i="8"/>
  <c r="K15" i="8" s="1"/>
  <c r="J24" i="8"/>
  <c r="K24" i="8" s="1"/>
  <c r="J6" i="2"/>
  <c r="K6" i="2" s="1"/>
  <c r="J11" i="2"/>
  <c r="K11" i="2" s="1"/>
  <c r="J23" i="8"/>
  <c r="K23" i="8" s="1"/>
  <c r="J27" i="8"/>
  <c r="K27" i="8" s="1"/>
  <c r="J19" i="8"/>
  <c r="K19" i="8" s="1"/>
  <c r="J14" i="2"/>
  <c r="K14" i="2" s="1"/>
  <c r="J13" i="8"/>
  <c r="K13" i="8" s="1"/>
  <c r="J7" i="2"/>
  <c r="K7" i="2" s="1"/>
  <c r="J13" i="2"/>
  <c r="K13" i="2" s="1"/>
  <c r="J15" i="2"/>
  <c r="K15" i="2" s="1"/>
  <c r="J21" i="8"/>
  <c r="K21" i="8" s="1"/>
  <c r="J18" i="2"/>
  <c r="K18" i="2" s="1"/>
  <c r="J22" i="8"/>
  <c r="K22" i="8" s="1"/>
  <c r="J9" i="2"/>
  <c r="K9" i="2" s="1"/>
  <c r="J17" i="8"/>
  <c r="K17" i="8" s="1"/>
  <c r="J16" i="8"/>
  <c r="K16" i="8" s="1"/>
  <c r="J4" i="2"/>
  <c r="K4" i="2" s="1"/>
  <c r="J14" i="8"/>
  <c r="K14" i="8" s="1"/>
  <c r="J10" i="2"/>
  <c r="K10" i="2" s="1"/>
  <c r="J8" i="2"/>
  <c r="K8" i="2" s="1"/>
  <c r="J17" i="2"/>
  <c r="K17" i="2" s="1"/>
  <c r="J3" i="2"/>
  <c r="K3" i="2" s="1"/>
  <c r="J18" i="8"/>
  <c r="K18" i="8" s="1"/>
  <c r="J12" i="8"/>
  <c r="K12" i="8" s="1"/>
  <c r="J12" i="2"/>
  <c r="K12" i="2" s="1"/>
  <c r="K31" i="8" l="1"/>
  <c r="J31" i="8" s="1"/>
  <c r="C5" i="1" s="1"/>
  <c r="K30" i="8"/>
  <c r="J30" i="8" s="1"/>
  <c r="B5" i="1" s="1"/>
  <c r="K29" i="2"/>
  <c r="J29" i="2" s="1"/>
  <c r="C4" i="1" s="1"/>
  <c r="B4" i="1"/>
  <c r="E5" i="1" l="1"/>
  <c r="D5" i="1"/>
  <c r="D4" i="1"/>
  <c r="E4" i="1"/>
</calcChain>
</file>

<file path=xl/sharedStrings.xml><?xml version="1.0" encoding="utf-8"?>
<sst xmlns="http://schemas.openxmlformats.org/spreadsheetml/2006/main" count="75" uniqueCount="34">
  <si>
    <t>Program</t>
  </si>
  <si>
    <t>CPB-DA</t>
  </si>
  <si>
    <t>CPB-DO</t>
  </si>
  <si>
    <t>CBP Heat Rate</t>
  </si>
  <si>
    <t xml:space="preserve"> Average DLAP Heat Rate</t>
  </si>
  <si>
    <t>Socal Citygate Price</t>
  </si>
  <si>
    <t>Average DLAP Price</t>
  </si>
  <si>
    <t>CPB Energy Price</t>
  </si>
  <si>
    <t>DA HR</t>
  </si>
  <si>
    <t>RT HR</t>
  </si>
  <si>
    <t xml:space="preserve"> </t>
  </si>
  <si>
    <t>Number of Hours</t>
  </si>
  <si>
    <t>Energy Available</t>
  </si>
  <si>
    <t>Average Hourly Net Cost</t>
  </si>
  <si>
    <t>Average hourly potential net cost from all times when trigger conditions were forecast(Dispatched or Not) ($/MWh)</t>
  </si>
  <si>
    <t>Average hourly net cost from actual dispatch events($/MWh)</t>
  </si>
  <si>
    <t>$(A)-(B)</t>
  </si>
  <si>
    <t>(A)/B (%)</t>
  </si>
  <si>
    <t>Attachment K</t>
  </si>
  <si>
    <t>Weighted Average Hourly Net Cost</t>
  </si>
  <si>
    <t>Day</t>
  </si>
  <si>
    <t>*****-  Dates in Bold are times when SDG&amp;E did not call the event when Triggers were met.</t>
  </si>
  <si>
    <t>DATE</t>
  </si>
  <si>
    <t>HE</t>
  </si>
  <si>
    <t>MAX DA HR</t>
  </si>
  <si>
    <t>MAX RT HR</t>
  </si>
  <si>
    <t>ICE Socal-Citygate Flow ($/MMbtu)</t>
  </si>
  <si>
    <t>Hour Ending (HE)</t>
  </si>
  <si>
    <t>California ISO LMP NODAL PRICE, DAM Market ($/MW)</t>
  </si>
  <si>
    <t>California ISO LMP, NODAL PRICE, RTM Market ($/MW)</t>
  </si>
  <si>
    <t>CBP Price</t>
  </si>
  <si>
    <t>SSP Heat Rate</t>
  </si>
  <si>
    <t>SSP Energy Price</t>
  </si>
  <si>
    <t>SSP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</si>
</sst>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&quot;$&quot;#,##0.00"/>
    <numFmt numFmtId="166" formatCode="mm/dd/yy;@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rgb="FF000000"/>
      <name val="Calibri"/>
      <family val="2"/>
      <scheme val="minor"/>
    </font>
  </fonts>
  <fills count="6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</borders>
  <cellStyleXfs count="205">
    <xf numFmtId="0" fontId="0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6" applyNumberFormat="0" applyFill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9" applyNumberFormat="0" applyAlignment="0" applyProtection="0"/>
    <xf numFmtId="0" fontId="13" fillId="6" borderId="10" applyNumberFormat="0" applyAlignment="0" applyProtection="0"/>
    <xf numFmtId="0" fontId="14" fillId="6" borderId="9" applyNumberFormat="0" applyAlignment="0" applyProtection="0"/>
    <xf numFmtId="0" fontId="15" fillId="0" borderId="11" applyNumberFormat="0" applyFill="0" applyAlignment="0" applyProtection="0"/>
    <xf numFmtId="0" fontId="16" fillId="7" borderId="12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0" borderId="14" applyNumberFormat="0" applyFill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20" fillId="36" borderId="0" applyNumberFormat="0" applyBorder="0" applyAlignment="0" applyProtection="0"/>
    <xf numFmtId="0" fontId="20" fillId="37" borderId="0" applyNumberFormat="0" applyBorder="0" applyAlignment="0" applyProtection="0"/>
    <xf numFmtId="0" fontId="20" fillId="38" borderId="0" applyNumberFormat="0" applyBorder="0" applyAlignment="0" applyProtection="0"/>
    <xf numFmtId="0" fontId="20" fillId="39" borderId="0" applyNumberFormat="0" applyBorder="0" applyAlignment="0" applyProtection="0"/>
    <xf numFmtId="0" fontId="20" fillId="34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20" fillId="39" borderId="0" applyNumberFormat="0" applyBorder="0" applyAlignment="0" applyProtection="0"/>
    <xf numFmtId="0" fontId="20" fillId="42" borderId="0" applyNumberFormat="0" applyBorder="0" applyAlignment="0" applyProtection="0"/>
    <xf numFmtId="0" fontId="21" fillId="43" borderId="0" applyNumberFormat="0" applyBorder="0" applyAlignment="0" applyProtection="0"/>
    <xf numFmtId="0" fontId="21" fillId="44" borderId="0" applyNumberFormat="0" applyBorder="0" applyAlignment="0" applyProtection="0"/>
    <xf numFmtId="0" fontId="22" fillId="45" borderId="0" applyNumberFormat="0" applyBorder="0" applyAlignment="0" applyProtection="0"/>
    <xf numFmtId="0" fontId="21" fillId="46" borderId="0" applyNumberFormat="0" applyBorder="0" applyAlignment="0" applyProtection="0"/>
    <xf numFmtId="0" fontId="21" fillId="47" borderId="0" applyNumberFormat="0" applyBorder="0" applyAlignment="0" applyProtection="0"/>
    <xf numFmtId="0" fontId="22" fillId="48" borderId="0" applyNumberFormat="0" applyBorder="0" applyAlignment="0" applyProtection="0"/>
    <xf numFmtId="0" fontId="21" fillId="49" borderId="0" applyNumberFormat="0" applyBorder="0" applyAlignment="0" applyProtection="0"/>
    <xf numFmtId="0" fontId="21" fillId="50" borderId="0" applyNumberFormat="0" applyBorder="0" applyAlignment="0" applyProtection="0"/>
    <xf numFmtId="0" fontId="22" fillId="51" borderId="0" applyNumberFormat="0" applyBorder="0" applyAlignment="0" applyProtection="0"/>
    <xf numFmtId="0" fontId="21" fillId="50" borderId="0" applyNumberFormat="0" applyBorder="0" applyAlignment="0" applyProtection="0"/>
    <xf numFmtId="0" fontId="21" fillId="51" borderId="0" applyNumberFormat="0" applyBorder="0" applyAlignment="0" applyProtection="0"/>
    <xf numFmtId="0" fontId="22" fillId="51" borderId="0" applyNumberFormat="0" applyBorder="0" applyAlignment="0" applyProtection="0"/>
    <xf numFmtId="0" fontId="21" fillId="43" borderId="0" applyNumberFormat="0" applyBorder="0" applyAlignment="0" applyProtection="0"/>
    <xf numFmtId="0" fontId="21" fillId="44" borderId="0" applyNumberFormat="0" applyBorder="0" applyAlignment="0" applyProtection="0"/>
    <xf numFmtId="0" fontId="22" fillId="44" borderId="0" applyNumberFormat="0" applyBorder="0" applyAlignment="0" applyProtection="0"/>
    <xf numFmtId="0" fontId="21" fillId="52" borderId="0" applyNumberFormat="0" applyBorder="0" applyAlignment="0" applyProtection="0"/>
    <xf numFmtId="0" fontId="21" fillId="47" borderId="0" applyNumberFormat="0" applyBorder="0" applyAlignment="0" applyProtection="0"/>
    <xf numFmtId="0" fontId="22" fillId="53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3" fillId="54" borderId="0" applyNumberFormat="0" applyBorder="0" applyAlignment="0" applyProtection="0"/>
    <xf numFmtId="0" fontId="23" fillId="55" borderId="0" applyNumberFormat="0" applyBorder="0" applyAlignment="0" applyProtection="0"/>
    <xf numFmtId="0" fontId="23" fillId="56" borderId="0" applyNumberFormat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" fontId="24" fillId="57" borderId="15" applyNumberFormat="0" applyProtection="0">
      <alignment vertical="center"/>
    </xf>
    <xf numFmtId="4" fontId="25" fillId="57" borderId="15" applyNumberFormat="0" applyProtection="0">
      <alignment vertical="center"/>
    </xf>
    <xf numFmtId="4" fontId="24" fillId="57" borderId="15" applyNumberFormat="0" applyProtection="0">
      <alignment horizontal="left" vertical="center" indent="1"/>
    </xf>
    <xf numFmtId="0" fontId="24" fillId="57" borderId="15" applyNumberFormat="0" applyProtection="0">
      <alignment horizontal="left" vertical="top" indent="1"/>
    </xf>
    <xf numFmtId="4" fontId="24" fillId="33" borderId="0" applyNumberFormat="0" applyProtection="0">
      <alignment horizontal="left" vertical="center" indent="1"/>
    </xf>
    <xf numFmtId="4" fontId="20" fillId="38" borderId="15" applyNumberFormat="0" applyProtection="0">
      <alignment horizontal="right" vertical="center"/>
    </xf>
    <xf numFmtId="4" fontId="20" fillId="38" borderId="15" applyNumberFormat="0" applyProtection="0">
      <alignment horizontal="right" vertical="center"/>
    </xf>
    <xf numFmtId="4" fontId="20" fillId="34" borderId="15" applyNumberFormat="0" applyProtection="0">
      <alignment horizontal="right" vertical="center"/>
    </xf>
    <xf numFmtId="4" fontId="20" fillId="34" borderId="15" applyNumberFormat="0" applyProtection="0">
      <alignment horizontal="right" vertical="center"/>
    </xf>
    <xf numFmtId="4" fontId="20" fillId="58" borderId="15" applyNumberFormat="0" applyProtection="0">
      <alignment horizontal="right" vertical="center"/>
    </xf>
    <xf numFmtId="4" fontId="20" fillId="58" borderId="15" applyNumberFormat="0" applyProtection="0">
      <alignment horizontal="right" vertical="center"/>
    </xf>
    <xf numFmtId="4" fontId="20" fillId="59" borderId="15" applyNumberFormat="0" applyProtection="0">
      <alignment horizontal="right" vertical="center"/>
    </xf>
    <xf numFmtId="4" fontId="20" fillId="59" borderId="15" applyNumberFormat="0" applyProtection="0">
      <alignment horizontal="right" vertical="center"/>
    </xf>
    <xf numFmtId="4" fontId="20" fillId="60" borderId="15" applyNumberFormat="0" applyProtection="0">
      <alignment horizontal="right" vertical="center"/>
    </xf>
    <xf numFmtId="4" fontId="20" fillId="60" borderId="15" applyNumberFormat="0" applyProtection="0">
      <alignment horizontal="right" vertical="center"/>
    </xf>
    <xf numFmtId="4" fontId="20" fillId="61" borderId="15" applyNumberFormat="0" applyProtection="0">
      <alignment horizontal="right" vertical="center"/>
    </xf>
    <xf numFmtId="4" fontId="20" fillId="61" borderId="15" applyNumberFormat="0" applyProtection="0">
      <alignment horizontal="right" vertical="center"/>
    </xf>
    <xf numFmtId="4" fontId="20" fillId="40" borderId="15" applyNumberFormat="0" applyProtection="0">
      <alignment horizontal="right" vertical="center"/>
    </xf>
    <xf numFmtId="4" fontId="20" fillId="40" borderId="15" applyNumberFormat="0" applyProtection="0">
      <alignment horizontal="right" vertical="center"/>
    </xf>
    <xf numFmtId="4" fontId="20" fillId="62" borderId="15" applyNumberFormat="0" applyProtection="0">
      <alignment horizontal="right" vertical="center"/>
    </xf>
    <xf numFmtId="4" fontId="20" fillId="62" borderId="15" applyNumberFormat="0" applyProtection="0">
      <alignment horizontal="right" vertical="center"/>
    </xf>
    <xf numFmtId="4" fontId="20" fillId="63" borderId="15" applyNumberFormat="0" applyProtection="0">
      <alignment horizontal="right" vertical="center"/>
    </xf>
    <xf numFmtId="4" fontId="20" fillId="63" borderId="15" applyNumberFormat="0" applyProtection="0">
      <alignment horizontal="right" vertical="center"/>
    </xf>
    <xf numFmtId="4" fontId="24" fillId="64" borderId="16" applyNumberFormat="0" applyProtection="0">
      <alignment horizontal="left" vertical="center" indent="1"/>
    </xf>
    <xf numFmtId="4" fontId="20" fillId="65" borderId="0" applyNumberFormat="0" applyProtection="0">
      <alignment horizontal="left" vertical="center" indent="1"/>
    </xf>
    <xf numFmtId="4" fontId="20" fillId="65" borderId="0" applyNumberFormat="0" applyProtection="0">
      <alignment horizontal="left" vertical="center" indent="1"/>
    </xf>
    <xf numFmtId="4" fontId="26" fillId="39" borderId="0" applyNumberFormat="0" applyProtection="0">
      <alignment horizontal="left" vertical="center" indent="1"/>
    </xf>
    <xf numFmtId="4" fontId="20" fillId="33" borderId="15" applyNumberFormat="0" applyProtection="0">
      <alignment horizontal="right" vertical="center"/>
    </xf>
    <xf numFmtId="4" fontId="20" fillId="33" borderId="15" applyNumberFormat="0" applyProtection="0">
      <alignment horizontal="right" vertical="center"/>
    </xf>
    <xf numFmtId="4" fontId="20" fillId="65" borderId="0" applyNumberFormat="0" applyProtection="0">
      <alignment horizontal="left" vertical="center" indent="1"/>
    </xf>
    <xf numFmtId="4" fontId="20" fillId="33" borderId="0" applyNumberFormat="0" applyProtection="0">
      <alignment horizontal="left" vertical="center" indent="1"/>
    </xf>
    <xf numFmtId="0" fontId="2" fillId="39" borderId="15" applyNumberFormat="0" applyProtection="0">
      <alignment horizontal="left" vertical="center" indent="1"/>
    </xf>
    <xf numFmtId="0" fontId="2" fillId="39" borderId="15" applyNumberFormat="0" applyProtection="0">
      <alignment horizontal="left" vertical="top" indent="1"/>
    </xf>
    <xf numFmtId="0" fontId="2" fillId="33" borderId="15" applyNumberFormat="0" applyProtection="0">
      <alignment horizontal="left" vertical="center" indent="1"/>
    </xf>
    <xf numFmtId="0" fontId="2" fillId="33" borderId="15" applyNumberFormat="0" applyProtection="0">
      <alignment horizontal="left" vertical="top" indent="1"/>
    </xf>
    <xf numFmtId="0" fontId="2" fillId="37" borderId="15" applyNumberFormat="0" applyProtection="0">
      <alignment horizontal="left" vertical="center" indent="1"/>
    </xf>
    <xf numFmtId="0" fontId="2" fillId="37" borderId="15" applyNumberFormat="0" applyProtection="0">
      <alignment horizontal="left" vertical="top" indent="1"/>
    </xf>
    <xf numFmtId="0" fontId="2" fillId="65" borderId="15" applyNumberFormat="0" applyProtection="0">
      <alignment horizontal="left" vertical="center" indent="1"/>
    </xf>
    <xf numFmtId="0" fontId="2" fillId="65" borderId="15" applyNumberFormat="0" applyProtection="0">
      <alignment horizontal="left" vertical="top" indent="1"/>
    </xf>
    <xf numFmtId="0" fontId="2" fillId="36" borderId="4" applyNumberFormat="0">
      <protection locked="0"/>
    </xf>
    <xf numFmtId="4" fontId="20" fillId="35" borderId="15" applyNumberFormat="0" applyProtection="0">
      <alignment vertical="center"/>
    </xf>
    <xf numFmtId="4" fontId="20" fillId="35" borderId="15" applyNumberFormat="0" applyProtection="0">
      <alignment vertical="center"/>
    </xf>
    <xf numFmtId="4" fontId="27" fillId="35" borderId="15" applyNumberFormat="0" applyProtection="0">
      <alignment vertical="center"/>
    </xf>
    <xf numFmtId="4" fontId="20" fillId="35" borderId="15" applyNumberFormat="0" applyProtection="0">
      <alignment horizontal="left" vertical="center" indent="1"/>
    </xf>
    <xf numFmtId="4" fontId="20" fillId="35" borderId="15" applyNumberFormat="0" applyProtection="0">
      <alignment horizontal="left" vertical="center" indent="1"/>
    </xf>
    <xf numFmtId="0" fontId="20" fillId="35" borderId="15" applyNumberFormat="0" applyProtection="0">
      <alignment horizontal="left" vertical="top" indent="1"/>
    </xf>
    <xf numFmtId="0" fontId="20" fillId="35" borderId="15" applyNumberFormat="0" applyProtection="0">
      <alignment horizontal="left" vertical="top" indent="1"/>
    </xf>
    <xf numFmtId="4" fontId="20" fillId="65" borderId="15" applyNumberFormat="0" applyProtection="0">
      <alignment horizontal="right" vertical="center"/>
    </xf>
    <xf numFmtId="4" fontId="20" fillId="65" borderId="15" applyNumberFormat="0" applyProtection="0">
      <alignment horizontal="right" vertical="center"/>
    </xf>
    <xf numFmtId="4" fontId="27" fillId="65" borderId="15" applyNumberFormat="0" applyProtection="0">
      <alignment horizontal="right" vertical="center"/>
    </xf>
    <xf numFmtId="4" fontId="20" fillId="33" borderId="15" applyNumberFormat="0" applyProtection="0">
      <alignment horizontal="left" vertical="center" indent="1"/>
    </xf>
    <xf numFmtId="4" fontId="20" fillId="33" borderId="15" applyNumberFormat="0" applyProtection="0">
      <alignment horizontal="left" vertical="center" indent="1"/>
    </xf>
    <xf numFmtId="0" fontId="20" fillId="33" borderId="15" applyNumberFormat="0" applyProtection="0">
      <alignment horizontal="left" vertical="top" indent="1"/>
    </xf>
    <xf numFmtId="0" fontId="20" fillId="33" borderId="15" applyNumberFormat="0" applyProtection="0">
      <alignment horizontal="left" vertical="top" indent="1"/>
    </xf>
    <xf numFmtId="4" fontId="28" fillId="66" borderId="0" applyNumberFormat="0" applyProtection="0">
      <alignment horizontal="left" vertical="center" indent="1"/>
    </xf>
    <xf numFmtId="4" fontId="29" fillId="65" borderId="15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" fillId="0" borderId="0"/>
    <xf numFmtId="0" fontId="1" fillId="0" borderId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43" fontId="2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0" borderId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0" fontId="31" fillId="0" borderId="0"/>
  </cellStyleXfs>
  <cellXfs count="48">
    <xf numFmtId="0" fontId="0" fillId="0" borderId="0" xfId="0"/>
    <xf numFmtId="0" fontId="0" fillId="0" borderId="0" xfId="0"/>
    <xf numFmtId="0" fontId="3" fillId="0" borderId="4" xfId="0" applyFont="1" applyBorder="1"/>
    <xf numFmtId="0" fontId="3" fillId="0" borderId="3" xfId="0" applyFont="1" applyBorder="1"/>
    <xf numFmtId="0" fontId="3" fillId="0" borderId="1" xfId="0" applyFont="1" applyBorder="1"/>
    <xf numFmtId="16" fontId="0" fillId="0" borderId="0" xfId="0" applyNumberFormat="1" applyFill="1"/>
    <xf numFmtId="0" fontId="3" fillId="0" borderId="2" xfId="0" applyFont="1" applyBorder="1" applyAlignment="1">
      <alignment wrapText="1"/>
    </xf>
    <xf numFmtId="9" fontId="0" fillId="0" borderId="3" xfId="4" applyFont="1" applyBorder="1"/>
    <xf numFmtId="44" fontId="0" fillId="0" borderId="3" xfId="3" applyNumberFormat="1" applyFont="1" applyBorder="1"/>
    <xf numFmtId="0" fontId="4" fillId="0" borderId="0" xfId="0" applyFont="1" applyAlignment="1">
      <alignment horizontal="center"/>
    </xf>
    <xf numFmtId="44" fontId="0" fillId="0" borderId="0" xfId="3" applyFont="1" applyFill="1"/>
    <xf numFmtId="165" fontId="0" fillId="0" borderId="0" xfId="0" applyNumberFormat="1"/>
    <xf numFmtId="44" fontId="3" fillId="0" borderId="0" xfId="3" applyFont="1" applyFill="1"/>
    <xf numFmtId="14" fontId="0" fillId="0" borderId="0" xfId="0" applyNumberFormat="1"/>
    <xf numFmtId="0" fontId="0" fillId="0" borderId="0" xfId="0"/>
    <xf numFmtId="0" fontId="0" fillId="0" borderId="0" xfId="0" applyFill="1"/>
    <xf numFmtId="164" fontId="0" fillId="0" borderId="0" xfId="0" applyNumberFormat="1" applyFill="1"/>
    <xf numFmtId="2" fontId="0" fillId="0" borderId="0" xfId="0" applyNumberFormat="1" applyFill="1"/>
    <xf numFmtId="0" fontId="3" fillId="0" borderId="0" xfId="0" applyFont="1" applyFill="1"/>
    <xf numFmtId="164" fontId="3" fillId="0" borderId="0" xfId="0" applyNumberFormat="1" applyFont="1" applyFill="1"/>
    <xf numFmtId="14" fontId="0" fillId="0" borderId="0" xfId="0" applyNumberFormat="1" applyFont="1" applyFill="1"/>
    <xf numFmtId="0" fontId="0" fillId="0" borderId="0" xfId="0" applyNumberFormat="1" applyAlignment="1">
      <alignment horizontal="right"/>
    </xf>
    <xf numFmtId="2" fontId="0" fillId="0" borderId="0" xfId="0" applyNumberFormat="1"/>
    <xf numFmtId="14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1" fontId="0" fillId="0" borderId="0" xfId="0" applyNumberFormat="1"/>
    <xf numFmtId="0" fontId="0" fillId="0" borderId="0" xfId="0" applyFont="1" applyFill="1"/>
    <xf numFmtId="1" fontId="0" fillId="0" borderId="0" xfId="0" applyNumberFormat="1" applyFont="1" applyFill="1"/>
    <xf numFmtId="44" fontId="1" fillId="0" borderId="0" xfId="3" applyFont="1" applyFill="1"/>
    <xf numFmtId="1" fontId="3" fillId="0" borderId="0" xfId="0" applyNumberFormat="1" applyFont="1" applyFill="1"/>
    <xf numFmtId="0" fontId="0" fillId="67" borderId="0" xfId="0" applyFill="1"/>
    <xf numFmtId="165" fontId="0" fillId="0" borderId="0" xfId="3" applyNumberFormat="1" applyFont="1" applyAlignment="1">
      <alignment horizontal="right"/>
    </xf>
    <xf numFmtId="14" fontId="3" fillId="0" borderId="0" xfId="0" applyNumberFormat="1" applyFont="1" applyFill="1" applyAlignment="1">
      <alignment horizontal="left"/>
    </xf>
    <xf numFmtId="14" fontId="0" fillId="0" borderId="0" xfId="0" applyNumberFormat="1" applyFont="1" applyFill="1" applyAlignment="1">
      <alignment horizontal="left"/>
    </xf>
    <xf numFmtId="14" fontId="3" fillId="0" borderId="0" xfId="0" applyNumberFormat="1" applyFont="1" applyFill="1"/>
    <xf numFmtId="166" fontId="3" fillId="0" borderId="0" xfId="0" applyNumberFormat="1" applyFont="1" applyFill="1" applyAlignment="1">
      <alignment horizontal="left"/>
    </xf>
    <xf numFmtId="166" fontId="0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wrapText="1"/>
    </xf>
    <xf numFmtId="44" fontId="0" fillId="0" borderId="0" xfId="0" applyNumberFormat="1" applyFill="1"/>
    <xf numFmtId="0" fontId="0" fillId="0" borderId="0" xfId="0" applyFont="1" applyFill="1" applyBorder="1" applyAlignment="1">
      <alignment wrapText="1"/>
    </xf>
    <xf numFmtId="164" fontId="0" fillId="0" borderId="0" xfId="0" applyNumberFormat="1" applyFont="1" applyFill="1"/>
    <xf numFmtId="44" fontId="0" fillId="0" borderId="0" xfId="3" applyFont="1"/>
    <xf numFmtId="0" fontId="3" fillId="0" borderId="0" xfId="0" applyFont="1"/>
    <xf numFmtId="44" fontId="3" fillId="0" borderId="0" xfId="3" applyFont="1"/>
    <xf numFmtId="2" fontId="3" fillId="0" borderId="0" xfId="0" applyNumberFormat="1" applyFont="1" applyFill="1"/>
    <xf numFmtId="2" fontId="0" fillId="0" borderId="0" xfId="0" applyNumberFormat="1" applyFont="1" applyFill="1"/>
    <xf numFmtId="0" fontId="4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205">
    <cellStyle name="20% - Accent1" xfId="22" builtinId="30" customBuiltin="1"/>
    <cellStyle name="20% - Accent1 2" xfId="45" xr:uid="{00000000-0005-0000-0000-000001000000}"/>
    <cellStyle name="20% - Accent1 2 2" xfId="185" xr:uid="{00000000-0005-0000-0000-000002000000}"/>
    <cellStyle name="20% - Accent1 2 3" xfId="154" xr:uid="{00000000-0005-0000-0000-000003000000}"/>
    <cellStyle name="20% - Accent1 3" xfId="168" xr:uid="{00000000-0005-0000-0000-000004000000}"/>
    <cellStyle name="20% - Accent2" xfId="26" builtinId="34" customBuiltin="1"/>
    <cellStyle name="20% - Accent2 2" xfId="46" xr:uid="{00000000-0005-0000-0000-000006000000}"/>
    <cellStyle name="20% - Accent2 2 2" xfId="186" xr:uid="{00000000-0005-0000-0000-000007000000}"/>
    <cellStyle name="20% - Accent2 2 3" xfId="155" xr:uid="{00000000-0005-0000-0000-000008000000}"/>
    <cellStyle name="20% - Accent2 3" xfId="170" xr:uid="{00000000-0005-0000-0000-000009000000}"/>
    <cellStyle name="20% - Accent3" xfId="30" builtinId="38" customBuiltin="1"/>
    <cellStyle name="20% - Accent3 2" xfId="47" xr:uid="{00000000-0005-0000-0000-00000B000000}"/>
    <cellStyle name="20% - Accent3 2 2" xfId="187" xr:uid="{00000000-0005-0000-0000-00000C000000}"/>
    <cellStyle name="20% - Accent3 2 3" xfId="156" xr:uid="{00000000-0005-0000-0000-00000D000000}"/>
    <cellStyle name="20% - Accent3 3" xfId="172" xr:uid="{00000000-0005-0000-0000-00000E000000}"/>
    <cellStyle name="20% - Accent4" xfId="34" builtinId="42" customBuiltin="1"/>
    <cellStyle name="20% - Accent4 2" xfId="48" xr:uid="{00000000-0005-0000-0000-000010000000}"/>
    <cellStyle name="20% - Accent4 2 2" xfId="188" xr:uid="{00000000-0005-0000-0000-000011000000}"/>
    <cellStyle name="20% - Accent4 2 3" xfId="157" xr:uid="{00000000-0005-0000-0000-000012000000}"/>
    <cellStyle name="20% - Accent4 3" xfId="174" xr:uid="{00000000-0005-0000-0000-000013000000}"/>
    <cellStyle name="20% - Accent5" xfId="38" builtinId="46" customBuiltin="1"/>
    <cellStyle name="20% - Accent5 2" xfId="49" xr:uid="{00000000-0005-0000-0000-000015000000}"/>
    <cellStyle name="20% - Accent5 2 2" xfId="189" xr:uid="{00000000-0005-0000-0000-000016000000}"/>
    <cellStyle name="20% - Accent5 2 3" xfId="158" xr:uid="{00000000-0005-0000-0000-000017000000}"/>
    <cellStyle name="20% - Accent5 3" xfId="176" xr:uid="{00000000-0005-0000-0000-000018000000}"/>
    <cellStyle name="20% - Accent6" xfId="42" builtinId="50" customBuiltin="1"/>
    <cellStyle name="20% - Accent6 2" xfId="50" xr:uid="{00000000-0005-0000-0000-00001A000000}"/>
    <cellStyle name="20% - Accent6 2 2" xfId="190" xr:uid="{00000000-0005-0000-0000-00001B000000}"/>
    <cellStyle name="20% - Accent6 2 3" xfId="159" xr:uid="{00000000-0005-0000-0000-00001C000000}"/>
    <cellStyle name="20% - Accent6 3" xfId="178" xr:uid="{00000000-0005-0000-0000-00001D000000}"/>
    <cellStyle name="40% - Accent1" xfId="23" builtinId="31" customBuiltin="1"/>
    <cellStyle name="40% - Accent1 2" xfId="51" xr:uid="{00000000-0005-0000-0000-00001F000000}"/>
    <cellStyle name="40% - Accent1 2 2" xfId="191" xr:uid="{00000000-0005-0000-0000-000020000000}"/>
    <cellStyle name="40% - Accent1 2 3" xfId="160" xr:uid="{00000000-0005-0000-0000-000021000000}"/>
    <cellStyle name="40% - Accent1 3" xfId="169" xr:uid="{00000000-0005-0000-0000-000022000000}"/>
    <cellStyle name="40% - Accent2" xfId="27" builtinId="35" customBuiltin="1"/>
    <cellStyle name="40% - Accent2 2" xfId="52" xr:uid="{00000000-0005-0000-0000-000024000000}"/>
    <cellStyle name="40% - Accent2 2 2" xfId="192" xr:uid="{00000000-0005-0000-0000-000025000000}"/>
    <cellStyle name="40% - Accent2 2 3" xfId="145" xr:uid="{00000000-0005-0000-0000-000026000000}"/>
    <cellStyle name="40% - Accent2 3" xfId="171" xr:uid="{00000000-0005-0000-0000-000027000000}"/>
    <cellStyle name="40% - Accent3" xfId="31" builtinId="39" customBuiltin="1"/>
    <cellStyle name="40% - Accent3 2" xfId="53" xr:uid="{00000000-0005-0000-0000-000029000000}"/>
    <cellStyle name="40% - Accent3 2 2" xfId="193" xr:uid="{00000000-0005-0000-0000-00002A000000}"/>
    <cellStyle name="40% - Accent3 2 3" xfId="197" xr:uid="{00000000-0005-0000-0000-00002B000000}"/>
    <cellStyle name="40% - Accent3 3" xfId="173" xr:uid="{00000000-0005-0000-0000-00002C000000}"/>
    <cellStyle name="40% - Accent4" xfId="35" builtinId="43" customBuiltin="1"/>
    <cellStyle name="40% - Accent4 2" xfId="54" xr:uid="{00000000-0005-0000-0000-00002E000000}"/>
    <cellStyle name="40% - Accent4 2 2" xfId="194" xr:uid="{00000000-0005-0000-0000-00002F000000}"/>
    <cellStyle name="40% - Accent4 2 3" xfId="198" xr:uid="{00000000-0005-0000-0000-000030000000}"/>
    <cellStyle name="40% - Accent4 3" xfId="175" xr:uid="{00000000-0005-0000-0000-000031000000}"/>
    <cellStyle name="40% - Accent5" xfId="39" builtinId="47" customBuiltin="1"/>
    <cellStyle name="40% - Accent5 2" xfId="55" xr:uid="{00000000-0005-0000-0000-000033000000}"/>
    <cellStyle name="40% - Accent5 2 2" xfId="195" xr:uid="{00000000-0005-0000-0000-000034000000}"/>
    <cellStyle name="40% - Accent5 2 3" xfId="200" xr:uid="{00000000-0005-0000-0000-000035000000}"/>
    <cellStyle name="40% - Accent5 3" xfId="177" xr:uid="{00000000-0005-0000-0000-000036000000}"/>
    <cellStyle name="40% - Accent6" xfId="43" builtinId="51" customBuiltin="1"/>
    <cellStyle name="40% - Accent6 2" xfId="56" xr:uid="{00000000-0005-0000-0000-000038000000}"/>
    <cellStyle name="40% - Accent6 2 2" xfId="196" xr:uid="{00000000-0005-0000-0000-000039000000}"/>
    <cellStyle name="40% - Accent6 2 3" xfId="199" xr:uid="{00000000-0005-0000-0000-00003A000000}"/>
    <cellStyle name="40% - Accent6 3" xfId="179" xr:uid="{00000000-0005-0000-0000-00003B000000}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1 - 20%" xfId="57" xr:uid="{00000000-0005-0000-0000-000043000000}"/>
    <cellStyle name="Accent1 - 40%" xfId="58" xr:uid="{00000000-0005-0000-0000-000044000000}"/>
    <cellStyle name="Accent1 - 60%" xfId="59" xr:uid="{00000000-0005-0000-0000-000045000000}"/>
    <cellStyle name="Accent2" xfId="25" builtinId="33" customBuiltin="1"/>
    <cellStyle name="Accent2 - 20%" xfId="60" xr:uid="{00000000-0005-0000-0000-000047000000}"/>
    <cellStyle name="Accent2 - 40%" xfId="61" xr:uid="{00000000-0005-0000-0000-000048000000}"/>
    <cellStyle name="Accent2 - 60%" xfId="62" xr:uid="{00000000-0005-0000-0000-000049000000}"/>
    <cellStyle name="Accent3" xfId="29" builtinId="37" customBuiltin="1"/>
    <cellStyle name="Accent3 - 20%" xfId="63" xr:uid="{00000000-0005-0000-0000-00004B000000}"/>
    <cellStyle name="Accent3 - 40%" xfId="64" xr:uid="{00000000-0005-0000-0000-00004C000000}"/>
    <cellStyle name="Accent3 - 60%" xfId="65" xr:uid="{00000000-0005-0000-0000-00004D000000}"/>
    <cellStyle name="Accent4" xfId="33" builtinId="41" customBuiltin="1"/>
    <cellStyle name="Accent4 - 20%" xfId="66" xr:uid="{00000000-0005-0000-0000-00004F000000}"/>
    <cellStyle name="Accent4 - 40%" xfId="67" xr:uid="{00000000-0005-0000-0000-000050000000}"/>
    <cellStyle name="Accent4 - 60%" xfId="68" xr:uid="{00000000-0005-0000-0000-000051000000}"/>
    <cellStyle name="Accent5" xfId="37" builtinId="45" customBuiltin="1"/>
    <cellStyle name="Accent5 - 20%" xfId="69" xr:uid="{00000000-0005-0000-0000-000053000000}"/>
    <cellStyle name="Accent5 - 40%" xfId="70" xr:uid="{00000000-0005-0000-0000-000054000000}"/>
    <cellStyle name="Accent5 - 60%" xfId="71" xr:uid="{00000000-0005-0000-0000-000055000000}"/>
    <cellStyle name="Accent6" xfId="41" builtinId="49" customBuiltin="1"/>
    <cellStyle name="Accent6 - 20%" xfId="72" xr:uid="{00000000-0005-0000-0000-000057000000}"/>
    <cellStyle name="Accent6 - 40%" xfId="73" xr:uid="{00000000-0005-0000-0000-000058000000}"/>
    <cellStyle name="Accent6 - 60%" xfId="74" xr:uid="{00000000-0005-0000-0000-000059000000}"/>
    <cellStyle name="Bad" xfId="11" builtinId="27" customBuiltin="1"/>
    <cellStyle name="Calculation" xfId="15" builtinId="22" customBuiltin="1"/>
    <cellStyle name="Check Cell" xfId="17" builtinId="23" customBuiltin="1"/>
    <cellStyle name="Comma 2" xfId="75" xr:uid="{00000000-0005-0000-0000-00005D000000}"/>
    <cellStyle name="Comma 2 2" xfId="76" xr:uid="{00000000-0005-0000-0000-00005E000000}"/>
    <cellStyle name="Comma 3" xfId="184" xr:uid="{00000000-0005-0000-0000-00005F000000}"/>
    <cellStyle name="Comma 4" xfId="152" xr:uid="{00000000-0005-0000-0000-000060000000}"/>
    <cellStyle name="Currency" xfId="3" builtinId="4"/>
    <cellStyle name="Currency 2" xfId="77" xr:uid="{00000000-0005-0000-0000-000062000000}"/>
    <cellStyle name="Currency 2 2" xfId="78" xr:uid="{00000000-0005-0000-0000-000063000000}"/>
    <cellStyle name="Currency 3" xfId="79" xr:uid="{00000000-0005-0000-0000-000064000000}"/>
    <cellStyle name="Currency 3 2" xfId="80" xr:uid="{00000000-0005-0000-0000-000065000000}"/>
    <cellStyle name="Currency 4" xfId="81" xr:uid="{00000000-0005-0000-0000-000066000000}"/>
    <cellStyle name="Currency 4 2" xfId="82" xr:uid="{00000000-0005-0000-0000-000067000000}"/>
    <cellStyle name="Emphasis 1" xfId="83" xr:uid="{00000000-0005-0000-0000-000068000000}"/>
    <cellStyle name="Emphasis 2" xfId="84" xr:uid="{00000000-0005-0000-0000-000069000000}"/>
    <cellStyle name="Emphasis 3" xfId="85" xr:uid="{00000000-0005-0000-0000-00006A000000}"/>
    <cellStyle name="Explanatory Text" xfId="19" builtinId="53" customBuiltin="1"/>
    <cellStyle name="Good" xfId="10" builtinId="26" customBuiltin="1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Input" xfId="13" builtinId="20" customBuiltin="1"/>
    <cellStyle name="Linked Cell" xfId="16" builtinId="24" customBuiltin="1"/>
    <cellStyle name="Neutral" xfId="12" builtinId="28" customBuiltin="1"/>
    <cellStyle name="Normal" xfId="0" builtinId="0"/>
    <cellStyle name="Normal 2" xfId="1" xr:uid="{00000000-0005-0000-0000-000075000000}"/>
    <cellStyle name="Normal 2 2" xfId="161" xr:uid="{00000000-0005-0000-0000-000076000000}"/>
    <cellStyle name="Normal 2 2 2" xfId="201" xr:uid="{00000000-0005-0000-0000-000077000000}"/>
    <cellStyle name="Normal 2 3" xfId="181" xr:uid="{00000000-0005-0000-0000-000078000000}"/>
    <cellStyle name="Normal 2 4" xfId="146" xr:uid="{00000000-0005-0000-0000-000079000000}"/>
    <cellStyle name="Normal 3" xfId="147" xr:uid="{00000000-0005-0000-0000-00007A000000}"/>
    <cellStyle name="Normal 3 2" xfId="148" xr:uid="{00000000-0005-0000-0000-00007B000000}"/>
    <cellStyle name="Normal 3 2 2" xfId="163" xr:uid="{00000000-0005-0000-0000-00007C000000}"/>
    <cellStyle name="Normal 3 3" xfId="162" xr:uid="{00000000-0005-0000-0000-00007D000000}"/>
    <cellStyle name="Normal 4" xfId="149" xr:uid="{00000000-0005-0000-0000-00007E000000}"/>
    <cellStyle name="Normal 4 2" xfId="164" xr:uid="{00000000-0005-0000-0000-00007F000000}"/>
    <cellStyle name="Normal 5" xfId="153" xr:uid="{00000000-0005-0000-0000-000080000000}"/>
    <cellStyle name="Normal 6" xfId="2" xr:uid="{00000000-0005-0000-0000-000081000000}"/>
    <cellStyle name="Normal 6 2" xfId="180" xr:uid="{00000000-0005-0000-0000-000082000000}"/>
    <cellStyle name="Normal 7" xfId="167" xr:uid="{00000000-0005-0000-0000-000083000000}"/>
    <cellStyle name="Normal 8" xfId="204" xr:uid="{00000000-0005-0000-0000-000084000000}"/>
    <cellStyle name="Note 2" xfId="150" xr:uid="{00000000-0005-0000-0000-000085000000}"/>
    <cellStyle name="Note 2 2" xfId="165" xr:uid="{00000000-0005-0000-0000-000086000000}"/>
    <cellStyle name="Note 2 2 2" xfId="202" xr:uid="{00000000-0005-0000-0000-000087000000}"/>
    <cellStyle name="Note 2 3" xfId="182" xr:uid="{00000000-0005-0000-0000-000088000000}"/>
    <cellStyle name="Note 3" xfId="151" xr:uid="{00000000-0005-0000-0000-000089000000}"/>
    <cellStyle name="Note 3 2" xfId="166" xr:uid="{00000000-0005-0000-0000-00008A000000}"/>
    <cellStyle name="Note 3 2 2" xfId="203" xr:uid="{00000000-0005-0000-0000-00008B000000}"/>
    <cellStyle name="Note 3 3" xfId="183" xr:uid="{00000000-0005-0000-0000-00008C000000}"/>
    <cellStyle name="Output" xfId="14" builtinId="21" customBuiltin="1"/>
    <cellStyle name="Percent" xfId="4" builtinId="5"/>
    <cellStyle name="Percent 2" xfId="86" xr:uid="{00000000-0005-0000-0000-00008F000000}"/>
    <cellStyle name="Percent 2 2" xfId="87" xr:uid="{00000000-0005-0000-0000-000090000000}"/>
    <cellStyle name="SAPBEXaggData" xfId="88" xr:uid="{00000000-0005-0000-0000-000091000000}"/>
    <cellStyle name="SAPBEXaggDataEmph" xfId="89" xr:uid="{00000000-0005-0000-0000-000092000000}"/>
    <cellStyle name="SAPBEXaggItem" xfId="90" xr:uid="{00000000-0005-0000-0000-000093000000}"/>
    <cellStyle name="SAPBEXaggItemX" xfId="91" xr:uid="{00000000-0005-0000-0000-000094000000}"/>
    <cellStyle name="SAPBEXchaText" xfId="92" xr:uid="{00000000-0005-0000-0000-000095000000}"/>
    <cellStyle name="SAPBEXexcBad7" xfId="93" xr:uid="{00000000-0005-0000-0000-000096000000}"/>
    <cellStyle name="SAPBEXexcBad7 2" xfId="94" xr:uid="{00000000-0005-0000-0000-000097000000}"/>
    <cellStyle name="SAPBEXexcBad8" xfId="95" xr:uid="{00000000-0005-0000-0000-000098000000}"/>
    <cellStyle name="SAPBEXexcBad8 2" xfId="96" xr:uid="{00000000-0005-0000-0000-000099000000}"/>
    <cellStyle name="SAPBEXexcBad9" xfId="97" xr:uid="{00000000-0005-0000-0000-00009A000000}"/>
    <cellStyle name="SAPBEXexcBad9 2" xfId="98" xr:uid="{00000000-0005-0000-0000-00009B000000}"/>
    <cellStyle name="SAPBEXexcCritical4" xfId="99" xr:uid="{00000000-0005-0000-0000-00009C000000}"/>
    <cellStyle name="SAPBEXexcCritical4 2" xfId="100" xr:uid="{00000000-0005-0000-0000-00009D000000}"/>
    <cellStyle name="SAPBEXexcCritical5" xfId="101" xr:uid="{00000000-0005-0000-0000-00009E000000}"/>
    <cellStyle name="SAPBEXexcCritical5 2" xfId="102" xr:uid="{00000000-0005-0000-0000-00009F000000}"/>
    <cellStyle name="SAPBEXexcCritical6" xfId="103" xr:uid="{00000000-0005-0000-0000-0000A0000000}"/>
    <cellStyle name="SAPBEXexcCritical6 2" xfId="104" xr:uid="{00000000-0005-0000-0000-0000A1000000}"/>
    <cellStyle name="SAPBEXexcGood1" xfId="105" xr:uid="{00000000-0005-0000-0000-0000A2000000}"/>
    <cellStyle name="SAPBEXexcGood1 2" xfId="106" xr:uid="{00000000-0005-0000-0000-0000A3000000}"/>
    <cellStyle name="SAPBEXexcGood2" xfId="107" xr:uid="{00000000-0005-0000-0000-0000A4000000}"/>
    <cellStyle name="SAPBEXexcGood2 2" xfId="108" xr:uid="{00000000-0005-0000-0000-0000A5000000}"/>
    <cellStyle name="SAPBEXexcGood3" xfId="109" xr:uid="{00000000-0005-0000-0000-0000A6000000}"/>
    <cellStyle name="SAPBEXexcGood3 2" xfId="110" xr:uid="{00000000-0005-0000-0000-0000A7000000}"/>
    <cellStyle name="SAPBEXfilterDrill" xfId="111" xr:uid="{00000000-0005-0000-0000-0000A8000000}"/>
    <cellStyle name="SAPBEXfilterItem" xfId="112" xr:uid="{00000000-0005-0000-0000-0000A9000000}"/>
    <cellStyle name="SAPBEXfilterItem 2" xfId="113" xr:uid="{00000000-0005-0000-0000-0000AA000000}"/>
    <cellStyle name="SAPBEXfilterText" xfId="114" xr:uid="{00000000-0005-0000-0000-0000AB000000}"/>
    <cellStyle name="SAPBEXformats" xfId="115" xr:uid="{00000000-0005-0000-0000-0000AC000000}"/>
    <cellStyle name="SAPBEXformats 2" xfId="116" xr:uid="{00000000-0005-0000-0000-0000AD000000}"/>
    <cellStyle name="SAPBEXheaderItem" xfId="117" xr:uid="{00000000-0005-0000-0000-0000AE000000}"/>
    <cellStyle name="SAPBEXheaderText" xfId="118" xr:uid="{00000000-0005-0000-0000-0000AF000000}"/>
    <cellStyle name="SAPBEXHLevel0" xfId="119" xr:uid="{00000000-0005-0000-0000-0000B0000000}"/>
    <cellStyle name="SAPBEXHLevel0X" xfId="120" xr:uid="{00000000-0005-0000-0000-0000B1000000}"/>
    <cellStyle name="SAPBEXHLevel1" xfId="121" xr:uid="{00000000-0005-0000-0000-0000B2000000}"/>
    <cellStyle name="SAPBEXHLevel1X" xfId="122" xr:uid="{00000000-0005-0000-0000-0000B3000000}"/>
    <cellStyle name="SAPBEXHLevel2" xfId="123" xr:uid="{00000000-0005-0000-0000-0000B4000000}"/>
    <cellStyle name="SAPBEXHLevel2X" xfId="124" xr:uid="{00000000-0005-0000-0000-0000B5000000}"/>
    <cellStyle name="SAPBEXHLevel3" xfId="125" xr:uid="{00000000-0005-0000-0000-0000B6000000}"/>
    <cellStyle name="SAPBEXHLevel3X" xfId="126" xr:uid="{00000000-0005-0000-0000-0000B7000000}"/>
    <cellStyle name="SAPBEXinputData" xfId="127" xr:uid="{00000000-0005-0000-0000-0000B8000000}"/>
    <cellStyle name="SAPBEXresData" xfId="128" xr:uid="{00000000-0005-0000-0000-0000B9000000}"/>
    <cellStyle name="SAPBEXresData 2" xfId="129" xr:uid="{00000000-0005-0000-0000-0000BA000000}"/>
    <cellStyle name="SAPBEXresDataEmph" xfId="130" xr:uid="{00000000-0005-0000-0000-0000BB000000}"/>
    <cellStyle name="SAPBEXresItem" xfId="131" xr:uid="{00000000-0005-0000-0000-0000BC000000}"/>
    <cellStyle name="SAPBEXresItem 2" xfId="132" xr:uid="{00000000-0005-0000-0000-0000BD000000}"/>
    <cellStyle name="SAPBEXresItemX" xfId="133" xr:uid="{00000000-0005-0000-0000-0000BE000000}"/>
    <cellStyle name="SAPBEXresItemX 2" xfId="134" xr:uid="{00000000-0005-0000-0000-0000BF000000}"/>
    <cellStyle name="SAPBEXstdData" xfId="135" xr:uid="{00000000-0005-0000-0000-0000C0000000}"/>
    <cellStyle name="SAPBEXstdData 2" xfId="136" xr:uid="{00000000-0005-0000-0000-0000C1000000}"/>
    <cellStyle name="SAPBEXstdDataEmph" xfId="137" xr:uid="{00000000-0005-0000-0000-0000C2000000}"/>
    <cellStyle name="SAPBEXstdItem" xfId="138" xr:uid="{00000000-0005-0000-0000-0000C3000000}"/>
    <cellStyle name="SAPBEXstdItem 2" xfId="139" xr:uid="{00000000-0005-0000-0000-0000C4000000}"/>
    <cellStyle name="SAPBEXstdItemX" xfId="140" xr:uid="{00000000-0005-0000-0000-0000C5000000}"/>
    <cellStyle name="SAPBEXstdItemX 2" xfId="141" xr:uid="{00000000-0005-0000-0000-0000C6000000}"/>
    <cellStyle name="SAPBEXtitle" xfId="142" xr:uid="{00000000-0005-0000-0000-0000C7000000}"/>
    <cellStyle name="SAPBEXundefined" xfId="143" xr:uid="{00000000-0005-0000-0000-0000C8000000}"/>
    <cellStyle name="Sheet Title" xfId="144" xr:uid="{00000000-0005-0000-0000-0000C9000000}"/>
    <cellStyle name="Title" xfId="5" builtinId="15" customBuiltin="1"/>
    <cellStyle name="Total" xfId="20" builtinId="25" customBuiltin="1"/>
    <cellStyle name="Warning Text" xfId="18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workbookViewId="0">
      <selection activeCell="B5" sqref="B5"/>
    </sheetView>
  </sheetViews>
  <sheetFormatPr defaultRowHeight="15" x14ac:dyDescent="0.25"/>
  <cols>
    <col min="1" max="1" width="26.140625" customWidth="1"/>
    <col min="2" max="2" width="24.28515625" customWidth="1"/>
    <col min="3" max="3" width="30.7109375" customWidth="1"/>
    <col min="4" max="4" width="21.7109375" customWidth="1"/>
    <col min="5" max="5" width="13.7109375" customWidth="1"/>
  </cols>
  <sheetData>
    <row r="1" spans="1:8" s="1" customFormat="1" ht="18.75" x14ac:dyDescent="0.3">
      <c r="A1" s="46" t="s">
        <v>18</v>
      </c>
      <c r="B1" s="46"/>
      <c r="C1" s="46"/>
      <c r="D1" s="46"/>
      <c r="E1" s="46"/>
      <c r="F1" s="9"/>
      <c r="G1" s="9"/>
      <c r="H1" s="9"/>
    </row>
    <row r="2" spans="1:8" s="1" customFormat="1" ht="19.5" thickBot="1" x14ac:dyDescent="0.35">
      <c r="A2" s="47" t="s">
        <v>13</v>
      </c>
      <c r="B2" s="47"/>
      <c r="C2" s="47"/>
      <c r="D2" s="47"/>
      <c r="E2" s="47"/>
      <c r="F2" s="9"/>
      <c r="G2" s="9"/>
      <c r="H2" s="9"/>
    </row>
    <row r="3" spans="1:8" ht="98.25" customHeight="1" thickBot="1" x14ac:dyDescent="0.3">
      <c r="A3" s="4" t="s">
        <v>0</v>
      </c>
      <c r="B3" s="6" t="s">
        <v>15</v>
      </c>
      <c r="C3" s="6" t="s">
        <v>14</v>
      </c>
      <c r="D3" s="6" t="s">
        <v>16</v>
      </c>
      <c r="E3" s="6" t="s">
        <v>17</v>
      </c>
    </row>
    <row r="4" spans="1:8" x14ac:dyDescent="0.25">
      <c r="A4" s="3" t="s">
        <v>1</v>
      </c>
      <c r="B4" s="8">
        <f>'CPB DA'!J28</f>
        <v>-104.7454835959829</v>
      </c>
      <c r="C4" s="8">
        <f>'CPB DA'!J29</f>
        <v>-90.772709161285249</v>
      </c>
      <c r="D4" s="8">
        <f>B4-C4</f>
        <v>-13.972774434697655</v>
      </c>
      <c r="E4" s="7">
        <f>B4/C4</f>
        <v>1.1539314466187274</v>
      </c>
    </row>
    <row r="5" spans="1:8" x14ac:dyDescent="0.25">
      <c r="A5" s="2" t="s">
        <v>2</v>
      </c>
      <c r="B5" s="8">
        <f>'CPB DO'!J30</f>
        <v>-110.51598438142415</v>
      </c>
      <c r="C5" s="8">
        <f>'CPB DO'!J31</f>
        <v>-106.99327667304205</v>
      </c>
      <c r="D5" s="8">
        <f>B5-C5</f>
        <v>-3.5227077083821001</v>
      </c>
      <c r="E5" s="7">
        <f>B5/C5</f>
        <v>1.0329245707573482</v>
      </c>
    </row>
    <row r="6" spans="1:8" x14ac:dyDescent="0.25">
      <c r="A6" s="2" t="s">
        <v>33</v>
      </c>
      <c r="B6" s="8">
        <f>SSP!I28</f>
        <v>-105.30002756637866</v>
      </c>
      <c r="C6" s="8">
        <f>SSP!I29</f>
        <v>-68.219315047260807</v>
      </c>
      <c r="D6" s="8">
        <f>B6-C6</f>
        <v>-37.080712519117853</v>
      </c>
      <c r="E6" s="7">
        <f>B6/C6</f>
        <v>1.5435515219323028</v>
      </c>
    </row>
    <row r="10" spans="1:8" x14ac:dyDescent="0.25">
      <c r="F10" t="s">
        <v>10</v>
      </c>
    </row>
    <row r="11" spans="1:8" x14ac:dyDescent="0.25">
      <c r="D11" t="s">
        <v>10</v>
      </c>
    </row>
    <row r="14" spans="1:8" x14ac:dyDescent="0.25">
      <c r="D14" t="s">
        <v>10</v>
      </c>
    </row>
    <row r="15" spans="1:8" x14ac:dyDescent="0.25">
      <c r="D15" t="s">
        <v>10</v>
      </c>
    </row>
    <row r="17" spans="4:4" x14ac:dyDescent="0.25">
      <c r="D17" t="s">
        <v>10</v>
      </c>
    </row>
    <row r="18" spans="4:4" x14ac:dyDescent="0.25">
      <c r="D18" t="s">
        <v>10</v>
      </c>
    </row>
  </sheetData>
  <mergeCells count="2">
    <mergeCell ref="A1:E1"/>
    <mergeCell ref="A2:E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4"/>
  <sheetViews>
    <sheetView zoomScaleNormal="100" workbookViewId="0">
      <pane xSplit="1" topLeftCell="G1" activePane="topRight" state="frozen"/>
      <selection pane="topRight" activeCell="M27" sqref="M27"/>
    </sheetView>
  </sheetViews>
  <sheetFormatPr defaultRowHeight="15" x14ac:dyDescent="0.25"/>
  <cols>
    <col min="1" max="1" width="15.28515625" style="15" customWidth="1"/>
    <col min="2" max="2" width="23.140625" style="15" bestFit="1" customWidth="1"/>
    <col min="3" max="3" width="15.28515625" style="15" customWidth="1"/>
    <col min="4" max="9" width="51.140625" style="15" customWidth="1"/>
    <col min="10" max="10" width="23" style="15" bestFit="1" customWidth="1"/>
    <col min="11" max="11" width="32.42578125" style="15" bestFit="1" customWidth="1"/>
    <col min="12" max="16384" width="9.140625" style="15"/>
  </cols>
  <sheetData>
    <row r="1" spans="1:13" x14ac:dyDescent="0.25">
      <c r="A1" s="15">
        <v>2017</v>
      </c>
      <c r="B1" s="5" t="s">
        <v>4</v>
      </c>
      <c r="C1" s="5" t="s">
        <v>3</v>
      </c>
      <c r="D1" s="5" t="s">
        <v>30</v>
      </c>
      <c r="E1" s="5" t="s">
        <v>5</v>
      </c>
      <c r="F1" s="5" t="s">
        <v>6</v>
      </c>
      <c r="G1" s="5" t="s">
        <v>7</v>
      </c>
      <c r="H1" s="5" t="s">
        <v>11</v>
      </c>
      <c r="I1" s="5" t="s">
        <v>12</v>
      </c>
      <c r="J1" s="5" t="s">
        <v>13</v>
      </c>
      <c r="K1" s="5" t="s">
        <v>19</v>
      </c>
      <c r="L1" s="5"/>
      <c r="M1" s="5"/>
    </row>
    <row r="2" spans="1:13" s="18" customFormat="1" x14ac:dyDescent="0.25">
      <c r="A2" s="35">
        <v>42877</v>
      </c>
      <c r="B2" s="18">
        <f>VLOOKUP(A2,'CBP Heat Rate'!A2:M1476,12,FALSE)</f>
        <v>24.269875650575003</v>
      </c>
      <c r="C2" s="29">
        <v>19</v>
      </c>
      <c r="D2" s="12"/>
      <c r="E2" s="12">
        <f>VLOOKUP(A2,'CBP Heat Rate'!A2:M1474,5,FALSE)</f>
        <v>3.2086999999999999</v>
      </c>
      <c r="F2" s="12">
        <f>E2*B2</f>
        <v>77.874750000000006</v>
      </c>
      <c r="G2" s="12">
        <f>MAX(E2*C2,D2)</f>
        <v>60.965299999999999</v>
      </c>
      <c r="H2" s="18">
        <v>4</v>
      </c>
      <c r="I2" s="19">
        <v>0.29699999094009399</v>
      </c>
      <c r="J2" s="12">
        <f t="shared" ref="J2:J17" si="0">G2-F2</f>
        <v>-16.909450000000007</v>
      </c>
      <c r="K2" s="12">
        <f t="shared" ref="K2:K17" si="1">J2*I2</f>
        <v>-5.0221064968019746</v>
      </c>
    </row>
    <row r="3" spans="1:13" s="18" customFormat="1" x14ac:dyDescent="0.25">
      <c r="A3" s="35">
        <v>42905</v>
      </c>
      <c r="B3" s="18">
        <f>VLOOKUP(A3,'CBP Heat Rate'!A3:M1477,12,FALSE)</f>
        <v>23.39791749854102</v>
      </c>
      <c r="C3" s="29">
        <v>15</v>
      </c>
      <c r="D3" s="12">
        <v>75</v>
      </c>
      <c r="E3" s="12">
        <f>VLOOKUP(A3,'CBP Heat Rate'!A2:M1475,5,FALSE)</f>
        <v>3.2557</v>
      </c>
      <c r="F3" s="12">
        <f>E3*B3</f>
        <v>76.176599999999993</v>
      </c>
      <c r="G3" s="12">
        <f t="shared" ref="G3:G25" si="2">MAX(E3*C3,D3)</f>
        <v>75</v>
      </c>
      <c r="H3" s="18">
        <v>4</v>
      </c>
      <c r="I3" s="19">
        <v>0.29700000584125519</v>
      </c>
      <c r="J3" s="12">
        <f t="shared" si="0"/>
        <v>-1.1765999999999934</v>
      </c>
      <c r="K3" s="12">
        <f t="shared" si="1"/>
        <v>-0.34945020687281891</v>
      </c>
    </row>
    <row r="4" spans="1:13" s="26" customFormat="1" x14ac:dyDescent="0.25">
      <c r="A4" s="36">
        <v>42906</v>
      </c>
      <c r="B4" s="26">
        <f>VLOOKUP(A4,'CBP Heat Rate'!A4:M1478,12,FALSE)</f>
        <v>24.860656594699147</v>
      </c>
      <c r="C4" s="27">
        <v>15</v>
      </c>
      <c r="D4" s="28">
        <v>75</v>
      </c>
      <c r="E4" s="28">
        <f>VLOOKUP(A4,'CBP Heat Rate'!A3:M1476,5,FALSE)</f>
        <v>3.8258000000000001</v>
      </c>
      <c r="F4" s="28">
        <f t="shared" ref="F4:F17" si="3">E4*B4</f>
        <v>95.111900000000006</v>
      </c>
      <c r="G4" s="28">
        <f t="shared" si="2"/>
        <v>75</v>
      </c>
      <c r="H4" s="26">
        <v>4</v>
      </c>
      <c r="I4" s="40">
        <v>0.29700000584125519</v>
      </c>
      <c r="J4" s="28">
        <f t="shared" si="0"/>
        <v>-20.111900000000006</v>
      </c>
      <c r="K4" s="28">
        <f t="shared" si="1"/>
        <v>-5.973234417478742</v>
      </c>
    </row>
    <row r="5" spans="1:13" s="26" customFormat="1" x14ac:dyDescent="0.25">
      <c r="A5" s="36">
        <v>42907</v>
      </c>
      <c r="B5" s="26">
        <f>VLOOKUP(A5,'CBP Heat Rate'!A5:M1479,12,FALSE)</f>
        <v>61.20903042283399</v>
      </c>
      <c r="C5" s="27">
        <v>15</v>
      </c>
      <c r="D5" s="28">
        <v>75</v>
      </c>
      <c r="E5" s="28">
        <f>VLOOKUP(A5,'CBP Heat Rate'!A4:M1477,5,FALSE)</f>
        <v>4.1482000000000001</v>
      </c>
      <c r="F5" s="28">
        <f t="shared" si="3"/>
        <v>253.90729999999996</v>
      </c>
      <c r="G5" s="28">
        <f t="shared" si="2"/>
        <v>75</v>
      </c>
      <c r="H5" s="26">
        <v>4</v>
      </c>
      <c r="I5" s="40">
        <v>0.29700000584125519</v>
      </c>
      <c r="J5" s="28">
        <f t="shared" si="0"/>
        <v>-178.90729999999996</v>
      </c>
      <c r="K5" s="28">
        <f t="shared" si="1"/>
        <v>-53.135469145043182</v>
      </c>
    </row>
    <row r="6" spans="1:13" s="26" customFormat="1" x14ac:dyDescent="0.25">
      <c r="A6" s="36">
        <v>42908</v>
      </c>
      <c r="B6" s="26">
        <f>VLOOKUP(A6,'CBP Heat Rate'!A6:M1480,12,FALSE)</f>
        <v>24.259912971508825</v>
      </c>
      <c r="C6" s="27">
        <v>15</v>
      </c>
      <c r="D6" s="28">
        <v>75</v>
      </c>
      <c r="E6" s="28">
        <f>VLOOKUP(A6,'CBP Heat Rate'!A5:M1478,5,FALSE)</f>
        <v>3.9872000000000001</v>
      </c>
      <c r="F6" s="28">
        <f t="shared" si="3"/>
        <v>96.729124999999996</v>
      </c>
      <c r="G6" s="28">
        <f t="shared" si="2"/>
        <v>75</v>
      </c>
      <c r="H6" s="26">
        <v>4</v>
      </c>
      <c r="I6" s="40">
        <v>0.29700000584125519</v>
      </c>
      <c r="J6" s="28">
        <f t="shared" si="0"/>
        <v>-21.729124999999996</v>
      </c>
      <c r="K6" s="28">
        <f t="shared" si="1"/>
        <v>-6.4535502519253631</v>
      </c>
    </row>
    <row r="7" spans="1:13" s="26" customFormat="1" x14ac:dyDescent="0.25">
      <c r="A7" s="36">
        <v>42923</v>
      </c>
      <c r="B7" s="26">
        <f>VLOOKUP(A7,'CBP Heat Rate'!A7:M1481,12,FALSE)</f>
        <v>24.108647052329431</v>
      </c>
      <c r="C7" s="27">
        <v>15</v>
      </c>
      <c r="D7" s="28">
        <v>75</v>
      </c>
      <c r="E7" s="28">
        <f>VLOOKUP(A7,'CBP Heat Rate'!A6:M1479,5,FALSE)</f>
        <v>3.6232000000000002</v>
      </c>
      <c r="F7" s="28">
        <f t="shared" si="3"/>
        <v>87.350449999999995</v>
      </c>
      <c r="G7" s="28">
        <f t="shared" si="2"/>
        <v>75</v>
      </c>
      <c r="H7" s="26">
        <v>4</v>
      </c>
      <c r="I7" s="40">
        <v>0.29700000584125519</v>
      </c>
      <c r="J7" s="28">
        <f t="shared" si="0"/>
        <v>-12.350449999999995</v>
      </c>
      <c r="K7" s="28">
        <f t="shared" si="1"/>
        <v>-3.6680837221421285</v>
      </c>
    </row>
    <row r="8" spans="1:13" s="26" customFormat="1" x14ac:dyDescent="0.25">
      <c r="A8" s="36">
        <v>42948</v>
      </c>
      <c r="B8" s="26">
        <f>VLOOKUP(A8,'CBP Heat Rate'!A8:M1482,12,FALSE)</f>
        <v>67.640778225691179</v>
      </c>
      <c r="C8" s="27">
        <v>15</v>
      </c>
      <c r="D8" s="28">
        <v>75</v>
      </c>
      <c r="E8" s="28">
        <f>VLOOKUP(A8,'CBP Heat Rate'!A7:M1480,5,FALSE)</f>
        <v>3.4977</v>
      </c>
      <c r="F8" s="28">
        <f t="shared" si="3"/>
        <v>236.58715000000004</v>
      </c>
      <c r="G8" s="28">
        <f t="shared" si="2"/>
        <v>75</v>
      </c>
      <c r="H8" s="26">
        <v>4</v>
      </c>
      <c r="I8" s="40">
        <v>0.414000004529953</v>
      </c>
      <c r="J8" s="28">
        <f t="shared" si="0"/>
        <v>-161.58715000000004</v>
      </c>
      <c r="K8" s="28">
        <f t="shared" si="1"/>
        <v>-66.897080831982208</v>
      </c>
    </row>
    <row r="9" spans="1:13" s="26" customFormat="1" x14ac:dyDescent="0.25">
      <c r="A9" s="36">
        <v>42949</v>
      </c>
      <c r="B9" s="26">
        <f>VLOOKUP(A9,'CBP Heat Rate'!A9:M1483,12,FALSE)</f>
        <v>64.865823398551129</v>
      </c>
      <c r="C9" s="27">
        <v>15</v>
      </c>
      <c r="D9" s="28">
        <v>75</v>
      </c>
      <c r="E9" s="28">
        <f>VLOOKUP(A9,'CBP Heat Rate'!A8:M1481,5,FALSE)</f>
        <v>3.5062000000000002</v>
      </c>
      <c r="F9" s="28">
        <f t="shared" si="3"/>
        <v>227.43254999999999</v>
      </c>
      <c r="G9" s="28">
        <f t="shared" si="2"/>
        <v>75</v>
      </c>
      <c r="H9" s="26">
        <v>4</v>
      </c>
      <c r="I9" s="40">
        <v>0.414000004529953</v>
      </c>
      <c r="J9" s="28">
        <f t="shared" si="0"/>
        <v>-152.43254999999999</v>
      </c>
      <c r="K9" s="28">
        <f t="shared" si="1"/>
        <v>-63.107076390512283</v>
      </c>
    </row>
    <row r="10" spans="1:13" s="26" customFormat="1" x14ac:dyDescent="0.25">
      <c r="A10" s="36">
        <v>42950</v>
      </c>
      <c r="B10" s="26">
        <f>VLOOKUP(A10,'CBP Heat Rate'!A10:M1484,12,FALSE)</f>
        <v>30.456467976280805</v>
      </c>
      <c r="C10" s="27">
        <v>15</v>
      </c>
      <c r="D10" s="28">
        <v>75</v>
      </c>
      <c r="E10" s="28">
        <f>VLOOKUP(A10,'CBP Heat Rate'!A9:M1482,5,FALSE)</f>
        <v>3.5583</v>
      </c>
      <c r="F10" s="28">
        <f t="shared" si="3"/>
        <v>108.37324999999998</v>
      </c>
      <c r="G10" s="28">
        <f t="shared" si="2"/>
        <v>75</v>
      </c>
      <c r="H10" s="26">
        <v>4</v>
      </c>
      <c r="I10" s="40">
        <v>0.414000004529953</v>
      </c>
      <c r="J10" s="28">
        <f t="shared" si="0"/>
        <v>-33.373249999999985</v>
      </c>
      <c r="K10" s="28">
        <f t="shared" si="1"/>
        <v>-13.816525651179248</v>
      </c>
    </row>
    <row r="11" spans="1:13" s="26" customFormat="1" x14ac:dyDescent="0.25">
      <c r="A11" s="36">
        <v>42969</v>
      </c>
      <c r="B11" s="26">
        <f>VLOOKUP(A11,'CBP Heat Rate'!A11:M1485,12,FALSE)</f>
        <v>28.614057093425608</v>
      </c>
      <c r="C11" s="27">
        <v>15</v>
      </c>
      <c r="D11" s="28">
        <v>75</v>
      </c>
      <c r="E11" s="28">
        <f>VLOOKUP(A11,'CBP Heat Rate'!A10:M1483,5,FALSE)</f>
        <v>2.8899999999999997</v>
      </c>
      <c r="F11" s="28">
        <f t="shared" si="3"/>
        <v>82.694625000000002</v>
      </c>
      <c r="G11" s="28">
        <f t="shared" si="2"/>
        <v>75</v>
      </c>
      <c r="H11" s="26">
        <v>4</v>
      </c>
      <c r="I11" s="40">
        <v>0.414000004529953</v>
      </c>
      <c r="J11" s="28">
        <f t="shared" si="0"/>
        <v>-7.694625000000002</v>
      </c>
      <c r="K11" s="28">
        <f t="shared" si="1"/>
        <v>-3.1855747848562905</v>
      </c>
    </row>
    <row r="12" spans="1:13" s="26" customFormat="1" x14ac:dyDescent="0.25">
      <c r="A12" s="36">
        <v>42975</v>
      </c>
      <c r="B12" s="26">
        <f>VLOOKUP(A12,'CBP Heat Rate'!A12:M1486,12,FALSE)</f>
        <v>93.72302591463415</v>
      </c>
      <c r="C12" s="27">
        <v>15</v>
      </c>
      <c r="D12" s="28">
        <v>75</v>
      </c>
      <c r="E12" s="28">
        <f>VLOOKUP(A12,'CBP Heat Rate'!A11:M1484,5,FALSE)</f>
        <v>3.28</v>
      </c>
      <c r="F12" s="28">
        <f t="shared" si="3"/>
        <v>307.41152499999998</v>
      </c>
      <c r="G12" s="28">
        <f t="shared" si="2"/>
        <v>75</v>
      </c>
      <c r="H12" s="26">
        <v>4</v>
      </c>
      <c r="I12" s="40">
        <v>0.414000004529953</v>
      </c>
      <c r="J12" s="28">
        <f t="shared" si="0"/>
        <v>-232.41152499999998</v>
      </c>
      <c r="K12" s="28">
        <f t="shared" si="1"/>
        <v>-96.218372402813273</v>
      </c>
    </row>
    <row r="13" spans="1:13" s="26" customFormat="1" x14ac:dyDescent="0.25">
      <c r="A13" s="36">
        <v>42976</v>
      </c>
      <c r="B13" s="26">
        <f>VLOOKUP(A13,'CBP Heat Rate'!A13:M1487,12,FALSE)</f>
        <v>68.655617378048788</v>
      </c>
      <c r="C13" s="27">
        <v>15</v>
      </c>
      <c r="D13" s="28">
        <v>75</v>
      </c>
      <c r="E13" s="28">
        <f>VLOOKUP(A13,'CBP Heat Rate'!A12:M1485,5,FALSE)</f>
        <v>3.28</v>
      </c>
      <c r="F13" s="28">
        <f t="shared" si="3"/>
        <v>225.190425</v>
      </c>
      <c r="G13" s="28">
        <f t="shared" si="2"/>
        <v>75</v>
      </c>
      <c r="H13" s="26">
        <v>4</v>
      </c>
      <c r="I13" s="40">
        <v>0.414000004529953</v>
      </c>
      <c r="J13" s="28">
        <f t="shared" si="0"/>
        <v>-150.190425</v>
      </c>
      <c r="K13" s="28">
        <f t="shared" si="1"/>
        <v>-62.178836630355569</v>
      </c>
    </row>
    <row r="14" spans="1:13" s="26" customFormat="1" x14ac:dyDescent="0.25">
      <c r="A14" s="36">
        <v>42977</v>
      </c>
      <c r="B14" s="26">
        <f>VLOOKUP(A14,'CBP Heat Rate'!A14:M1488,12,FALSE)</f>
        <v>28.723494832041343</v>
      </c>
      <c r="C14" s="27">
        <v>15</v>
      </c>
      <c r="D14" s="28">
        <v>75</v>
      </c>
      <c r="E14" s="28">
        <f>VLOOKUP(A14,'CBP Heat Rate'!A13:M1486,5,FALSE)</f>
        <v>3.87</v>
      </c>
      <c r="F14" s="28">
        <f t="shared" si="3"/>
        <v>111.159925</v>
      </c>
      <c r="G14" s="28">
        <f t="shared" si="2"/>
        <v>75</v>
      </c>
      <c r="H14" s="26">
        <v>4</v>
      </c>
      <c r="I14" s="40">
        <v>0.414000004529953</v>
      </c>
      <c r="J14" s="28">
        <f t="shared" si="0"/>
        <v>-36.159925000000001</v>
      </c>
      <c r="K14" s="28">
        <f t="shared" si="1"/>
        <v>-14.970209113802762</v>
      </c>
    </row>
    <row r="15" spans="1:13" s="26" customFormat="1" x14ac:dyDescent="0.25">
      <c r="A15" s="36">
        <v>42978</v>
      </c>
      <c r="B15" s="26">
        <f>VLOOKUP(A15,'CBP Heat Rate'!A15:M1489,12,FALSE)</f>
        <v>38.87614300626305</v>
      </c>
      <c r="C15" s="27">
        <v>15</v>
      </c>
      <c r="D15" s="28">
        <v>75</v>
      </c>
      <c r="E15" s="28">
        <f>VLOOKUP(A15,'CBP Heat Rate'!A14:M1487,5,FALSE)</f>
        <v>4.79</v>
      </c>
      <c r="F15" s="28">
        <f t="shared" si="3"/>
        <v>186.216725</v>
      </c>
      <c r="G15" s="28">
        <f t="shared" si="2"/>
        <v>75</v>
      </c>
      <c r="H15" s="26">
        <v>4</v>
      </c>
      <c r="I15" s="40">
        <v>0.414000004529953</v>
      </c>
      <c r="J15" s="28">
        <f t="shared" si="0"/>
        <v>-111.216725</v>
      </c>
      <c r="K15" s="28">
        <f t="shared" si="1"/>
        <v>-46.043724653806535</v>
      </c>
    </row>
    <row r="16" spans="1:13" s="26" customFormat="1" x14ac:dyDescent="0.25">
      <c r="A16" s="36">
        <v>42979</v>
      </c>
      <c r="B16" s="26">
        <f>VLOOKUP(A16,'CBP Heat Rate'!A16:M1490,12,FALSE)</f>
        <v>84.108673913043475</v>
      </c>
      <c r="C16" s="27">
        <v>15</v>
      </c>
      <c r="D16" s="28">
        <v>75</v>
      </c>
      <c r="E16" s="28">
        <f>VLOOKUP(A16,'CBP Heat Rate'!A15:M1488,5,FALSE)</f>
        <v>4.5999999999999996</v>
      </c>
      <c r="F16" s="28">
        <f t="shared" si="3"/>
        <v>386.89989999999995</v>
      </c>
      <c r="G16" s="28">
        <f t="shared" si="2"/>
        <v>75</v>
      </c>
      <c r="H16" s="26">
        <v>4</v>
      </c>
      <c r="I16" s="40">
        <v>0.24300000816583633</v>
      </c>
      <c r="J16" s="28">
        <f t="shared" si="0"/>
        <v>-311.89989999999995</v>
      </c>
      <c r="K16" s="28">
        <f t="shared" si="1"/>
        <v>-75.791678246923524</v>
      </c>
    </row>
    <row r="17" spans="1:11" s="18" customFormat="1" x14ac:dyDescent="0.25">
      <c r="A17" s="35">
        <v>42983</v>
      </c>
      <c r="B17" s="18">
        <f>VLOOKUP(A17,'CBP Heat Rate'!A17:M1491,12,FALSE)</f>
        <v>20.2342420212766</v>
      </c>
      <c r="C17" s="29">
        <v>15</v>
      </c>
      <c r="D17" s="12">
        <v>75</v>
      </c>
      <c r="E17" s="12">
        <f>VLOOKUP(A17,'CBP Heat Rate'!A16:M1489,5,FALSE)</f>
        <v>3.76</v>
      </c>
      <c r="F17" s="12">
        <f t="shared" si="3"/>
        <v>76.080750000000009</v>
      </c>
      <c r="G17" s="12">
        <f t="shared" si="2"/>
        <v>75</v>
      </c>
      <c r="H17" s="18">
        <v>4</v>
      </c>
      <c r="I17" s="19">
        <v>0.24300000816583633</v>
      </c>
      <c r="J17" s="12">
        <f t="shared" si="0"/>
        <v>-1.080750000000009</v>
      </c>
      <c r="K17" s="12">
        <f t="shared" si="1"/>
        <v>-0.26262225882522983</v>
      </c>
    </row>
    <row r="18" spans="1:11" s="26" customFormat="1" x14ac:dyDescent="0.25">
      <c r="A18" s="36">
        <v>42989</v>
      </c>
      <c r="B18" s="26">
        <f>VLOOKUP(A18,'CBP Heat Rate'!A18:M1492,12,FALSE)</f>
        <v>33.262376237623769</v>
      </c>
      <c r="C18" s="27">
        <v>15</v>
      </c>
      <c r="D18" s="28">
        <v>75</v>
      </c>
      <c r="E18" s="28">
        <f>VLOOKUP(A18,'CBP Heat Rate'!A17:M1490,5,FALSE)</f>
        <v>3.03</v>
      </c>
      <c r="F18" s="28">
        <f t="shared" ref="F18:F19" si="4">E18*B18</f>
        <v>100.78500000000001</v>
      </c>
      <c r="G18" s="28">
        <f t="shared" si="2"/>
        <v>75</v>
      </c>
      <c r="H18" s="26">
        <v>2</v>
      </c>
      <c r="I18" s="40">
        <v>0.24300000816583633</v>
      </c>
      <c r="J18" s="28">
        <f t="shared" ref="J18:J19" si="5">G18-F18</f>
        <v>-25.785000000000011</v>
      </c>
      <c r="K18" s="28">
        <f t="shared" ref="K18:K19" si="6">J18*I18</f>
        <v>-6.2657552105560921</v>
      </c>
    </row>
    <row r="19" spans="1:11" s="26" customFormat="1" x14ac:dyDescent="0.25">
      <c r="A19" s="36">
        <v>43024</v>
      </c>
      <c r="B19" s="26">
        <f>VLOOKUP(A19,'CBP Heat Rate'!A19:M1493,12,FALSE)</f>
        <v>36.199555921052628</v>
      </c>
      <c r="C19" s="27">
        <v>15</v>
      </c>
      <c r="D19" s="28">
        <v>75</v>
      </c>
      <c r="E19" s="28">
        <f>VLOOKUP(A19,'CBP Heat Rate'!A18:M1491,5,FALSE)</f>
        <v>3.04</v>
      </c>
      <c r="F19" s="28">
        <f t="shared" si="4"/>
        <v>110.04664999999999</v>
      </c>
      <c r="G19" s="28">
        <f t="shared" si="2"/>
        <v>75</v>
      </c>
      <c r="H19" s="26">
        <v>2</v>
      </c>
      <c r="I19" s="40">
        <v>0.21923999488353729</v>
      </c>
      <c r="J19" s="28">
        <f t="shared" si="5"/>
        <v>-35.046649999999985</v>
      </c>
      <c r="K19" s="28">
        <f t="shared" si="6"/>
        <v>-7.6836273666851191</v>
      </c>
    </row>
    <row r="20" spans="1:11" s="26" customFormat="1" x14ac:dyDescent="0.25">
      <c r="A20" s="36">
        <v>43025</v>
      </c>
      <c r="B20" s="26">
        <f>VLOOKUP(A20,'CBP Heat Rate'!A20:M1494,12,FALSE)</f>
        <v>42.418601973684211</v>
      </c>
      <c r="C20" s="26">
        <v>15</v>
      </c>
      <c r="D20" s="28">
        <v>75</v>
      </c>
      <c r="E20" s="28">
        <f>VLOOKUP(A20,'CBP Heat Rate'!A19:M1492,5,FALSE)</f>
        <v>3.04</v>
      </c>
      <c r="F20" s="28">
        <f t="shared" ref="F20:F25" si="7">E20*B20</f>
        <v>128.95255</v>
      </c>
      <c r="G20" s="28">
        <f t="shared" si="2"/>
        <v>75</v>
      </c>
      <c r="H20" s="26">
        <v>2</v>
      </c>
      <c r="I20" s="40">
        <v>0.21923999488353729</v>
      </c>
      <c r="J20" s="10">
        <f t="shared" ref="J20:J25" si="8">G20-F20</f>
        <v>-53.952550000000002</v>
      </c>
      <c r="K20" s="10">
        <f t="shared" ref="K20:K25" si="9">J20*I20</f>
        <v>-11.82855678595379</v>
      </c>
    </row>
    <row r="21" spans="1:11" s="18" customFormat="1" x14ac:dyDescent="0.25">
      <c r="A21" s="35">
        <v>43026</v>
      </c>
      <c r="B21" s="18">
        <f>VLOOKUP(A21,'CBP Heat Rate'!A21:M1495,12,FALSE)</f>
        <v>16.79101967799642</v>
      </c>
      <c r="C21" s="18">
        <v>15</v>
      </c>
      <c r="D21" s="12">
        <v>75</v>
      </c>
      <c r="E21" s="12">
        <f>VLOOKUP(A21,'CBP Heat Rate'!A20:M1493,5,FALSE)</f>
        <v>5.59</v>
      </c>
      <c r="F21" s="12">
        <f t="shared" si="7"/>
        <v>93.861799999999988</v>
      </c>
      <c r="G21" s="12">
        <f t="shared" si="2"/>
        <v>83.85</v>
      </c>
      <c r="H21" s="37">
        <v>2</v>
      </c>
      <c r="I21" s="19">
        <v>0.21923999488353729</v>
      </c>
      <c r="J21" s="12">
        <f t="shared" si="8"/>
        <v>-10.011799999999994</v>
      </c>
      <c r="K21" s="12">
        <f t="shared" si="9"/>
        <v>-2.1949869807749973</v>
      </c>
    </row>
    <row r="22" spans="1:11" s="26" customFormat="1" x14ac:dyDescent="0.25">
      <c r="A22" s="36">
        <v>43031</v>
      </c>
      <c r="B22" s="26">
        <f>VLOOKUP(A22,'CBP Heat Rate'!A22:M1496,12,FALSE)</f>
        <v>68.476468144044318</v>
      </c>
      <c r="C22" s="26">
        <v>15</v>
      </c>
      <c r="D22" s="28">
        <v>75</v>
      </c>
      <c r="E22" s="28">
        <f>VLOOKUP(A22,'CBP Heat Rate'!A21:M1494,5,FALSE)</f>
        <v>3.6100000000000003</v>
      </c>
      <c r="F22" s="28">
        <f t="shared" si="7"/>
        <v>247.20005</v>
      </c>
      <c r="G22" s="28">
        <f t="shared" si="2"/>
        <v>75</v>
      </c>
      <c r="H22" s="39">
        <v>3</v>
      </c>
      <c r="I22" s="40">
        <v>0.21923999488353729</v>
      </c>
      <c r="J22" s="28">
        <f t="shared" si="8"/>
        <v>-172.20005</v>
      </c>
      <c r="K22" s="10">
        <f t="shared" si="9"/>
        <v>-37.753138080944865</v>
      </c>
    </row>
    <row r="23" spans="1:11" s="26" customFormat="1" x14ac:dyDescent="0.25">
      <c r="A23" s="36">
        <v>43032</v>
      </c>
      <c r="B23" s="26">
        <f>VLOOKUP(A23,'CBP Heat Rate'!A23:M1497,12,FALSE)</f>
        <v>72.323736089030206</v>
      </c>
      <c r="C23" s="26">
        <v>15</v>
      </c>
      <c r="D23" s="28">
        <v>75</v>
      </c>
      <c r="E23" s="28">
        <f>VLOOKUP(A23,'CBP Heat Rate'!A22:M1495,5,FALSE)</f>
        <v>6.29</v>
      </c>
      <c r="F23" s="28">
        <f t="shared" si="7"/>
        <v>454.91629999999998</v>
      </c>
      <c r="G23" s="28">
        <f t="shared" si="2"/>
        <v>94.35</v>
      </c>
      <c r="H23" s="26">
        <v>4</v>
      </c>
      <c r="I23" s="40">
        <v>0.21923999488353729</v>
      </c>
      <c r="J23" s="10">
        <f t="shared" si="8"/>
        <v>-360.56629999999996</v>
      </c>
      <c r="K23" s="10">
        <f t="shared" si="9"/>
        <v>-79.05055376717597</v>
      </c>
    </row>
    <row r="24" spans="1:11" s="26" customFormat="1" x14ac:dyDescent="0.25">
      <c r="A24" s="36">
        <v>43033</v>
      </c>
      <c r="B24" s="26">
        <f>VLOOKUP(A24,'CBP Heat Rate'!A24:M1498,12,FALSE)</f>
        <v>15.048455915943357</v>
      </c>
      <c r="C24" s="26">
        <v>15</v>
      </c>
      <c r="D24" s="28">
        <v>75</v>
      </c>
      <c r="E24" s="28">
        <f>VLOOKUP(A24,'CBP Heat Rate'!A23:M1496,5,FALSE)</f>
        <v>21.889999999999997</v>
      </c>
      <c r="F24" s="28">
        <f t="shared" si="7"/>
        <v>329.41070000000002</v>
      </c>
      <c r="G24" s="28">
        <f t="shared" si="2"/>
        <v>328.34999999999997</v>
      </c>
      <c r="H24" s="26">
        <v>2</v>
      </c>
      <c r="I24" s="40">
        <v>0.21923999488353729</v>
      </c>
      <c r="J24" s="10">
        <f t="shared" si="8"/>
        <v>-1.0607000000000539</v>
      </c>
      <c r="K24" s="10">
        <f t="shared" si="9"/>
        <v>-0.23254786257297982</v>
      </c>
    </row>
    <row r="25" spans="1:11" s="26" customFormat="1" x14ac:dyDescent="0.25">
      <c r="A25" s="36">
        <v>43035</v>
      </c>
      <c r="B25" s="26">
        <f>VLOOKUP(A25,'CBP Heat Rate'!A25:M1499,12,FALSE)</f>
        <v>24.381418269230771</v>
      </c>
      <c r="C25" s="26">
        <v>15</v>
      </c>
      <c r="D25" s="28">
        <v>75</v>
      </c>
      <c r="E25" s="28">
        <f>VLOOKUP(A25,'CBP Heat Rate'!A25:M1498,5,FALSE)</f>
        <v>4.16</v>
      </c>
      <c r="F25" s="28">
        <f t="shared" si="7"/>
        <v>101.42670000000001</v>
      </c>
      <c r="G25" s="28">
        <f t="shared" si="2"/>
        <v>75</v>
      </c>
      <c r="H25" s="26">
        <v>2</v>
      </c>
      <c r="I25" s="40">
        <v>0.21923999488353729</v>
      </c>
      <c r="J25" s="10">
        <f t="shared" si="8"/>
        <v>-26.426700000000011</v>
      </c>
      <c r="K25" s="10">
        <f t="shared" si="9"/>
        <v>-5.7937895727887776</v>
      </c>
    </row>
    <row r="28" spans="1:11" ht="30" x14ac:dyDescent="0.25">
      <c r="H28" s="37" t="s">
        <v>15</v>
      </c>
      <c r="I28" s="17">
        <f>SUM(I25,I22:I24,I18:I20,I4:I16)</f>
        <v>6.3014400452375412</v>
      </c>
      <c r="J28" s="12">
        <f>K28/I28</f>
        <v>-104.7454835959829</v>
      </c>
      <c r="K28" s="10">
        <f>SUM(K25,K22:K24,K18:K20,K4:K16)</f>
        <v>-660.04738488949863</v>
      </c>
    </row>
    <row r="29" spans="1:11" ht="45" x14ac:dyDescent="0.25">
      <c r="H29" s="37" t="s">
        <v>14</v>
      </c>
      <c r="I29" s="17">
        <f>SUM(I2:I25)</f>
        <v>7.357680045068264</v>
      </c>
      <c r="J29" s="12">
        <f>K29/I29</f>
        <v>-90.772709161285249</v>
      </c>
      <c r="K29" s="10">
        <f>SUM(K2:K25)</f>
        <v>-667.87655083277366</v>
      </c>
    </row>
    <row r="32" spans="1:11" x14ac:dyDescent="0.25">
      <c r="I32" s="17"/>
      <c r="J32" s="12"/>
      <c r="K32" s="17"/>
    </row>
    <row r="33" spans="1:11" x14ac:dyDescent="0.25">
      <c r="I33" s="17"/>
      <c r="J33" s="12"/>
      <c r="K33" s="17"/>
    </row>
    <row r="34" spans="1:11" x14ac:dyDescent="0.25">
      <c r="A34" s="18" t="s">
        <v>21</v>
      </c>
      <c r="B34" s="18"/>
      <c r="C34" s="18"/>
    </row>
  </sheetData>
  <pageMargins left="0.7" right="0.7" top="0.75" bottom="0.75" header="0.3" footer="0.3"/>
  <pageSetup orientation="portrait" r:id="rId1"/>
  <ignoredErrors>
    <ignoredError sqref="J2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6"/>
  <sheetViews>
    <sheetView tabSelected="1" workbookViewId="0">
      <pane xSplit="2" topLeftCell="F1" activePane="topRight" state="frozen"/>
      <selection pane="topRight" activeCell="G20" sqref="G20"/>
    </sheetView>
  </sheetViews>
  <sheetFormatPr defaultRowHeight="15" x14ac:dyDescent="0.25"/>
  <cols>
    <col min="1" max="1" width="10.7109375" style="15" bestFit="1" customWidth="1"/>
    <col min="2" max="2" width="23.140625" style="15" bestFit="1" customWidth="1"/>
    <col min="3" max="3" width="15.28515625" style="15" customWidth="1"/>
    <col min="4" max="9" width="51.140625" style="15" customWidth="1"/>
    <col min="10" max="10" width="23" style="15" bestFit="1" customWidth="1"/>
    <col min="11" max="11" width="32.42578125" style="15" bestFit="1" customWidth="1"/>
    <col min="12" max="16384" width="9.140625" style="15"/>
  </cols>
  <sheetData>
    <row r="1" spans="1:13" x14ac:dyDescent="0.25">
      <c r="A1" s="15">
        <v>2017</v>
      </c>
      <c r="B1" s="5" t="s">
        <v>4</v>
      </c>
      <c r="C1" s="5" t="s">
        <v>3</v>
      </c>
      <c r="D1" s="5" t="s">
        <v>5</v>
      </c>
      <c r="E1" s="5" t="s">
        <v>5</v>
      </c>
      <c r="F1" s="5" t="s">
        <v>6</v>
      </c>
      <c r="G1" s="5" t="s">
        <v>7</v>
      </c>
      <c r="H1" s="5" t="s">
        <v>11</v>
      </c>
      <c r="I1" s="5" t="s">
        <v>12</v>
      </c>
      <c r="J1" s="5" t="s">
        <v>13</v>
      </c>
      <c r="K1" s="5" t="s">
        <v>19</v>
      </c>
      <c r="L1" s="5"/>
      <c r="M1" s="5"/>
    </row>
    <row r="2" spans="1:13" s="18" customFormat="1" x14ac:dyDescent="0.25">
      <c r="A2" s="32">
        <v>42858</v>
      </c>
      <c r="B2" s="18">
        <f>VLOOKUP(A2,'CBP Heat Rate'!A1:M1476,13,FALSE)</f>
        <v>58.710395800457306</v>
      </c>
      <c r="C2" s="18">
        <v>19</v>
      </c>
      <c r="D2" s="12"/>
      <c r="E2" s="12">
        <f>VLOOKUP(A2,'CBP Heat Rate'!A2:M1474,5,FALSE)</f>
        <v>3.1051000000000002</v>
      </c>
      <c r="F2" s="12">
        <f t="shared" ref="F2:F27" si="0">E2*B2</f>
        <v>182.30165</v>
      </c>
      <c r="G2" s="12">
        <f>MAX(E2*C2,D2)</f>
        <v>58.996900000000004</v>
      </c>
      <c r="H2" s="18">
        <v>4</v>
      </c>
      <c r="I2" s="44">
        <v>2.987999901175499</v>
      </c>
      <c r="J2" s="12">
        <f>G2-F2</f>
        <v>-123.30474999999998</v>
      </c>
      <c r="K2" s="12">
        <f t="shared" ref="K2:K27" si="1">J2*I2</f>
        <v>-368.43458081446954</v>
      </c>
    </row>
    <row r="3" spans="1:13" s="18" customFormat="1" x14ac:dyDescent="0.25">
      <c r="A3" s="32">
        <v>42859</v>
      </c>
      <c r="B3" s="18">
        <f>VLOOKUP(A3,'CBP Heat Rate'!A2:M1477,13,FALSE)</f>
        <v>55.078450263764729</v>
      </c>
      <c r="C3" s="18">
        <v>19</v>
      </c>
      <c r="D3" s="12"/>
      <c r="E3" s="12">
        <f>VLOOKUP(A3,'CBP Heat Rate'!A3:M1475,5,FALSE)</f>
        <v>3.1657000000000002</v>
      </c>
      <c r="F3" s="12">
        <f t="shared" si="0"/>
        <v>174.36185</v>
      </c>
      <c r="G3" s="12">
        <f t="shared" ref="G3:G26" si="2">MAX(E3*C3,D3)</f>
        <v>60.148300000000006</v>
      </c>
      <c r="H3" s="18">
        <v>4</v>
      </c>
      <c r="I3" s="44">
        <v>2.987999901175499</v>
      </c>
      <c r="J3" s="12">
        <f t="shared" ref="J3:J27" si="3">G3-F3</f>
        <v>-114.21355</v>
      </c>
      <c r="K3" s="12">
        <f t="shared" si="1"/>
        <v>-341.27007611290293</v>
      </c>
    </row>
    <row r="4" spans="1:13" s="18" customFormat="1" x14ac:dyDescent="0.25">
      <c r="A4" s="32">
        <v>42860</v>
      </c>
      <c r="B4" s="18">
        <f>VLOOKUP(A4,'CBP Heat Rate'!A3:M1478,13,FALSE)</f>
        <v>50.259893920848633</v>
      </c>
      <c r="C4" s="18">
        <v>19</v>
      </c>
      <c r="D4" s="12"/>
      <c r="E4" s="12">
        <f>VLOOKUP(A4,'CBP Heat Rate'!A4:M1476,5,FALSE)</f>
        <v>3.1863000000000001</v>
      </c>
      <c r="F4" s="12">
        <f t="shared" si="0"/>
        <v>160.1431</v>
      </c>
      <c r="G4" s="12">
        <f t="shared" si="2"/>
        <v>60.539700000000003</v>
      </c>
      <c r="H4" s="18">
        <v>4</v>
      </c>
      <c r="I4" s="44">
        <v>2.987999901175499</v>
      </c>
      <c r="J4" s="12">
        <f t="shared" si="3"/>
        <v>-99.603399999999993</v>
      </c>
      <c r="K4" s="12">
        <f t="shared" si="1"/>
        <v>-297.61494935674369</v>
      </c>
    </row>
    <row r="5" spans="1:13" s="18" customFormat="1" x14ac:dyDescent="0.25">
      <c r="A5" s="32">
        <v>42879</v>
      </c>
      <c r="B5" s="18">
        <f>VLOOKUP(A5,'CBP Heat Rate'!A4:M1479,13,FALSE)</f>
        <v>83.932131821318194</v>
      </c>
      <c r="C5" s="18">
        <v>19</v>
      </c>
      <c r="D5" s="12"/>
      <c r="E5" s="12">
        <f>VLOOKUP(A5,'CBP Heat Rate'!A5:M1477,5,FALSE)</f>
        <v>3.3332999999999999</v>
      </c>
      <c r="F5" s="12">
        <f t="shared" si="0"/>
        <v>279.77097499999991</v>
      </c>
      <c r="G5" s="12">
        <f t="shared" si="2"/>
        <v>63.332699999999996</v>
      </c>
      <c r="H5" s="18">
        <v>4</v>
      </c>
      <c r="I5" s="44">
        <v>2.987999901175499</v>
      </c>
      <c r="J5" s="12">
        <f t="shared" si="3"/>
        <v>-216.43827499999992</v>
      </c>
      <c r="K5" s="12">
        <f t="shared" si="1"/>
        <v>-646.71754431059526</v>
      </c>
    </row>
    <row r="6" spans="1:13" s="18" customFormat="1" x14ac:dyDescent="0.25">
      <c r="A6" s="32">
        <v>42886</v>
      </c>
      <c r="B6" s="18">
        <f>VLOOKUP(A6,'CBP Heat Rate'!A5:M1480,13,FALSE)</f>
        <v>58.960356938529017</v>
      </c>
      <c r="C6" s="18">
        <v>19</v>
      </c>
      <c r="D6" s="12"/>
      <c r="E6" s="12">
        <f>VLOOKUP(A6,'CBP Heat Rate'!A6:M1478,5,FALSE)</f>
        <v>3.1461999999999999</v>
      </c>
      <c r="F6" s="12">
        <f t="shared" si="0"/>
        <v>185.50107499999999</v>
      </c>
      <c r="G6" s="12">
        <f t="shared" si="2"/>
        <v>59.777799999999999</v>
      </c>
      <c r="H6" s="18">
        <v>4</v>
      </c>
      <c r="I6" s="44">
        <v>2.987999901175499</v>
      </c>
      <c r="J6" s="12">
        <f t="shared" si="3"/>
        <v>-125.72327499999999</v>
      </c>
      <c r="K6" s="12">
        <f t="shared" si="1"/>
        <v>-375.66113327546003</v>
      </c>
    </row>
    <row r="7" spans="1:13" s="18" customFormat="1" x14ac:dyDescent="0.25">
      <c r="A7" s="32">
        <v>42901</v>
      </c>
      <c r="B7" s="18">
        <f>VLOOKUP(A7,'CBP Heat Rate'!A6:M1481,13,FALSE)</f>
        <v>32.126383673469391</v>
      </c>
      <c r="C7" s="18">
        <v>19</v>
      </c>
      <c r="D7" s="12"/>
      <c r="E7" s="12">
        <f>VLOOKUP(A7,'CBP Heat Rate'!A7:M1479,5,FALSE)</f>
        <v>3.0625</v>
      </c>
      <c r="F7" s="12">
        <f t="shared" si="0"/>
        <v>98.387050000000016</v>
      </c>
      <c r="G7" s="12">
        <f t="shared" si="2"/>
        <v>58.1875</v>
      </c>
      <c r="H7" s="18">
        <v>4</v>
      </c>
      <c r="I7" s="44">
        <v>4.4100000709295273</v>
      </c>
      <c r="J7" s="12">
        <f t="shared" si="3"/>
        <v>-40.199550000000016</v>
      </c>
      <c r="K7" s="12">
        <f t="shared" si="1"/>
        <v>-177.28001835133514</v>
      </c>
    </row>
    <row r="8" spans="1:13" s="18" customFormat="1" x14ac:dyDescent="0.25">
      <c r="A8" s="32">
        <v>42902</v>
      </c>
      <c r="B8" s="18">
        <f>VLOOKUP(A8,'CBP Heat Rate'!A7:M1482,13,FALSE)</f>
        <v>33.48462016838883</v>
      </c>
      <c r="C8" s="18">
        <v>19</v>
      </c>
      <c r="D8" s="12"/>
      <c r="E8" s="12">
        <f>VLOOKUP(A8,'CBP Heat Rate'!A8:M1480,5,FALSE)</f>
        <v>3.1356000000000002</v>
      </c>
      <c r="F8" s="12">
        <f t="shared" ref="F8" si="4">E8*B8</f>
        <v>104.99437500000002</v>
      </c>
      <c r="G8" s="12">
        <f t="shared" si="2"/>
        <v>59.576400000000007</v>
      </c>
      <c r="H8" s="18">
        <v>4</v>
      </c>
      <c r="I8" s="44">
        <v>4.4100000709295273</v>
      </c>
      <c r="J8" s="12">
        <f t="shared" ref="J8" si="5">G8-F8</f>
        <v>-45.417975000000013</v>
      </c>
      <c r="K8" s="12">
        <f t="shared" ref="K8" si="6">J8*I8</f>
        <v>-200.29327297147555</v>
      </c>
    </row>
    <row r="9" spans="1:13" s="18" customFormat="1" x14ac:dyDescent="0.25">
      <c r="A9" s="32">
        <v>42906</v>
      </c>
      <c r="B9" s="18">
        <f>VLOOKUP(A9,'CBP Heat Rate'!A8:M1483,13,FALSE)</f>
        <v>51.010357310889226</v>
      </c>
      <c r="C9" s="18">
        <v>15</v>
      </c>
      <c r="D9" s="12">
        <v>140</v>
      </c>
      <c r="E9" s="12">
        <f>VLOOKUP(A9,'CBP Heat Rate'!A9:M1481,5,FALSE)</f>
        <v>3.8258000000000001</v>
      </c>
      <c r="F9" s="12">
        <f t="shared" si="0"/>
        <v>195.15542500000001</v>
      </c>
      <c r="G9" s="12">
        <f t="shared" si="2"/>
        <v>140</v>
      </c>
      <c r="H9" s="18">
        <v>4</v>
      </c>
      <c r="I9" s="44">
        <v>4.4100000709295273</v>
      </c>
      <c r="J9" s="12">
        <f t="shared" si="3"/>
        <v>-55.155425000000008</v>
      </c>
      <c r="K9" s="12">
        <f t="shared" si="1"/>
        <v>-243.23542816214825</v>
      </c>
    </row>
    <row r="10" spans="1:13" s="18" customFormat="1" x14ac:dyDescent="0.25">
      <c r="A10" s="32">
        <v>42921</v>
      </c>
      <c r="B10" s="18">
        <f>VLOOKUP(A10,'CBP Heat Rate'!A9:M1484,13,FALSE)</f>
        <v>72.292607784643806</v>
      </c>
      <c r="C10" s="18">
        <v>15</v>
      </c>
      <c r="D10" s="12">
        <v>140</v>
      </c>
      <c r="E10" s="12">
        <f>VLOOKUP(A10,'CBP Heat Rate'!A10:M1482,5,FALSE)</f>
        <v>2.8157999999999999</v>
      </c>
      <c r="F10" s="12">
        <f t="shared" si="0"/>
        <v>203.56152500000002</v>
      </c>
      <c r="G10" s="12">
        <f t="shared" si="2"/>
        <v>140</v>
      </c>
      <c r="H10" s="18">
        <v>4</v>
      </c>
      <c r="I10" s="44">
        <v>4.4100000709295273</v>
      </c>
      <c r="J10" s="12">
        <f t="shared" si="3"/>
        <v>-63.561525000000017</v>
      </c>
      <c r="K10" s="12">
        <f t="shared" si="1"/>
        <v>-280.30632975838898</v>
      </c>
    </row>
    <row r="11" spans="1:13" s="18" customFormat="1" x14ac:dyDescent="0.25">
      <c r="A11" s="32">
        <v>42923</v>
      </c>
      <c r="B11" s="18">
        <f>VLOOKUP(A11,'CBP Heat Rate'!A10:M1485,13,FALSE)</f>
        <v>100.70637143961139</v>
      </c>
      <c r="C11" s="18">
        <v>15</v>
      </c>
      <c r="D11" s="12">
        <v>140</v>
      </c>
      <c r="E11" s="12">
        <f>VLOOKUP(A11,'CBP Heat Rate'!A11:M1483,5,FALSE)</f>
        <v>3.6232000000000002</v>
      </c>
      <c r="F11" s="12">
        <f t="shared" si="0"/>
        <v>364.87932499999999</v>
      </c>
      <c r="G11" s="12">
        <f t="shared" si="2"/>
        <v>140</v>
      </c>
      <c r="H11" s="18">
        <v>4</v>
      </c>
      <c r="I11" s="44">
        <v>4.4100000709295273</v>
      </c>
      <c r="J11" s="12">
        <f t="shared" si="3"/>
        <v>-224.87932499999999</v>
      </c>
      <c r="K11" s="12">
        <f t="shared" si="1"/>
        <v>-991.71783920058419</v>
      </c>
    </row>
    <row r="12" spans="1:13" s="26" customFormat="1" x14ac:dyDescent="0.25">
      <c r="A12" s="33">
        <v>42948</v>
      </c>
      <c r="B12" s="26">
        <f>VLOOKUP(A12,'CBP Heat Rate'!A11:M1486,13,FALSE)</f>
        <v>11.890385110215284</v>
      </c>
      <c r="C12" s="26">
        <v>15</v>
      </c>
      <c r="D12" s="28">
        <v>140</v>
      </c>
      <c r="E12" s="28">
        <f>VLOOKUP(A12,'CBP Heat Rate'!A12:M1484,5,FALSE)</f>
        <v>3.4977</v>
      </c>
      <c r="F12" s="28">
        <f t="shared" si="0"/>
        <v>41.588999999999999</v>
      </c>
      <c r="G12" s="28">
        <f t="shared" si="2"/>
        <v>140</v>
      </c>
      <c r="H12" s="26">
        <v>4</v>
      </c>
      <c r="I12" s="45">
        <v>4.2570002228021622</v>
      </c>
      <c r="J12" s="28">
        <f t="shared" si="3"/>
        <v>98.411000000000001</v>
      </c>
      <c r="K12" s="28">
        <f t="shared" si="1"/>
        <v>418.9356489261836</v>
      </c>
    </row>
    <row r="13" spans="1:13" s="26" customFormat="1" x14ac:dyDescent="0.25">
      <c r="A13" s="33">
        <v>42949</v>
      </c>
      <c r="B13" s="26">
        <f>VLOOKUP(A13,'CBP Heat Rate'!A12:M1487,13,FALSE)</f>
        <v>13.963400547601392</v>
      </c>
      <c r="C13" s="26">
        <v>15</v>
      </c>
      <c r="D13" s="28">
        <v>140</v>
      </c>
      <c r="E13" s="28">
        <f>VLOOKUP(A13,'CBP Heat Rate'!A13:M1485,5,FALSE)</f>
        <v>3.5062000000000002</v>
      </c>
      <c r="F13" s="28">
        <f t="shared" si="0"/>
        <v>48.958475</v>
      </c>
      <c r="G13" s="28">
        <f t="shared" si="2"/>
        <v>140</v>
      </c>
      <c r="H13" s="26">
        <v>4</v>
      </c>
      <c r="I13" s="45">
        <v>4.2570002228021622</v>
      </c>
      <c r="J13" s="28">
        <f t="shared" si="3"/>
        <v>91.041525000000007</v>
      </c>
      <c r="K13" s="28">
        <f t="shared" si="1"/>
        <v>387.56379220924867</v>
      </c>
    </row>
    <row r="14" spans="1:13" s="26" customFormat="1" x14ac:dyDescent="0.25">
      <c r="A14" s="33">
        <v>42975</v>
      </c>
      <c r="B14" s="26">
        <f>VLOOKUP(A14,'CBP Heat Rate'!A13:M1488,13,FALSE)</f>
        <v>134.73071646341464</v>
      </c>
      <c r="C14" s="26">
        <v>15</v>
      </c>
      <c r="D14" s="28">
        <v>140</v>
      </c>
      <c r="E14" s="28">
        <f>VLOOKUP(A14,'CBP Heat Rate'!A14:M1486,5,FALSE)</f>
        <v>3.28</v>
      </c>
      <c r="F14" s="28">
        <f t="shared" si="0"/>
        <v>441.91674999999998</v>
      </c>
      <c r="G14" s="28">
        <f t="shared" si="2"/>
        <v>140</v>
      </c>
      <c r="H14" s="26">
        <v>3</v>
      </c>
      <c r="I14" s="45">
        <v>4.2570002228021622</v>
      </c>
      <c r="J14" s="28">
        <f t="shared" si="3"/>
        <v>-301.91674999999998</v>
      </c>
      <c r="K14" s="28">
        <f t="shared" si="1"/>
        <v>-1285.2596720177046</v>
      </c>
    </row>
    <row r="15" spans="1:13" s="18" customFormat="1" x14ac:dyDescent="0.25">
      <c r="A15" s="32">
        <v>42976</v>
      </c>
      <c r="B15" s="18">
        <f>VLOOKUP(A15,'CBP Heat Rate'!A14:M1489,13,FALSE)</f>
        <v>77.895609756097556</v>
      </c>
      <c r="C15" s="18">
        <v>15</v>
      </c>
      <c r="D15" s="12">
        <v>140</v>
      </c>
      <c r="E15" s="12">
        <f>VLOOKUP(A15,'CBP Heat Rate'!A15:M1487,5,FALSE)</f>
        <v>3.28</v>
      </c>
      <c r="F15" s="12">
        <f t="shared" si="0"/>
        <v>255.49759999999998</v>
      </c>
      <c r="G15" s="12">
        <f t="shared" si="2"/>
        <v>140</v>
      </c>
      <c r="H15" s="18">
        <v>4</v>
      </c>
      <c r="I15" s="44">
        <v>4.3</v>
      </c>
      <c r="J15" s="12">
        <f t="shared" si="3"/>
        <v>-115.49759999999998</v>
      </c>
      <c r="K15" s="12">
        <f t="shared" si="1"/>
        <v>-496.63967999999988</v>
      </c>
    </row>
    <row r="16" spans="1:13" s="26" customFormat="1" x14ac:dyDescent="0.25">
      <c r="A16" s="33">
        <v>42977</v>
      </c>
      <c r="B16" s="26">
        <f>VLOOKUP(A16,'CBP Heat Rate'!A15:M1490,13,FALSE)</f>
        <v>23.039638242894057</v>
      </c>
      <c r="C16" s="26">
        <v>15</v>
      </c>
      <c r="D16" s="28">
        <v>140</v>
      </c>
      <c r="E16" s="28">
        <f>VLOOKUP(A16,'CBP Heat Rate'!A16:M1488,5,FALSE)</f>
        <v>3.87</v>
      </c>
      <c r="F16" s="28">
        <f t="shared" si="0"/>
        <v>89.163399999999996</v>
      </c>
      <c r="G16" s="28">
        <f t="shared" si="2"/>
        <v>140</v>
      </c>
      <c r="H16" s="26">
        <v>2</v>
      </c>
      <c r="I16" s="45">
        <v>4.2570002228021622</v>
      </c>
      <c r="J16" s="28">
        <f t="shared" si="3"/>
        <v>50.836600000000004</v>
      </c>
      <c r="K16" s="28">
        <f t="shared" si="1"/>
        <v>216.41141752650441</v>
      </c>
    </row>
    <row r="17" spans="1:13" s="26" customFormat="1" x14ac:dyDescent="0.25">
      <c r="A17" s="33">
        <v>42978</v>
      </c>
      <c r="B17" s="26">
        <f>VLOOKUP(A17,'CBP Heat Rate'!A16:M1491,13,FALSE)</f>
        <v>29.405046972860124</v>
      </c>
      <c r="C17" s="26">
        <v>15</v>
      </c>
      <c r="D17" s="28">
        <v>140</v>
      </c>
      <c r="E17" s="28">
        <f>VLOOKUP(A17,'CBP Heat Rate'!A17:M1489,5,FALSE)</f>
        <v>4.79</v>
      </c>
      <c r="F17" s="28">
        <f t="shared" si="0"/>
        <v>140.85017500000001</v>
      </c>
      <c r="G17" s="28">
        <f t="shared" si="2"/>
        <v>140</v>
      </c>
      <c r="H17" s="26">
        <v>4</v>
      </c>
      <c r="I17" s="45">
        <v>4.2570002228021622</v>
      </c>
      <c r="J17" s="28">
        <f t="shared" si="3"/>
        <v>-0.85017500000000723</v>
      </c>
      <c r="K17" s="28">
        <f t="shared" si="1"/>
        <v>-3.6191951644208591</v>
      </c>
    </row>
    <row r="18" spans="1:13" s="26" customFormat="1" x14ac:dyDescent="0.25">
      <c r="A18" s="33">
        <v>42979</v>
      </c>
      <c r="B18" s="26">
        <f>VLOOKUP(A18,'CBP Heat Rate'!A17:M1492,13,FALSE)</f>
        <v>43.583152173913049</v>
      </c>
      <c r="C18" s="26">
        <v>15</v>
      </c>
      <c r="D18" s="28">
        <v>140</v>
      </c>
      <c r="E18" s="28">
        <f>VLOOKUP(A18,'CBP Heat Rate'!A18:M1490,5,FALSE)</f>
        <v>4.5999999999999996</v>
      </c>
      <c r="F18" s="28">
        <f t="shared" si="0"/>
        <v>200.48250000000002</v>
      </c>
      <c r="G18" s="28">
        <f t="shared" si="2"/>
        <v>140</v>
      </c>
      <c r="H18" s="26">
        <v>4</v>
      </c>
      <c r="I18" s="45">
        <v>4.5269998908042908</v>
      </c>
      <c r="J18" s="28">
        <f t="shared" si="3"/>
        <v>-60.482500000000016</v>
      </c>
      <c r="K18" s="28">
        <f t="shared" si="1"/>
        <v>-273.8042708955706</v>
      </c>
    </row>
    <row r="19" spans="1:13" s="18" customFormat="1" x14ac:dyDescent="0.25">
      <c r="A19" s="32">
        <v>42989</v>
      </c>
      <c r="B19" s="18">
        <f>VLOOKUP(A19,'CBP Heat Rate'!A18:M1493,13,FALSE)</f>
        <v>123.80079207920792</v>
      </c>
      <c r="C19" s="18">
        <v>15</v>
      </c>
      <c r="D19" s="12">
        <v>140</v>
      </c>
      <c r="E19" s="12">
        <f>VLOOKUP(A19,'CBP Heat Rate'!A19:M1491,5,FALSE)</f>
        <v>3.03</v>
      </c>
      <c r="F19" s="12">
        <f t="shared" si="0"/>
        <v>375.1164</v>
      </c>
      <c r="G19" s="12">
        <f t="shared" si="2"/>
        <v>140</v>
      </c>
      <c r="H19" s="18">
        <v>2</v>
      </c>
      <c r="I19" s="44">
        <v>4.5269998908042908</v>
      </c>
      <c r="J19" s="12">
        <f t="shared" si="3"/>
        <v>-235.1164</v>
      </c>
      <c r="K19" s="12">
        <f t="shared" si="1"/>
        <v>-1064.3719171262981</v>
      </c>
    </row>
    <row r="20" spans="1:13" s="18" customFormat="1" x14ac:dyDescent="0.25">
      <c r="A20" s="32">
        <v>43003</v>
      </c>
      <c r="B20" s="18">
        <f>VLOOKUP(A20,'CBP Heat Rate'!A19:M1494,13,FALSE)</f>
        <v>72.895587188612097</v>
      </c>
      <c r="C20" s="18">
        <v>15</v>
      </c>
      <c r="D20" s="12">
        <v>140</v>
      </c>
      <c r="E20" s="12">
        <f>VLOOKUP(A20,'CBP Heat Rate'!A20:M1492,5,FALSE)</f>
        <v>2.8099999999999996</v>
      </c>
      <c r="F20" s="12">
        <f t="shared" si="0"/>
        <v>204.83659999999998</v>
      </c>
      <c r="G20" s="12">
        <f t="shared" si="2"/>
        <v>140</v>
      </c>
      <c r="H20" s="18">
        <v>2</v>
      </c>
      <c r="I20" s="44">
        <v>4.5269998908042908</v>
      </c>
      <c r="J20" s="12">
        <f t="shared" si="3"/>
        <v>-64.836599999999976</v>
      </c>
      <c r="K20" s="12">
        <f t="shared" si="1"/>
        <v>-293.51528112012136</v>
      </c>
    </row>
    <row r="21" spans="1:13" s="18" customFormat="1" x14ac:dyDescent="0.25">
      <c r="A21" s="32">
        <v>43012</v>
      </c>
      <c r="B21" s="18">
        <f>VLOOKUP(A21,'CBP Heat Rate'!A20:M1495,13,FALSE)</f>
        <v>82.93095454545454</v>
      </c>
      <c r="C21" s="18">
        <v>15</v>
      </c>
      <c r="D21" s="12">
        <v>140</v>
      </c>
      <c r="E21" s="12">
        <f>VLOOKUP(A21,'CBP Heat Rate'!A21:M1493,5,FALSE)</f>
        <v>3.3000000000000003</v>
      </c>
      <c r="F21" s="12">
        <f t="shared" si="0"/>
        <v>273.67214999999999</v>
      </c>
      <c r="G21" s="12">
        <f t="shared" si="2"/>
        <v>140</v>
      </c>
      <c r="H21" s="18">
        <v>2</v>
      </c>
      <c r="I21" s="44">
        <v>4.26</v>
      </c>
      <c r="J21" s="12">
        <f t="shared" si="3"/>
        <v>-133.67214999999999</v>
      </c>
      <c r="K21" s="12">
        <f t="shared" si="1"/>
        <v>-569.44335899999987</v>
      </c>
    </row>
    <row r="22" spans="1:13" s="18" customFormat="1" x14ac:dyDescent="0.25">
      <c r="A22" s="32">
        <v>43017</v>
      </c>
      <c r="B22" s="18">
        <f>VLOOKUP(A22,'CBP Heat Rate'!A21:M1496,13,FALSE)</f>
        <v>70.103197278911566</v>
      </c>
      <c r="C22" s="18">
        <v>15</v>
      </c>
      <c r="D22" s="12">
        <v>140</v>
      </c>
      <c r="E22" s="12">
        <f>VLOOKUP(A22,'CBP Heat Rate'!A22:M1494,5,FALSE)</f>
        <v>2.94</v>
      </c>
      <c r="F22" s="12">
        <f t="shared" si="0"/>
        <v>206.10339999999999</v>
      </c>
      <c r="G22" s="12">
        <f t="shared" si="2"/>
        <v>140</v>
      </c>
      <c r="H22" s="18">
        <v>2</v>
      </c>
      <c r="I22" s="44">
        <v>4.26</v>
      </c>
      <c r="J22" s="12">
        <f t="shared" si="3"/>
        <v>-66.103399999999993</v>
      </c>
      <c r="K22" s="12">
        <f t="shared" si="1"/>
        <v>-281.60048399999994</v>
      </c>
    </row>
    <row r="23" spans="1:13" s="18" customFormat="1" x14ac:dyDescent="0.25">
      <c r="A23" s="32">
        <v>43024</v>
      </c>
      <c r="B23" s="18">
        <f>VLOOKUP(A23,'CBP Heat Rate'!A22:M1497,13,FALSE)</f>
        <v>55.480921052631587</v>
      </c>
      <c r="C23" s="18">
        <v>15</v>
      </c>
      <c r="D23" s="12">
        <v>140</v>
      </c>
      <c r="E23" s="12">
        <f>VLOOKUP(A23,'CBP Heat Rate'!A23:M1495,5,FALSE)</f>
        <v>3.04</v>
      </c>
      <c r="F23" s="12">
        <f t="shared" si="0"/>
        <v>168.66200000000003</v>
      </c>
      <c r="G23" s="12">
        <f t="shared" si="2"/>
        <v>140</v>
      </c>
      <c r="H23" s="18">
        <v>2</v>
      </c>
      <c r="I23" s="44">
        <v>4.26</v>
      </c>
      <c r="J23" s="12">
        <f t="shared" si="3"/>
        <v>-28.662000000000035</v>
      </c>
      <c r="K23" s="12">
        <f t="shared" si="1"/>
        <v>-122.10012000000015</v>
      </c>
    </row>
    <row r="24" spans="1:13" s="18" customFormat="1" x14ac:dyDescent="0.25">
      <c r="A24" s="32">
        <v>43026</v>
      </c>
      <c r="B24" s="18">
        <f>VLOOKUP(A24,'CBP Heat Rate'!A23:M1498,13,FALSE)</f>
        <v>38.628837209302333</v>
      </c>
      <c r="C24" s="18">
        <v>15</v>
      </c>
      <c r="D24" s="12">
        <v>140</v>
      </c>
      <c r="E24" s="12">
        <f>VLOOKUP(A24,'CBP Heat Rate'!A24:M1496,5,FALSE)</f>
        <v>5.59</v>
      </c>
      <c r="F24" s="12">
        <f t="shared" si="0"/>
        <v>215.93520000000004</v>
      </c>
      <c r="G24" s="12">
        <f t="shared" si="2"/>
        <v>140</v>
      </c>
      <c r="H24" s="18">
        <v>2</v>
      </c>
      <c r="I24" s="44">
        <v>4.2599701285362244</v>
      </c>
      <c r="J24" s="12">
        <f t="shared" si="3"/>
        <v>-75.935200000000037</v>
      </c>
      <c r="K24" s="12">
        <f t="shared" si="1"/>
        <v>-323.48168370442409</v>
      </c>
    </row>
    <row r="25" spans="1:13" s="26" customFormat="1" x14ac:dyDescent="0.25">
      <c r="A25" s="33">
        <v>43031</v>
      </c>
      <c r="B25" s="26">
        <f>VLOOKUP(A25,'CBP Heat Rate'!A24:M1499,13,FALSE)</f>
        <v>143.10088642659278</v>
      </c>
      <c r="C25" s="26">
        <v>15</v>
      </c>
      <c r="D25" s="28">
        <v>140</v>
      </c>
      <c r="E25" s="28">
        <f>VLOOKUP(A25,'CBP Heat Rate'!A25:M1497,5,FALSE)</f>
        <v>3.6100000000000003</v>
      </c>
      <c r="F25" s="28">
        <f t="shared" si="0"/>
        <v>516.5942</v>
      </c>
      <c r="G25" s="28">
        <f t="shared" si="2"/>
        <v>140</v>
      </c>
      <c r="H25" s="26">
        <v>2</v>
      </c>
      <c r="I25" s="45">
        <v>4.2599701285362244</v>
      </c>
      <c r="J25" s="28">
        <f t="shared" si="3"/>
        <v>-376.5942</v>
      </c>
      <c r="K25" s="28">
        <f t="shared" si="1"/>
        <v>-1604.2800425799967</v>
      </c>
    </row>
    <row r="26" spans="1:13" s="26" customFormat="1" x14ac:dyDescent="0.25">
      <c r="A26" s="33">
        <v>43032</v>
      </c>
      <c r="B26" s="26">
        <f>VLOOKUP(A26,'CBP Heat Rate'!A25:M1500,13,FALSE)</f>
        <v>131.75488871224164</v>
      </c>
      <c r="C26" s="26">
        <v>15</v>
      </c>
      <c r="D26" s="28">
        <v>140</v>
      </c>
      <c r="E26" s="28">
        <f>VLOOKUP(A26,'CBP Heat Rate'!A26:M1498,5,FALSE)</f>
        <v>6.29</v>
      </c>
      <c r="F26" s="28">
        <f t="shared" si="0"/>
        <v>828.73824999999988</v>
      </c>
      <c r="G26" s="28">
        <f t="shared" si="2"/>
        <v>140</v>
      </c>
      <c r="H26" s="26">
        <v>4</v>
      </c>
      <c r="I26" s="45">
        <v>4.2599701285362244</v>
      </c>
      <c r="J26" s="28">
        <f t="shared" si="3"/>
        <v>-688.73824999999988</v>
      </c>
      <c r="K26" s="28">
        <f t="shared" si="1"/>
        <v>-2934.0043713803138</v>
      </c>
    </row>
    <row r="27" spans="1:13" s="26" customFormat="1" x14ac:dyDescent="0.25">
      <c r="A27" s="33">
        <v>43033</v>
      </c>
      <c r="B27" s="26">
        <f>VLOOKUP(A27,'CBP Heat Rate'!A26:M1501,13,FALSE)</f>
        <v>6.2812105984467799</v>
      </c>
      <c r="C27" s="26">
        <v>15</v>
      </c>
      <c r="D27" s="28">
        <v>140</v>
      </c>
      <c r="E27" s="28">
        <f>VLOOKUP(A27,'CBP Heat Rate'!A27:M1499,5,FALSE)</f>
        <v>21.889999999999997</v>
      </c>
      <c r="F27" s="28">
        <f t="shared" si="0"/>
        <v>137.4957</v>
      </c>
      <c r="G27" s="28">
        <f>MAX(E27*C27,D27)</f>
        <v>328.34999999999997</v>
      </c>
      <c r="H27" s="26">
        <v>2</v>
      </c>
      <c r="I27" s="45">
        <v>4.2599701285362244</v>
      </c>
      <c r="J27" s="28">
        <f t="shared" si="3"/>
        <v>190.85429999999997</v>
      </c>
      <c r="K27" s="28">
        <f t="shared" si="1"/>
        <v>813.03361690269094</v>
      </c>
    </row>
    <row r="28" spans="1:13" x14ac:dyDescent="0.25">
      <c r="A28" s="20"/>
    </row>
    <row r="29" spans="1:13" x14ac:dyDescent="0.25">
      <c r="A29" s="20"/>
    </row>
    <row r="30" spans="1:13" ht="30" x14ac:dyDescent="0.25">
      <c r="A30" s="34"/>
      <c r="H30" s="37" t="s">
        <v>15</v>
      </c>
      <c r="I30" s="16">
        <f>SUM(I25:I27,I16:I18,I12:I14)</f>
        <v>38.591911390423775</v>
      </c>
      <c r="J30" s="12">
        <f>K30/I30</f>
        <v>-110.51598438142415</v>
      </c>
      <c r="K30" s="16">
        <f>SUM(K25:K27,K16:K18,K12:K14)</f>
        <v>-4265.0230764733788</v>
      </c>
    </row>
    <row r="31" spans="1:13" ht="45" x14ac:dyDescent="0.25">
      <c r="A31" s="34"/>
      <c r="H31" s="37" t="s">
        <v>14</v>
      </c>
      <c r="I31" s="16">
        <f>SUM(I2:I27)</f>
        <v>105.97588116109372</v>
      </c>
      <c r="J31" s="12">
        <f>K31/I31</f>
        <v>-106.99327667304205</v>
      </c>
      <c r="K31" s="16">
        <f>SUM(K2:K27)</f>
        <v>-11338.706773738326</v>
      </c>
      <c r="M31" s="16"/>
    </row>
    <row r="32" spans="1:13" x14ac:dyDescent="0.25">
      <c r="A32" s="34"/>
    </row>
    <row r="33" spans="1:10" x14ac:dyDescent="0.25">
      <c r="A33" s="34"/>
      <c r="J33" s="38"/>
    </row>
    <row r="34" spans="1:10" x14ac:dyDescent="0.25">
      <c r="A34" s="34"/>
    </row>
    <row r="35" spans="1:10" x14ac:dyDescent="0.25">
      <c r="A35" s="34"/>
    </row>
    <row r="36" spans="1:10" x14ac:dyDescent="0.25">
      <c r="A36" s="34"/>
    </row>
    <row r="37" spans="1:10" x14ac:dyDescent="0.25">
      <c r="A37" s="34"/>
    </row>
    <row r="38" spans="1:10" x14ac:dyDescent="0.25">
      <c r="A38" s="34"/>
    </row>
    <row r="39" spans="1:10" x14ac:dyDescent="0.25">
      <c r="A39" s="34"/>
    </row>
    <row r="46" spans="1:10" x14ac:dyDescent="0.25">
      <c r="A46" s="18" t="s">
        <v>21</v>
      </c>
      <c r="B46" s="18"/>
      <c r="C46" s="18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80EBA-7765-4D17-9881-6EB3976615D5}">
  <dimension ref="A1:L29"/>
  <sheetViews>
    <sheetView topLeftCell="A10" workbookViewId="0">
      <selection activeCell="H2" sqref="H2:H25"/>
    </sheetView>
  </sheetViews>
  <sheetFormatPr defaultRowHeight="15" x14ac:dyDescent="0.25"/>
  <cols>
    <col min="1" max="1" width="9.7109375" bestFit="1" customWidth="1"/>
    <col min="2" max="2" width="23.140625" bestFit="1" customWidth="1"/>
    <col min="3" max="3" width="13.5703125" bestFit="1" customWidth="1"/>
    <col min="4" max="4" width="25.140625" customWidth="1"/>
    <col min="5" max="5" width="25.42578125" customWidth="1"/>
    <col min="6" max="6" width="15.85546875" bestFit="1" customWidth="1"/>
    <col min="7" max="7" width="27.42578125" customWidth="1"/>
    <col min="8" max="8" width="22.7109375" customWidth="1"/>
    <col min="9" max="9" width="23" bestFit="1" customWidth="1"/>
    <col min="10" max="10" width="32.42578125" bestFit="1" customWidth="1"/>
  </cols>
  <sheetData>
    <row r="1" spans="1:12" s="15" customFormat="1" x14ac:dyDescent="0.25">
      <c r="A1" s="15">
        <v>2017</v>
      </c>
      <c r="B1" s="5" t="s">
        <v>4</v>
      </c>
      <c r="C1" s="5" t="s">
        <v>31</v>
      </c>
      <c r="D1" s="5" t="s">
        <v>5</v>
      </c>
      <c r="E1" s="5" t="s">
        <v>6</v>
      </c>
      <c r="F1" s="5" t="s">
        <v>32</v>
      </c>
      <c r="G1" s="5" t="s">
        <v>11</v>
      </c>
      <c r="H1" s="5" t="s">
        <v>12</v>
      </c>
      <c r="I1" s="5" t="s">
        <v>13</v>
      </c>
      <c r="J1" s="5" t="s">
        <v>19</v>
      </c>
      <c r="K1" s="5"/>
      <c r="L1" s="5"/>
    </row>
    <row r="2" spans="1:12" x14ac:dyDescent="0.25">
      <c r="A2" s="33">
        <v>42950</v>
      </c>
      <c r="B2">
        <f>VLOOKUP(A2,'SSP Heat Rate'!A2:J533,10,FALSE)</f>
        <v>35.314672736981144</v>
      </c>
      <c r="C2">
        <v>19</v>
      </c>
      <c r="D2" s="41">
        <f>VLOOKUP(A2,'SSP Heat Rate'!A2:J533,4,FALSE)</f>
        <v>3.5583</v>
      </c>
      <c r="E2" s="41">
        <f>D2*B2</f>
        <v>125.6602</v>
      </c>
      <c r="F2" s="41">
        <f>D2*C2</f>
        <v>67.607699999999994</v>
      </c>
      <c r="G2" s="14">
        <v>4</v>
      </c>
      <c r="H2" s="40">
        <v>11.00407737493515</v>
      </c>
      <c r="I2" s="41">
        <f>F2-E2</f>
        <v>-58.052500000000009</v>
      </c>
      <c r="J2" s="41">
        <f t="shared" ref="J2:J25" si="0">I2*H2</f>
        <v>-638.81420180842292</v>
      </c>
    </row>
    <row r="3" spans="1:12" x14ac:dyDescent="0.25">
      <c r="A3" s="33">
        <v>42954</v>
      </c>
      <c r="B3">
        <f>VLOOKUP(A3,'SSP Heat Rate'!A3:J534,10,FALSE)</f>
        <v>19.785727875194215</v>
      </c>
      <c r="C3" s="14">
        <v>19</v>
      </c>
      <c r="D3" s="41">
        <f>VLOOKUP(A3,'SSP Heat Rate'!A3:J534,4,FALSE)</f>
        <v>3.1537000000000002</v>
      </c>
      <c r="E3" s="41">
        <f t="shared" ref="E3:E25" si="1">D3*B3</f>
        <v>62.398249999999997</v>
      </c>
      <c r="F3" s="41">
        <f t="shared" ref="F3:F25" si="2">D3*C3</f>
        <v>59.920300000000005</v>
      </c>
      <c r="G3" s="14">
        <v>1</v>
      </c>
      <c r="H3" s="40">
        <v>8.685474693775177</v>
      </c>
      <c r="I3" s="41">
        <f t="shared" ref="I3:I25" si="3">F3-E3</f>
        <v>-2.4779499999999928</v>
      </c>
      <c r="J3" s="41">
        <f t="shared" si="0"/>
        <v>-21.522172017440138</v>
      </c>
    </row>
    <row r="4" spans="1:12" x14ac:dyDescent="0.25">
      <c r="A4" s="33">
        <v>42955</v>
      </c>
      <c r="B4">
        <f>VLOOKUP(A4,'SSP Heat Rate'!A4:J535,10,FALSE)</f>
        <v>20.679855570144429</v>
      </c>
      <c r="C4" s="14">
        <v>19</v>
      </c>
      <c r="D4" s="41">
        <f>VLOOKUP(A4,'SSP Heat Rate'!A4:J535,4,FALSE)</f>
        <v>2.9702999999999999</v>
      </c>
      <c r="E4" s="41">
        <f t="shared" si="1"/>
        <v>61.425374999999995</v>
      </c>
      <c r="F4" s="41">
        <f t="shared" si="2"/>
        <v>56.435699999999997</v>
      </c>
      <c r="G4" s="14">
        <v>2</v>
      </c>
      <c r="H4" s="40">
        <v>8.7808549553155899</v>
      </c>
      <c r="I4" s="41">
        <f t="shared" si="3"/>
        <v>-4.9896749999999983</v>
      </c>
      <c r="J4" s="41">
        <f t="shared" si="0"/>
        <v>-43.813612449164303</v>
      </c>
    </row>
    <row r="5" spans="1:12" s="42" customFormat="1" x14ac:dyDescent="0.25">
      <c r="A5" s="32">
        <v>42956</v>
      </c>
      <c r="B5" s="42">
        <f>VLOOKUP(A5,'SSP Heat Rate'!A5:J536,10,FALSE)</f>
        <v>20.640347694134725</v>
      </c>
      <c r="C5" s="42">
        <v>19</v>
      </c>
      <c r="D5" s="43">
        <f>VLOOKUP(A5,'SSP Heat Rate'!A5:J536,4,FALSE)</f>
        <v>3.0314000000000001</v>
      </c>
      <c r="E5" s="43">
        <f t="shared" si="1"/>
        <v>62.569150000000008</v>
      </c>
      <c r="F5" s="43">
        <f t="shared" si="2"/>
        <v>57.596600000000002</v>
      </c>
      <c r="G5" s="42">
        <v>4</v>
      </c>
      <c r="H5" s="19">
        <v>6.5971907824277878</v>
      </c>
      <c r="I5" s="43">
        <f t="shared" si="3"/>
        <v>-4.9725500000000054</v>
      </c>
      <c r="J5" s="43">
        <f t="shared" si="0"/>
        <v>-32.80486102516133</v>
      </c>
    </row>
    <row r="6" spans="1:12" s="42" customFormat="1" x14ac:dyDescent="0.25">
      <c r="A6" s="32">
        <v>42957</v>
      </c>
      <c r="B6" s="42">
        <f>VLOOKUP(A6,'SSP Heat Rate'!A6:J537,10,FALSE)</f>
        <v>20.583544616906806</v>
      </c>
      <c r="C6" s="42">
        <v>19</v>
      </c>
      <c r="D6" s="43">
        <f>VLOOKUP(A6,'SSP Heat Rate'!A6:J537,4,FALSE)</f>
        <v>3.2342</v>
      </c>
      <c r="E6" s="43">
        <f t="shared" si="1"/>
        <v>66.571299999999994</v>
      </c>
      <c r="F6" s="43">
        <f t="shared" si="2"/>
        <v>61.449799999999996</v>
      </c>
      <c r="G6" s="42">
        <v>4</v>
      </c>
      <c r="H6" s="19">
        <v>6.6210597008466721</v>
      </c>
      <c r="I6" s="43">
        <f t="shared" si="3"/>
        <v>-5.1214999999999975</v>
      </c>
      <c r="J6" s="43">
        <f t="shared" si="0"/>
        <v>-33.909757257886213</v>
      </c>
    </row>
    <row r="7" spans="1:12" s="42" customFormat="1" x14ac:dyDescent="0.25">
      <c r="A7" s="32">
        <v>42958</v>
      </c>
      <c r="B7" s="42">
        <f>VLOOKUP(A7,'SSP Heat Rate'!A7:J538,10,FALSE)</f>
        <v>19.238652438649364</v>
      </c>
      <c r="C7" s="42">
        <v>19</v>
      </c>
      <c r="D7" s="43">
        <f>VLOOKUP(A7,'SSP Heat Rate'!A7:J538,4,FALSE)</f>
        <v>3.2517999999999998</v>
      </c>
      <c r="E7" s="43">
        <f t="shared" si="1"/>
        <v>62.560249999999996</v>
      </c>
      <c r="F7" s="43">
        <f t="shared" si="2"/>
        <v>61.784199999999998</v>
      </c>
      <c r="G7" s="42">
        <v>4</v>
      </c>
      <c r="H7" s="19">
        <v>8.8703673630952835</v>
      </c>
      <c r="I7" s="43">
        <f t="shared" si="3"/>
        <v>-0.77604999999999791</v>
      </c>
      <c r="J7" s="43">
        <f t="shared" si="0"/>
        <v>-6.883848592130076</v>
      </c>
    </row>
    <row r="8" spans="1:12" s="42" customFormat="1" x14ac:dyDescent="0.25">
      <c r="A8" s="32">
        <v>42969</v>
      </c>
      <c r="B8" s="42">
        <f>VLOOKUP(A8,'SSP Heat Rate'!A8:J539,10,FALSE)</f>
        <v>32.715261755434959</v>
      </c>
      <c r="C8" s="42">
        <v>19</v>
      </c>
      <c r="D8" s="43">
        <f>VLOOKUP(A8,'SSP Heat Rate'!A8:J539,4,FALSE)</f>
        <v>3.0773000000000001</v>
      </c>
      <c r="E8" s="43">
        <f t="shared" si="1"/>
        <v>100.67467500000001</v>
      </c>
      <c r="F8" s="43">
        <f t="shared" si="2"/>
        <v>58.468700000000005</v>
      </c>
      <c r="G8" s="42">
        <v>4</v>
      </c>
      <c r="H8" s="19">
        <v>8.7788113355636597</v>
      </c>
      <c r="I8" s="43">
        <f t="shared" si="3"/>
        <v>-42.205975000000002</v>
      </c>
      <c r="J8" s="43">
        <f t="shared" si="0"/>
        <v>-370.51829175851645</v>
      </c>
    </row>
    <row r="9" spans="1:12" s="42" customFormat="1" x14ac:dyDescent="0.25">
      <c r="A9" s="32">
        <v>42974</v>
      </c>
      <c r="B9" s="42">
        <f>VLOOKUP(A9,'SSP Heat Rate'!A9:J540,10,FALSE)</f>
        <v>25.042981918479928</v>
      </c>
      <c r="C9" s="42">
        <v>19</v>
      </c>
      <c r="D9" s="43">
        <f>VLOOKUP(A9,'SSP Heat Rate'!A9:J540,4,FALSE)</f>
        <v>3.2629999999999999</v>
      </c>
      <c r="E9" s="43">
        <f t="shared" si="1"/>
        <v>81.715249999999997</v>
      </c>
      <c r="F9" s="43">
        <f t="shared" si="2"/>
        <v>61.997</v>
      </c>
      <c r="G9" s="42">
        <v>4</v>
      </c>
      <c r="H9" s="19">
        <v>6.51364965736866</v>
      </c>
      <c r="I9" s="43">
        <f t="shared" si="3"/>
        <v>-19.718249999999998</v>
      </c>
      <c r="J9" s="43">
        <f t="shared" si="0"/>
        <v>-128.43777235640957</v>
      </c>
    </row>
    <row r="10" spans="1:12" x14ac:dyDescent="0.25">
      <c r="A10" s="33">
        <v>42975</v>
      </c>
      <c r="B10">
        <f>VLOOKUP(A10,'SSP Heat Rate'!A10:J541,10,FALSE)</f>
        <v>109.95298038614771</v>
      </c>
      <c r="C10" s="14">
        <v>19</v>
      </c>
      <c r="D10" s="41">
        <f>VLOOKUP(A10,'SSP Heat Rate'!A10:J541,4,FALSE)</f>
        <v>3.2629999999999999</v>
      </c>
      <c r="E10" s="41">
        <f t="shared" si="1"/>
        <v>358.77657499999998</v>
      </c>
      <c r="F10" s="41">
        <f t="shared" si="2"/>
        <v>61.997</v>
      </c>
      <c r="G10" s="14">
        <v>4</v>
      </c>
      <c r="H10" s="40">
        <v>9.7932707667350769</v>
      </c>
      <c r="I10" s="41">
        <f t="shared" si="3"/>
        <v>-296.77957499999997</v>
      </c>
      <c r="J10" s="41">
        <f t="shared" si="0"/>
        <v>-2906.4427360115601</v>
      </c>
    </row>
    <row r="11" spans="1:12" x14ac:dyDescent="0.25">
      <c r="A11" s="33">
        <v>42976</v>
      </c>
      <c r="B11">
        <f>VLOOKUP(A11,'SSP Heat Rate'!A11:J542,10,FALSE)</f>
        <v>67.520156616264387</v>
      </c>
      <c r="C11" s="14">
        <v>19</v>
      </c>
      <c r="D11" s="41">
        <f>VLOOKUP(A11,'SSP Heat Rate'!A11:J542,4,FALSE)</f>
        <v>3.8820999999999999</v>
      </c>
      <c r="E11" s="41">
        <f t="shared" si="1"/>
        <v>262.11999999999995</v>
      </c>
      <c r="F11" s="41">
        <f t="shared" si="2"/>
        <v>73.759900000000002</v>
      </c>
      <c r="G11" s="14">
        <v>4</v>
      </c>
      <c r="H11" s="40">
        <v>7.1461748331785202</v>
      </c>
      <c r="I11" s="41">
        <f t="shared" si="3"/>
        <v>-188.36009999999993</v>
      </c>
      <c r="J11" s="41">
        <f t="shared" si="0"/>
        <v>-1346.0542061949889</v>
      </c>
    </row>
    <row r="12" spans="1:12" s="42" customFormat="1" x14ac:dyDescent="0.25">
      <c r="A12" s="32">
        <v>42977</v>
      </c>
      <c r="B12" s="42">
        <f>VLOOKUP(A12,'SSP Heat Rate'!A12:J543,10,FALSE)</f>
        <v>24.633094840192189</v>
      </c>
      <c r="C12" s="42">
        <v>19</v>
      </c>
      <c r="D12" s="43">
        <f>VLOOKUP(A12,'SSP Heat Rate'!A12:J543,4,FALSE)</f>
        <v>4.7869999999999999</v>
      </c>
      <c r="E12" s="43">
        <f t="shared" si="1"/>
        <v>117.91862500000001</v>
      </c>
      <c r="F12" s="43">
        <f t="shared" si="2"/>
        <v>90.953000000000003</v>
      </c>
      <c r="G12" s="42">
        <v>4</v>
      </c>
      <c r="H12" s="19">
        <v>10.807730436325073</v>
      </c>
      <c r="I12" s="43">
        <f t="shared" si="3"/>
        <v>-26.965625000000003</v>
      </c>
      <c r="J12" s="43">
        <f t="shared" si="0"/>
        <v>-291.43720604702833</v>
      </c>
    </row>
    <row r="13" spans="1:12" x14ac:dyDescent="0.25">
      <c r="A13" s="33">
        <v>42978</v>
      </c>
      <c r="B13">
        <f>VLOOKUP(A13,'SSP Heat Rate'!A13:J544,10,FALSE)</f>
        <v>50.476282371871534</v>
      </c>
      <c r="C13" s="14">
        <v>19</v>
      </c>
      <c r="D13" s="41">
        <f>VLOOKUP(A13,'SSP Heat Rate'!A13:J544,4,FALSE)</f>
        <v>4.5989000000000004</v>
      </c>
      <c r="E13" s="41">
        <f t="shared" si="1"/>
        <v>232.13537500000001</v>
      </c>
      <c r="F13" s="41">
        <f t="shared" si="2"/>
        <v>87.379100000000008</v>
      </c>
      <c r="G13" s="14">
        <v>4</v>
      </c>
      <c r="H13" s="40">
        <v>11.445857927203178</v>
      </c>
      <c r="I13" s="41">
        <f t="shared" si="3"/>
        <v>-144.75627500000002</v>
      </c>
      <c r="J13" s="41">
        <f t="shared" si="0"/>
        <v>-1656.8597577211535</v>
      </c>
    </row>
    <row r="14" spans="1:12" x14ac:dyDescent="0.25">
      <c r="A14" s="33">
        <v>42979</v>
      </c>
      <c r="B14">
        <f>VLOOKUP(A14,'SSP Heat Rate'!A14:J545,10,FALSE)</f>
        <v>112.56526089978668</v>
      </c>
      <c r="C14" s="14">
        <v>19</v>
      </c>
      <c r="D14" s="41">
        <f>VLOOKUP(A14,'SSP Heat Rate'!A14:J545,4,FALSE)</f>
        <v>4.1721000000000004</v>
      </c>
      <c r="E14" s="41">
        <f t="shared" si="1"/>
        <v>469.63352500000002</v>
      </c>
      <c r="F14" s="41">
        <f t="shared" si="2"/>
        <v>79.269900000000007</v>
      </c>
      <c r="G14" s="14">
        <v>4</v>
      </c>
      <c r="H14" s="40">
        <v>11.691292032599449</v>
      </c>
      <c r="I14" s="41">
        <f t="shared" si="3"/>
        <v>-390.36362500000001</v>
      </c>
      <c r="J14" s="41">
        <f t="shared" si="0"/>
        <v>-4563.8551387791395</v>
      </c>
    </row>
    <row r="15" spans="1:12" x14ac:dyDescent="0.25">
      <c r="A15" s="33">
        <v>42980</v>
      </c>
      <c r="B15">
        <f>VLOOKUP(A15,'SSP Heat Rate'!A15:J546,10,FALSE)</f>
        <v>49.168594119191383</v>
      </c>
      <c r="C15" s="14">
        <v>19</v>
      </c>
      <c r="D15" s="41">
        <f>VLOOKUP(A15,'SSP Heat Rate'!A15:J546,4,FALSE)</f>
        <v>3.8090000000000002</v>
      </c>
      <c r="E15" s="41">
        <f t="shared" si="1"/>
        <v>187.28317499999997</v>
      </c>
      <c r="F15" s="41">
        <f t="shared" si="2"/>
        <v>72.371000000000009</v>
      </c>
      <c r="G15" s="14">
        <v>4</v>
      </c>
      <c r="H15" s="40">
        <v>8.4231596440076828</v>
      </c>
      <c r="I15" s="41">
        <f t="shared" si="3"/>
        <v>-114.91217499999996</v>
      </c>
      <c r="J15" s="41">
        <f t="shared" si="0"/>
        <v>-967.92359506514822</v>
      </c>
    </row>
    <row r="16" spans="1:12" s="42" customFormat="1" x14ac:dyDescent="0.25">
      <c r="A16" s="32">
        <v>42981</v>
      </c>
      <c r="B16" s="42">
        <f>VLOOKUP(A16,'SSP Heat Rate'!A16:J547,10,FALSE)</f>
        <v>22.74158571803623</v>
      </c>
      <c r="C16" s="42">
        <v>19</v>
      </c>
      <c r="D16" s="43">
        <f>VLOOKUP(A16,'SSP Heat Rate'!A16:J547,4,FALSE)</f>
        <v>3.8090000000000002</v>
      </c>
      <c r="E16" s="43">
        <f t="shared" si="1"/>
        <v>86.622700000000009</v>
      </c>
      <c r="F16" s="43">
        <f t="shared" si="2"/>
        <v>72.371000000000009</v>
      </c>
      <c r="G16" s="42">
        <v>4</v>
      </c>
      <c r="H16" s="19">
        <v>12.787562817335129</v>
      </c>
      <c r="I16" s="43">
        <f t="shared" si="3"/>
        <v>-14.2517</v>
      </c>
      <c r="J16" s="43">
        <f t="shared" si="0"/>
        <v>-182.24450900381504</v>
      </c>
    </row>
    <row r="17" spans="1:10" x14ac:dyDescent="0.25">
      <c r="A17" s="33">
        <v>42983</v>
      </c>
      <c r="B17">
        <f>VLOOKUP(A17,'SSP Heat Rate'!A17:J548,10,FALSE)</f>
        <v>21.947525597269625</v>
      </c>
      <c r="C17" s="14">
        <v>19</v>
      </c>
      <c r="D17" s="41">
        <f>VLOOKUP(A17,'SSP Heat Rate'!A17:J548,4,FALSE)</f>
        <v>3.8090000000000002</v>
      </c>
      <c r="E17" s="41">
        <f t="shared" si="1"/>
        <v>83.59812500000001</v>
      </c>
      <c r="F17" s="41">
        <f t="shared" si="2"/>
        <v>72.371000000000009</v>
      </c>
      <c r="G17" s="14">
        <v>3</v>
      </c>
      <c r="H17" s="40">
        <v>8.7803418835004177</v>
      </c>
      <c r="I17" s="41">
        <f t="shared" si="3"/>
        <v>-11.227125000000001</v>
      </c>
      <c r="J17" s="41">
        <f t="shared" si="0"/>
        <v>-98.57799586879463</v>
      </c>
    </row>
    <row r="18" spans="1:10" s="42" customFormat="1" x14ac:dyDescent="0.25">
      <c r="A18" s="32">
        <v>42985</v>
      </c>
      <c r="B18" s="42">
        <f>VLOOKUP(A18,'SSP Heat Rate'!A18:J549,10,FALSE)</f>
        <v>19.449348468979114</v>
      </c>
      <c r="C18" s="42">
        <v>19</v>
      </c>
      <c r="D18" s="43">
        <f>VLOOKUP(A18,'SSP Heat Rate'!A18:J549,4,FALSE)</f>
        <v>3.2462</v>
      </c>
      <c r="E18" s="43">
        <f t="shared" si="1"/>
        <v>63.136474999999997</v>
      </c>
      <c r="F18" s="43">
        <f t="shared" si="2"/>
        <v>61.677799999999998</v>
      </c>
      <c r="G18" s="42">
        <v>4</v>
      </c>
      <c r="H18" s="19">
        <v>6.5017153769731522</v>
      </c>
      <c r="I18" s="43">
        <f t="shared" si="3"/>
        <v>-1.4586749999999995</v>
      </c>
      <c r="J18" s="43">
        <f t="shared" si="0"/>
        <v>-9.4838896775063102</v>
      </c>
    </row>
    <row r="19" spans="1:10" s="42" customFormat="1" x14ac:dyDescent="0.25">
      <c r="A19" s="32">
        <v>42988</v>
      </c>
      <c r="B19" s="42">
        <f>VLOOKUP(A19,'SSP Heat Rate'!A19:J550,10,FALSE)</f>
        <v>22.335287705621983</v>
      </c>
      <c r="C19" s="42">
        <v>19</v>
      </c>
      <c r="D19" s="43">
        <f>VLOOKUP(A19,'SSP Heat Rate'!A19:J550,4,FALSE)</f>
        <v>3.0274000000000001</v>
      </c>
      <c r="E19" s="43">
        <f t="shared" si="1"/>
        <v>67.61784999999999</v>
      </c>
      <c r="F19" s="43">
        <f t="shared" si="2"/>
        <v>57.520600000000002</v>
      </c>
      <c r="G19" s="42">
        <v>4</v>
      </c>
      <c r="H19" s="19">
        <v>6.6568628400564194</v>
      </c>
      <c r="I19" s="43">
        <f t="shared" si="3"/>
        <v>-10.097249999999988</v>
      </c>
      <c r="J19" s="43">
        <f t="shared" si="0"/>
        <v>-67.216008311759609</v>
      </c>
    </row>
    <row r="20" spans="1:10" x14ac:dyDescent="0.25">
      <c r="A20" s="33">
        <v>42989</v>
      </c>
      <c r="B20">
        <f>VLOOKUP(A20,'SSP Heat Rate'!A20:J551,10,FALSE)</f>
        <v>28.801240338244032</v>
      </c>
      <c r="C20" s="14">
        <v>19</v>
      </c>
      <c r="D20" s="41">
        <f>VLOOKUP(A20,'SSP Heat Rate'!A20:J551,4,FALSE)</f>
        <v>3.0274000000000001</v>
      </c>
      <c r="E20" s="41">
        <f t="shared" si="1"/>
        <v>87.192874999999987</v>
      </c>
      <c r="F20" s="41">
        <f t="shared" si="2"/>
        <v>57.520600000000002</v>
      </c>
      <c r="G20" s="14">
        <v>4</v>
      </c>
      <c r="H20" s="40">
        <v>7.1223059445619583</v>
      </c>
      <c r="I20" s="41">
        <f t="shared" si="3"/>
        <v>-29.672274999999985</v>
      </c>
      <c r="J20" s="41">
        <f t="shared" si="0"/>
        <v>-211.33502062117708</v>
      </c>
    </row>
    <row r="21" spans="1:10" x14ac:dyDescent="0.25">
      <c r="A21" s="33">
        <v>42990</v>
      </c>
      <c r="B21">
        <f>VLOOKUP(A21,'SSP Heat Rate'!A21:J552,10,FALSE)</f>
        <v>21.797580070020746</v>
      </c>
      <c r="C21" s="14">
        <v>19</v>
      </c>
      <c r="D21" s="41">
        <f>VLOOKUP(A21,'SSP Heat Rate'!A21:J552,4,FALSE)</f>
        <v>3.0848</v>
      </c>
      <c r="E21" s="41">
        <f t="shared" si="1"/>
        <v>67.241174999999998</v>
      </c>
      <c r="F21" s="41">
        <f t="shared" si="2"/>
        <v>58.611199999999997</v>
      </c>
      <c r="G21" s="14">
        <v>4</v>
      </c>
      <c r="H21" s="40">
        <v>6.7762071937322617</v>
      </c>
      <c r="I21" s="41">
        <f t="shared" si="3"/>
        <v>-8.6299750000000017</v>
      </c>
      <c r="J21" s="41">
        <f t="shared" si="0"/>
        <v>-58.478498676729586</v>
      </c>
    </row>
    <row r="22" spans="1:10" x14ac:dyDescent="0.25">
      <c r="A22" s="33">
        <v>43003</v>
      </c>
      <c r="B22">
        <f>VLOOKUP(A22,'SSP Heat Rate'!A22:J553,10,FALSE)</f>
        <v>19.87375911759473</v>
      </c>
      <c r="C22" s="14">
        <v>19</v>
      </c>
      <c r="D22" s="41">
        <f>VLOOKUP(A22,'SSP Heat Rate'!A22:J553,4,FALSE)</f>
        <v>2.8105000000000002</v>
      </c>
      <c r="E22" s="41">
        <f t="shared" si="1"/>
        <v>55.855199999999996</v>
      </c>
      <c r="F22" s="41">
        <f t="shared" si="2"/>
        <v>53.399500000000003</v>
      </c>
      <c r="G22" s="14">
        <v>4</v>
      </c>
      <c r="H22" s="40">
        <v>6.0124034434556961</v>
      </c>
      <c r="I22" s="41">
        <f t="shared" si="3"/>
        <v>-2.4556999999999931</v>
      </c>
      <c r="J22" s="41">
        <f t="shared" si="0"/>
        <v>-14.764659136094112</v>
      </c>
    </row>
    <row r="23" spans="1:10" x14ac:dyDescent="0.25">
      <c r="A23" s="33">
        <v>43004</v>
      </c>
      <c r="B23">
        <f>VLOOKUP(A23,'SSP Heat Rate'!A23:J554,10,FALSE)</f>
        <v>20.809972695358212</v>
      </c>
      <c r="C23" s="14">
        <v>19</v>
      </c>
      <c r="D23" s="41">
        <f>VLOOKUP(A23,'SSP Heat Rate'!A23:J554,4,FALSE)</f>
        <v>3.0764</v>
      </c>
      <c r="E23" s="41">
        <f t="shared" si="1"/>
        <v>64.019800000000004</v>
      </c>
      <c r="F23" s="41">
        <f t="shared" si="2"/>
        <v>58.451599999999999</v>
      </c>
      <c r="G23" s="14">
        <v>4</v>
      </c>
      <c r="H23" s="40">
        <v>5.8453211337327957</v>
      </c>
      <c r="I23" s="41">
        <f t="shared" si="3"/>
        <v>-5.5682000000000045</v>
      </c>
      <c r="J23" s="41">
        <f t="shared" si="0"/>
        <v>-32.547917136850977</v>
      </c>
    </row>
    <row r="24" spans="1:10" s="42" customFormat="1" x14ac:dyDescent="0.25">
      <c r="A24" s="32">
        <v>43005</v>
      </c>
      <c r="B24" s="42">
        <f>VLOOKUP(A24,'SSP Heat Rate'!A24:J555,10,FALSE)</f>
        <v>20.714638897213064</v>
      </c>
      <c r="C24" s="42">
        <v>19</v>
      </c>
      <c r="D24" s="43">
        <f>VLOOKUP(A24,'SSP Heat Rate'!A24:J555,4,FALSE)</f>
        <v>3.0032999999999999</v>
      </c>
      <c r="E24" s="43">
        <f t="shared" si="1"/>
        <v>62.212274999999991</v>
      </c>
      <c r="F24" s="43">
        <f t="shared" si="2"/>
        <v>57.0627</v>
      </c>
      <c r="G24" s="42">
        <v>4</v>
      </c>
      <c r="H24" s="19">
        <v>7.9535127729177475</v>
      </c>
      <c r="I24" s="43">
        <f t="shared" si="3"/>
        <v>-5.1495749999999916</v>
      </c>
      <c r="J24" s="43">
        <f t="shared" si="0"/>
        <v>-40.957210537597845</v>
      </c>
    </row>
    <row r="25" spans="1:10" x14ac:dyDescent="0.25">
      <c r="A25" s="33">
        <v>43006</v>
      </c>
      <c r="B25">
        <f>VLOOKUP(A25,'SSP Heat Rate'!A25:J556,10,FALSE)</f>
        <v>20.508792408464899</v>
      </c>
      <c r="C25" s="14">
        <v>19</v>
      </c>
      <c r="D25" s="41">
        <f>VLOOKUP(A25,'SSP Heat Rate'!A25:J556,4,FALSE)</f>
        <v>2.9769999999999999</v>
      </c>
      <c r="E25" s="41">
        <f t="shared" si="1"/>
        <v>61.054675000000003</v>
      </c>
      <c r="F25" s="41">
        <f t="shared" si="2"/>
        <v>56.562999999999995</v>
      </c>
      <c r="G25" s="14">
        <v>4</v>
      </c>
      <c r="H25" s="40">
        <v>8.1275658458471298</v>
      </c>
      <c r="I25" s="41">
        <f t="shared" si="3"/>
        <v>-4.4916750000000079</v>
      </c>
      <c r="J25" s="41">
        <f t="shared" si="0"/>
        <v>-36.506384320645473</v>
      </c>
    </row>
    <row r="26" spans="1:10" x14ac:dyDescent="0.25">
      <c r="I26" s="41"/>
      <c r="J26" s="41"/>
    </row>
    <row r="27" spans="1:10" x14ac:dyDescent="0.25">
      <c r="I27" s="41"/>
      <c r="J27" s="41"/>
    </row>
    <row r="28" spans="1:10" ht="60" x14ac:dyDescent="0.25">
      <c r="G28" s="37" t="s">
        <v>15</v>
      </c>
      <c r="H28" s="16">
        <f>SUM(H25,H23,H20:H22,H17,H13:H15,H10:H11,H2:H4)</f>
        <v>119.63430767258009</v>
      </c>
      <c r="I28" s="12">
        <f>J28/H28</f>
        <v>-105.30002756637866</v>
      </c>
      <c r="J28" s="16">
        <f>SUM(J25,J23,J20:J22,J17,J13:J15,J10:J11,J2:J4)</f>
        <v>-12597.495895807309</v>
      </c>
    </row>
    <row r="29" spans="1:10" ht="105" x14ac:dyDescent="0.25">
      <c r="G29" s="37" t="s">
        <v>14</v>
      </c>
      <c r="H29" s="16">
        <f>SUM(H2:H25)</f>
        <v>201.72277075548968</v>
      </c>
      <c r="I29" s="12">
        <f>J29/H29</f>
        <v>-68.219315047260807</v>
      </c>
      <c r="J29" s="16">
        <f>SUM(J2:J25)</f>
        <v>-13761.389250375119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1481"/>
  <sheetViews>
    <sheetView workbookViewId="0">
      <selection sqref="A1:XFD1048576"/>
    </sheetView>
  </sheetViews>
  <sheetFormatPr defaultRowHeight="15" x14ac:dyDescent="0.25"/>
  <cols>
    <col min="1" max="1" width="10.7109375" style="14" bestFit="1" customWidth="1"/>
    <col min="2" max="2" width="16" style="14" bestFit="1" customWidth="1"/>
    <col min="3" max="3" width="62.28515625" style="14" bestFit="1" customWidth="1"/>
    <col min="4" max="4" width="60" style="14" bestFit="1" customWidth="1"/>
    <col min="5" max="5" width="32.28515625" style="14" bestFit="1" customWidth="1"/>
    <col min="6" max="7" width="12.7109375" style="14" bestFit="1" customWidth="1"/>
    <col min="8" max="8" width="10.7109375" style="14" bestFit="1" customWidth="1"/>
    <col min="9" max="11" width="9.140625" style="14"/>
    <col min="12" max="12" width="11" style="14" bestFit="1" customWidth="1"/>
    <col min="13" max="13" width="10.5703125" style="14" bestFit="1" customWidth="1"/>
    <col min="14" max="16384" width="9.140625" style="14"/>
  </cols>
  <sheetData>
    <row r="2" spans="1:13" x14ac:dyDescent="0.25">
      <c r="A2" s="14" t="s">
        <v>20</v>
      </c>
      <c r="B2" s="30" t="s">
        <v>27</v>
      </c>
      <c r="C2" s="30" t="s">
        <v>28</v>
      </c>
      <c r="D2" s="30" t="s">
        <v>29</v>
      </c>
      <c r="E2" s="30" t="s">
        <v>26</v>
      </c>
      <c r="F2" s="14" t="s">
        <v>8</v>
      </c>
      <c r="G2" s="14" t="s">
        <v>9</v>
      </c>
      <c r="H2" s="14" t="s">
        <v>22</v>
      </c>
      <c r="I2" s="14" t="s">
        <v>23</v>
      </c>
      <c r="J2" s="14" t="s">
        <v>8</v>
      </c>
      <c r="K2" s="14" t="s">
        <v>9</v>
      </c>
      <c r="L2" s="22" t="s">
        <v>24</v>
      </c>
      <c r="M2" s="14" t="s">
        <v>25</v>
      </c>
    </row>
    <row r="3" spans="1:13" x14ac:dyDescent="0.25">
      <c r="A3" s="23">
        <v>42856</v>
      </c>
      <c r="B3" s="24">
        <v>12</v>
      </c>
      <c r="C3" s="14">
        <v>16.468399999999999</v>
      </c>
      <c r="D3" s="31">
        <v>21.5168</v>
      </c>
      <c r="E3" s="31">
        <v>3.1701000000000001</v>
      </c>
      <c r="F3" s="14">
        <f t="shared" ref="F3:F66" si="0">C3/E3</f>
        <v>5.1949149869089295</v>
      </c>
      <c r="G3" s="14">
        <f t="shared" ref="G3:G66" si="1">D3/E3</f>
        <v>6.7874199552064605</v>
      </c>
      <c r="H3" s="13">
        <f t="shared" ref="H3:H66" si="2">A3</f>
        <v>42856</v>
      </c>
      <c r="I3" s="25">
        <f t="shared" ref="I3:I66" si="3">B3</f>
        <v>12</v>
      </c>
      <c r="J3" s="14">
        <f t="shared" ref="J3:J66" si="4">F3</f>
        <v>5.1949149869089295</v>
      </c>
      <c r="K3" s="14">
        <f t="shared" ref="K3:K66" si="5">G3</f>
        <v>6.7874199552064605</v>
      </c>
      <c r="L3" s="22">
        <f>MAX(AVERAGE(J3:J6),AVERAGE(J4:J7),AVERAGE(J5:J8),AVERAGE(J6:J9),AVERAGE(J7:J10))</f>
        <v>11.016332292356708</v>
      </c>
      <c r="M3" s="22">
        <f>MAX(AVERAGE(K3:K6),AVERAGE(K4:K7),AVERAGE(K5:K8),AVERAGE(K6:K9),AVERAGE(K7:K10))</f>
        <v>8.9968928424970827</v>
      </c>
    </row>
    <row r="4" spans="1:13" x14ac:dyDescent="0.25">
      <c r="A4" s="23">
        <v>42856</v>
      </c>
      <c r="B4" s="24">
        <v>13</v>
      </c>
      <c r="C4" s="14">
        <v>17.575900000000001</v>
      </c>
      <c r="D4" s="31">
        <v>17.190000000000001</v>
      </c>
      <c r="E4" s="31">
        <v>3.1701000000000001</v>
      </c>
      <c r="F4" s="14">
        <f t="shared" si="0"/>
        <v>5.5442730513233025</v>
      </c>
      <c r="G4" s="14">
        <f t="shared" si="1"/>
        <v>5.4225418756506105</v>
      </c>
      <c r="H4" s="13">
        <f t="shared" si="2"/>
        <v>42856</v>
      </c>
      <c r="I4" s="25">
        <f t="shared" si="3"/>
        <v>13</v>
      </c>
      <c r="J4" s="14">
        <f t="shared" si="4"/>
        <v>5.5442730513233025</v>
      </c>
      <c r="K4" s="14">
        <f t="shared" si="5"/>
        <v>5.4225418756506105</v>
      </c>
      <c r="L4" s="22"/>
      <c r="M4" s="22"/>
    </row>
    <row r="5" spans="1:13" x14ac:dyDescent="0.25">
      <c r="A5" s="23">
        <v>42856</v>
      </c>
      <c r="B5" s="24">
        <v>14</v>
      </c>
      <c r="C5" s="14">
        <v>31.308499999999999</v>
      </c>
      <c r="D5" s="31">
        <v>11.2965</v>
      </c>
      <c r="E5" s="31">
        <v>3.1701000000000001</v>
      </c>
      <c r="F5" s="14">
        <f t="shared" si="0"/>
        <v>9.8761868710766212</v>
      </c>
      <c r="G5" s="14">
        <f t="shared" si="1"/>
        <v>3.5634522570265919</v>
      </c>
      <c r="H5" s="13">
        <f t="shared" si="2"/>
        <v>42856</v>
      </c>
      <c r="I5" s="25">
        <f t="shared" si="3"/>
        <v>14</v>
      </c>
      <c r="J5" s="14">
        <f t="shared" si="4"/>
        <v>9.8761868710766212</v>
      </c>
      <c r="K5" s="14">
        <f t="shared" si="5"/>
        <v>3.5634522570265919</v>
      </c>
      <c r="L5" s="22"/>
      <c r="M5" s="22"/>
    </row>
    <row r="6" spans="1:13" x14ac:dyDescent="0.25">
      <c r="A6" s="23">
        <v>42856</v>
      </c>
      <c r="B6" s="24">
        <v>15</v>
      </c>
      <c r="C6" s="14">
        <v>31.1526</v>
      </c>
      <c r="D6" s="31">
        <v>10.639099999999999</v>
      </c>
      <c r="E6" s="31">
        <v>3.1701000000000001</v>
      </c>
      <c r="F6" s="14">
        <f t="shared" si="0"/>
        <v>9.8270086117157174</v>
      </c>
      <c r="G6" s="14">
        <f t="shared" si="1"/>
        <v>3.3560770953597676</v>
      </c>
      <c r="H6" s="13">
        <f t="shared" si="2"/>
        <v>42856</v>
      </c>
      <c r="I6" s="25">
        <f t="shared" si="3"/>
        <v>15</v>
      </c>
      <c r="J6" s="14">
        <f t="shared" si="4"/>
        <v>9.8270086117157174</v>
      </c>
      <c r="K6" s="14">
        <f t="shared" si="5"/>
        <v>3.3560770953597676</v>
      </c>
      <c r="L6" s="22"/>
      <c r="M6" s="22"/>
    </row>
    <row r="7" spans="1:13" x14ac:dyDescent="0.25">
      <c r="A7" s="23">
        <v>42856</v>
      </c>
      <c r="B7" s="24">
        <v>16</v>
      </c>
      <c r="C7" s="14">
        <v>30.563500000000001</v>
      </c>
      <c r="D7" s="31">
        <v>21.248100000000001</v>
      </c>
      <c r="E7" s="31">
        <v>3.1701000000000001</v>
      </c>
      <c r="F7" s="14">
        <f t="shared" si="0"/>
        <v>9.6411785117188735</v>
      </c>
      <c r="G7" s="14">
        <f t="shared" si="1"/>
        <v>6.7026592221065577</v>
      </c>
      <c r="H7" s="13">
        <f t="shared" si="2"/>
        <v>42856</v>
      </c>
      <c r="I7" s="25">
        <f t="shared" si="3"/>
        <v>16</v>
      </c>
      <c r="J7" s="14">
        <f t="shared" si="4"/>
        <v>9.6411785117188735</v>
      </c>
      <c r="K7" s="14">
        <f t="shared" si="5"/>
        <v>6.7026592221065577</v>
      </c>
      <c r="L7" s="22"/>
      <c r="M7" s="22"/>
    </row>
    <row r="8" spans="1:13" x14ac:dyDescent="0.25">
      <c r="A8" s="23">
        <v>42856</v>
      </c>
      <c r="B8" s="24">
        <v>17</v>
      </c>
      <c r="C8" s="14">
        <v>30.87</v>
      </c>
      <c r="D8" s="31">
        <v>27.456099999999999</v>
      </c>
      <c r="E8" s="31">
        <v>3.1701000000000001</v>
      </c>
      <c r="F8" s="14">
        <f t="shared" si="0"/>
        <v>9.737863158890887</v>
      </c>
      <c r="G8" s="14">
        <f t="shared" si="1"/>
        <v>8.6609570676003909</v>
      </c>
      <c r="H8" s="13">
        <f t="shared" si="2"/>
        <v>42856</v>
      </c>
      <c r="I8" s="25">
        <f t="shared" si="3"/>
        <v>17</v>
      </c>
      <c r="J8" s="14">
        <f t="shared" si="4"/>
        <v>9.737863158890887</v>
      </c>
      <c r="K8" s="14">
        <f t="shared" si="5"/>
        <v>8.6609570676003909</v>
      </c>
      <c r="L8" s="22"/>
      <c r="M8" s="22"/>
    </row>
    <row r="9" spans="1:13" x14ac:dyDescent="0.25">
      <c r="A9" s="23">
        <v>42856</v>
      </c>
      <c r="B9" s="24">
        <v>18</v>
      </c>
      <c r="C9" s="14">
        <v>30.562000000000001</v>
      </c>
      <c r="D9" s="31">
        <v>30.165299999999998</v>
      </c>
      <c r="E9" s="31">
        <v>3.1701000000000001</v>
      </c>
      <c r="F9" s="14">
        <f t="shared" si="0"/>
        <v>9.6407053405255354</v>
      </c>
      <c r="G9" s="14">
        <f t="shared" si="1"/>
        <v>9.5155673322608116</v>
      </c>
      <c r="H9" s="13">
        <f t="shared" si="2"/>
        <v>42856</v>
      </c>
      <c r="I9" s="25">
        <f t="shared" si="3"/>
        <v>18</v>
      </c>
      <c r="J9" s="14">
        <f t="shared" si="4"/>
        <v>9.6407053405255354</v>
      </c>
      <c r="K9" s="14">
        <f t="shared" si="5"/>
        <v>9.5155673322608116</v>
      </c>
      <c r="L9" s="22"/>
      <c r="M9" s="22"/>
    </row>
    <row r="10" spans="1:13" x14ac:dyDescent="0.25">
      <c r="A10" s="23">
        <v>42856</v>
      </c>
      <c r="B10" s="24">
        <v>19</v>
      </c>
      <c r="C10" s="14">
        <v>47.695999999999998</v>
      </c>
      <c r="D10" s="31">
        <v>35.214700000000001</v>
      </c>
      <c r="E10" s="31">
        <v>3.1701000000000001</v>
      </c>
      <c r="F10" s="14">
        <f t="shared" si="0"/>
        <v>15.045582158291536</v>
      </c>
      <c r="G10" s="14">
        <f t="shared" si="1"/>
        <v>11.108387748020567</v>
      </c>
      <c r="H10" s="13">
        <f t="shared" si="2"/>
        <v>42856</v>
      </c>
      <c r="I10" s="25">
        <f t="shared" si="3"/>
        <v>19</v>
      </c>
      <c r="J10" s="14">
        <f t="shared" si="4"/>
        <v>15.045582158291536</v>
      </c>
      <c r="K10" s="14">
        <f t="shared" si="5"/>
        <v>11.108387748020567</v>
      </c>
      <c r="L10" s="22"/>
      <c r="M10" s="22"/>
    </row>
    <row r="11" spans="1:13" x14ac:dyDescent="0.25">
      <c r="A11" s="23">
        <v>42857</v>
      </c>
      <c r="B11" s="24">
        <v>12</v>
      </c>
      <c r="C11" s="14">
        <v>23.008800000000001</v>
      </c>
      <c r="D11" s="31">
        <v>20.555299999999999</v>
      </c>
      <c r="E11" s="31">
        <v>3.1627999999999998</v>
      </c>
      <c r="F11" s="14">
        <f t="shared" si="0"/>
        <v>7.2748197799418239</v>
      </c>
      <c r="G11" s="14">
        <f t="shared" si="1"/>
        <v>6.4990830909320856</v>
      </c>
      <c r="H11" s="13">
        <f t="shared" si="2"/>
        <v>42857</v>
      </c>
      <c r="I11" s="25">
        <f t="shared" si="3"/>
        <v>12</v>
      </c>
      <c r="J11" s="14">
        <f t="shared" si="4"/>
        <v>7.2748197799418239</v>
      </c>
      <c r="K11" s="14">
        <f t="shared" si="5"/>
        <v>6.4990830909320856</v>
      </c>
      <c r="L11" s="22">
        <f>IF($H10&lt;$H11,MAX(AVERAGE(J11:J14),AVERAGE(J12:J15),AVERAGE(J13:J16),AVERAGE(J14:J17),AVERAGE(J15:J18)),"")</f>
        <v>15.180559946882511</v>
      </c>
      <c r="M11" s="22">
        <f>IF($H10&lt;$H11,MAX(AVERAGE(K11:K14),AVERAGE(K12:K15),AVERAGE(K13:K16),AVERAGE(K14:K17),AVERAGE(K15:K18)),"")</f>
        <v>10.228223409637032</v>
      </c>
    </row>
    <row r="12" spans="1:13" x14ac:dyDescent="0.25">
      <c r="A12" s="23">
        <v>42857</v>
      </c>
      <c r="B12" s="24">
        <v>13</v>
      </c>
      <c r="C12" s="14">
        <v>25.240100000000002</v>
      </c>
      <c r="D12" s="31">
        <v>21.9755</v>
      </c>
      <c r="E12" s="31">
        <v>3.1627999999999998</v>
      </c>
      <c r="F12" s="14">
        <f t="shared" si="0"/>
        <v>7.9803022638168724</v>
      </c>
      <c r="G12" s="14">
        <f t="shared" si="1"/>
        <v>6.9481155937776657</v>
      </c>
      <c r="H12" s="13">
        <f t="shared" si="2"/>
        <v>42857</v>
      </c>
      <c r="I12" s="25">
        <f t="shared" si="3"/>
        <v>13</v>
      </c>
      <c r="J12" s="14">
        <f t="shared" si="4"/>
        <v>7.9803022638168724</v>
      </c>
      <c r="K12" s="14">
        <f t="shared" si="5"/>
        <v>6.9481155937776657</v>
      </c>
      <c r="L12" s="22" t="str">
        <f t="shared" ref="L12:M27" si="6">IF($H11&lt;$H12,MAX(AVERAGE(J12:J15),AVERAGE(J13:J16),AVERAGE(J14:J17),AVERAGE(J15:J18),AVERAGE(J16:J19)),"")</f>
        <v/>
      </c>
      <c r="M12" s="22" t="str">
        <f t="shared" si="6"/>
        <v/>
      </c>
    </row>
    <row r="13" spans="1:13" x14ac:dyDescent="0.25">
      <c r="A13" s="23">
        <v>42857</v>
      </c>
      <c r="B13" s="24">
        <v>14</v>
      </c>
      <c r="C13" s="14">
        <v>32.748399999999997</v>
      </c>
      <c r="D13" s="31">
        <v>33.752899999999997</v>
      </c>
      <c r="E13" s="31">
        <v>3.1627999999999998</v>
      </c>
      <c r="F13" s="14">
        <f t="shared" si="0"/>
        <v>10.35424307575566</v>
      </c>
      <c r="G13" s="14">
        <f t="shared" si="1"/>
        <v>10.671841406348804</v>
      </c>
      <c r="H13" s="13">
        <f t="shared" si="2"/>
        <v>42857</v>
      </c>
      <c r="I13" s="25">
        <f t="shared" si="3"/>
        <v>14</v>
      </c>
      <c r="J13" s="14">
        <f t="shared" si="4"/>
        <v>10.35424307575566</v>
      </c>
      <c r="K13" s="14">
        <f t="shared" si="5"/>
        <v>10.671841406348804</v>
      </c>
      <c r="L13" s="22" t="str">
        <f t="shared" si="6"/>
        <v/>
      </c>
      <c r="M13" s="22" t="str">
        <f t="shared" si="6"/>
        <v/>
      </c>
    </row>
    <row r="14" spans="1:13" x14ac:dyDescent="0.25">
      <c r="A14" s="23">
        <v>42857</v>
      </c>
      <c r="B14" s="24">
        <v>15</v>
      </c>
      <c r="C14" s="14">
        <v>37.221299999999999</v>
      </c>
      <c r="D14" s="31">
        <v>26.126300000000001</v>
      </c>
      <c r="E14" s="31">
        <v>3.1627999999999998</v>
      </c>
      <c r="F14" s="14">
        <f t="shared" si="0"/>
        <v>11.768464651574554</v>
      </c>
      <c r="G14" s="14">
        <f t="shared" si="1"/>
        <v>8.2604970279499188</v>
      </c>
      <c r="H14" s="13">
        <f t="shared" si="2"/>
        <v>42857</v>
      </c>
      <c r="I14" s="25">
        <f t="shared" si="3"/>
        <v>15</v>
      </c>
      <c r="J14" s="14">
        <f t="shared" si="4"/>
        <v>11.768464651574554</v>
      </c>
      <c r="K14" s="14">
        <f t="shared" si="5"/>
        <v>8.2604970279499188</v>
      </c>
      <c r="L14" s="22" t="str">
        <f t="shared" si="6"/>
        <v/>
      </c>
      <c r="M14" s="22" t="str">
        <f t="shared" si="6"/>
        <v/>
      </c>
    </row>
    <row r="15" spans="1:13" x14ac:dyDescent="0.25">
      <c r="A15" s="23">
        <v>42857</v>
      </c>
      <c r="B15" s="24">
        <v>16</v>
      </c>
      <c r="C15" s="14">
        <v>38.295699999999997</v>
      </c>
      <c r="D15" s="31">
        <v>25.830200000000001</v>
      </c>
      <c r="E15" s="31">
        <v>3.1627999999999998</v>
      </c>
      <c r="F15" s="14">
        <f t="shared" si="0"/>
        <v>12.108163652459845</v>
      </c>
      <c r="G15" s="14">
        <f t="shared" si="1"/>
        <v>8.1668774503604418</v>
      </c>
      <c r="H15" s="13">
        <f t="shared" si="2"/>
        <v>42857</v>
      </c>
      <c r="I15" s="25">
        <f t="shared" si="3"/>
        <v>16</v>
      </c>
      <c r="J15" s="14">
        <f t="shared" si="4"/>
        <v>12.108163652459845</v>
      </c>
      <c r="K15" s="14">
        <f t="shared" si="5"/>
        <v>8.1668774503604418</v>
      </c>
      <c r="L15" s="22" t="str">
        <f t="shared" si="6"/>
        <v/>
      </c>
      <c r="M15" s="22" t="str">
        <f t="shared" si="6"/>
        <v/>
      </c>
    </row>
    <row r="16" spans="1:13" x14ac:dyDescent="0.25">
      <c r="A16" s="23">
        <v>42857</v>
      </c>
      <c r="B16" s="24">
        <v>17</v>
      </c>
      <c r="C16" s="14">
        <v>59.036499999999997</v>
      </c>
      <c r="D16" s="31">
        <v>30.322900000000001</v>
      </c>
      <c r="E16" s="31">
        <v>3.1627999999999998</v>
      </c>
      <c r="F16" s="14">
        <f t="shared" si="0"/>
        <v>18.665897306184394</v>
      </c>
      <c r="G16" s="14">
        <f t="shared" si="1"/>
        <v>9.5873593018844065</v>
      </c>
      <c r="H16" s="13">
        <f t="shared" si="2"/>
        <v>42857</v>
      </c>
      <c r="I16" s="25">
        <f t="shared" si="3"/>
        <v>17</v>
      </c>
      <c r="J16" s="14">
        <f t="shared" si="4"/>
        <v>18.665897306184394</v>
      </c>
      <c r="K16" s="14">
        <f t="shared" si="5"/>
        <v>9.5873593018844065</v>
      </c>
      <c r="L16" s="22" t="str">
        <f t="shared" si="6"/>
        <v/>
      </c>
      <c r="M16" s="22" t="str">
        <f t="shared" si="6"/>
        <v/>
      </c>
    </row>
    <row r="17" spans="1:13" x14ac:dyDescent="0.25">
      <c r="A17" s="23">
        <v>42857</v>
      </c>
      <c r="B17" s="24">
        <v>18</v>
      </c>
      <c r="C17" s="14">
        <v>41.650700000000001</v>
      </c>
      <c r="D17" s="31">
        <v>29.247599999999998</v>
      </c>
      <c r="E17" s="31">
        <v>3.1627999999999998</v>
      </c>
      <c r="F17" s="14">
        <f t="shared" si="0"/>
        <v>13.168932591374732</v>
      </c>
      <c r="G17" s="14">
        <f t="shared" si="1"/>
        <v>9.2473757430125207</v>
      </c>
      <c r="H17" s="13">
        <f t="shared" si="2"/>
        <v>42857</v>
      </c>
      <c r="I17" s="25">
        <f t="shared" si="3"/>
        <v>18</v>
      </c>
      <c r="J17" s="14">
        <f t="shared" si="4"/>
        <v>13.168932591374732</v>
      </c>
      <c r="K17" s="14">
        <f t="shared" si="5"/>
        <v>9.2473757430125207</v>
      </c>
      <c r="L17" s="22" t="str">
        <f t="shared" si="6"/>
        <v/>
      </c>
      <c r="M17" s="22" t="str">
        <f t="shared" si="6"/>
        <v/>
      </c>
    </row>
    <row r="18" spans="1:13" x14ac:dyDescent="0.25">
      <c r="A18" s="23">
        <v>42857</v>
      </c>
      <c r="B18" s="24">
        <v>19</v>
      </c>
      <c r="C18" s="14">
        <v>53.069400000000002</v>
      </c>
      <c r="D18" s="31">
        <v>43.998600000000003</v>
      </c>
      <c r="E18" s="31">
        <v>3.1627999999999998</v>
      </c>
      <c r="F18" s="14">
        <f t="shared" si="0"/>
        <v>16.779246237511067</v>
      </c>
      <c r="G18" s="14">
        <f t="shared" si="1"/>
        <v>13.911281143290756</v>
      </c>
      <c r="H18" s="13">
        <f t="shared" si="2"/>
        <v>42857</v>
      </c>
      <c r="I18" s="25">
        <f t="shared" si="3"/>
        <v>19</v>
      </c>
      <c r="J18" s="14">
        <f t="shared" si="4"/>
        <v>16.779246237511067</v>
      </c>
      <c r="K18" s="14">
        <f t="shared" si="5"/>
        <v>13.911281143290756</v>
      </c>
      <c r="L18" s="22" t="str">
        <f t="shared" si="6"/>
        <v/>
      </c>
      <c r="M18" s="22" t="str">
        <f t="shared" si="6"/>
        <v/>
      </c>
    </row>
    <row r="19" spans="1:13" x14ac:dyDescent="0.25">
      <c r="A19" s="23">
        <v>42858</v>
      </c>
      <c r="B19" s="24">
        <v>12</v>
      </c>
      <c r="C19" s="14">
        <v>27.643599999999999</v>
      </c>
      <c r="D19" s="31">
        <v>20.392900000000001</v>
      </c>
      <c r="E19" s="31">
        <v>3.1051000000000002</v>
      </c>
      <c r="F19" s="14">
        <f t="shared" si="0"/>
        <v>8.9026440372290736</v>
      </c>
      <c r="G19" s="14">
        <f t="shared" si="1"/>
        <v>6.5675501594151555</v>
      </c>
      <c r="H19" s="13">
        <f t="shared" si="2"/>
        <v>42858</v>
      </c>
      <c r="I19" s="25">
        <f t="shared" si="3"/>
        <v>12</v>
      </c>
      <c r="J19" s="14">
        <f t="shared" si="4"/>
        <v>8.9026440372290736</v>
      </c>
      <c r="K19" s="14">
        <f t="shared" si="5"/>
        <v>6.5675501594151555</v>
      </c>
      <c r="L19" s="22">
        <f t="shared" si="6"/>
        <v>17.170767447103152</v>
      </c>
      <c r="M19" s="22">
        <f t="shared" si="6"/>
        <v>58.710395800457306</v>
      </c>
    </row>
    <row r="20" spans="1:13" x14ac:dyDescent="0.25">
      <c r="A20" s="23">
        <v>42858</v>
      </c>
      <c r="B20" s="24">
        <v>13</v>
      </c>
      <c r="C20" s="14">
        <v>33.500999999999998</v>
      </c>
      <c r="D20" s="31">
        <v>22.283100000000001</v>
      </c>
      <c r="E20" s="31">
        <v>3.1051000000000002</v>
      </c>
      <c r="F20" s="14">
        <f t="shared" si="0"/>
        <v>10.789024508067371</v>
      </c>
      <c r="G20" s="14">
        <f t="shared" si="1"/>
        <v>7.1762906186596247</v>
      </c>
      <c r="H20" s="13">
        <f t="shared" si="2"/>
        <v>42858</v>
      </c>
      <c r="I20" s="25">
        <f t="shared" si="3"/>
        <v>13</v>
      </c>
      <c r="J20" s="14">
        <f t="shared" si="4"/>
        <v>10.789024508067371</v>
      </c>
      <c r="K20" s="14">
        <f t="shared" si="5"/>
        <v>7.1762906186596247</v>
      </c>
      <c r="L20" s="22" t="str">
        <f t="shared" si="6"/>
        <v/>
      </c>
      <c r="M20" s="22" t="str">
        <f t="shared" si="6"/>
        <v/>
      </c>
    </row>
    <row r="21" spans="1:13" x14ac:dyDescent="0.25">
      <c r="A21" s="23">
        <v>42858</v>
      </c>
      <c r="B21" s="24">
        <v>14</v>
      </c>
      <c r="C21" s="14">
        <v>37.0824</v>
      </c>
      <c r="D21" s="31">
        <v>33.363</v>
      </c>
      <c r="E21" s="31">
        <v>3.1051000000000002</v>
      </c>
      <c r="F21" s="14">
        <f t="shared" si="0"/>
        <v>11.942417313452061</v>
      </c>
      <c r="G21" s="14">
        <f t="shared" si="1"/>
        <v>10.744581494959904</v>
      </c>
      <c r="H21" s="13">
        <f t="shared" si="2"/>
        <v>42858</v>
      </c>
      <c r="I21" s="25">
        <f t="shared" si="3"/>
        <v>14</v>
      </c>
      <c r="J21" s="14">
        <f t="shared" si="4"/>
        <v>11.942417313452061</v>
      </c>
      <c r="K21" s="14">
        <f t="shared" si="5"/>
        <v>10.744581494959904</v>
      </c>
      <c r="L21" s="22" t="str">
        <f t="shared" si="6"/>
        <v/>
      </c>
      <c r="M21" s="22" t="str">
        <f t="shared" si="6"/>
        <v/>
      </c>
    </row>
    <row r="22" spans="1:13" x14ac:dyDescent="0.25">
      <c r="A22" s="23">
        <v>42858</v>
      </c>
      <c r="B22" s="24">
        <v>15</v>
      </c>
      <c r="C22" s="14">
        <v>37.150100000000002</v>
      </c>
      <c r="D22" s="31">
        <v>27.447800000000001</v>
      </c>
      <c r="E22" s="31">
        <v>3.1051000000000002</v>
      </c>
      <c r="F22" s="14">
        <f t="shared" si="0"/>
        <v>11.964220153940291</v>
      </c>
      <c r="G22" s="14">
        <f t="shared" si="1"/>
        <v>8.8395864867476082</v>
      </c>
      <c r="H22" s="13">
        <f t="shared" si="2"/>
        <v>42858</v>
      </c>
      <c r="I22" s="25">
        <f t="shared" si="3"/>
        <v>15</v>
      </c>
      <c r="J22" s="14">
        <f t="shared" si="4"/>
        <v>11.964220153940291</v>
      </c>
      <c r="K22" s="14">
        <f t="shared" si="5"/>
        <v>8.8395864867476082</v>
      </c>
      <c r="L22" s="22" t="str">
        <f t="shared" si="6"/>
        <v/>
      </c>
      <c r="M22" s="22" t="str">
        <f t="shared" si="6"/>
        <v/>
      </c>
    </row>
    <row r="23" spans="1:13" x14ac:dyDescent="0.25">
      <c r="A23" s="23">
        <v>42858</v>
      </c>
      <c r="B23" s="24">
        <v>16</v>
      </c>
      <c r="C23" s="14">
        <v>43.606999999999999</v>
      </c>
      <c r="D23" s="31">
        <v>39.166699999999999</v>
      </c>
      <c r="E23" s="31">
        <v>3.1051000000000002</v>
      </c>
      <c r="F23" s="14">
        <f t="shared" si="0"/>
        <v>14.043670091140381</v>
      </c>
      <c r="G23" s="14">
        <f t="shared" si="1"/>
        <v>12.613667836784643</v>
      </c>
      <c r="H23" s="13">
        <f t="shared" si="2"/>
        <v>42858</v>
      </c>
      <c r="I23" s="25">
        <f t="shared" si="3"/>
        <v>16</v>
      </c>
      <c r="J23" s="14">
        <f t="shared" si="4"/>
        <v>14.043670091140381</v>
      </c>
      <c r="K23" s="14">
        <f t="shared" si="5"/>
        <v>12.613667836784643</v>
      </c>
      <c r="L23" s="22" t="str">
        <f t="shared" si="6"/>
        <v/>
      </c>
      <c r="M23" s="22" t="str">
        <f t="shared" si="6"/>
        <v/>
      </c>
    </row>
    <row r="24" spans="1:13" x14ac:dyDescent="0.25">
      <c r="A24" s="23">
        <v>42858</v>
      </c>
      <c r="B24" s="24">
        <v>17</v>
      </c>
      <c r="C24" s="14">
        <v>47.572299999999998</v>
      </c>
      <c r="D24" s="31">
        <v>120.9511</v>
      </c>
      <c r="E24" s="31">
        <v>3.1051000000000002</v>
      </c>
      <c r="F24" s="14">
        <f t="shared" si="0"/>
        <v>15.320698206176933</v>
      </c>
      <c r="G24" s="14">
        <f t="shared" si="1"/>
        <v>38.952400888860261</v>
      </c>
      <c r="H24" s="13">
        <f t="shared" si="2"/>
        <v>42858</v>
      </c>
      <c r="I24" s="25">
        <f t="shared" si="3"/>
        <v>17</v>
      </c>
      <c r="J24" s="14">
        <f t="shared" si="4"/>
        <v>15.320698206176933</v>
      </c>
      <c r="K24" s="14">
        <f t="shared" si="5"/>
        <v>38.952400888860261</v>
      </c>
      <c r="L24" s="22" t="str">
        <f t="shared" si="6"/>
        <v/>
      </c>
      <c r="M24" s="22" t="str">
        <f t="shared" si="6"/>
        <v/>
      </c>
    </row>
    <row r="25" spans="1:13" x14ac:dyDescent="0.25">
      <c r="A25" s="23">
        <v>42858</v>
      </c>
      <c r="B25" s="24">
        <v>18</v>
      </c>
      <c r="C25" s="14">
        <v>51.126399999999997</v>
      </c>
      <c r="D25" s="31">
        <v>48.167000000000002</v>
      </c>
      <c r="E25" s="31">
        <v>3.1051000000000002</v>
      </c>
      <c r="F25" s="14">
        <f t="shared" si="0"/>
        <v>16.465299024186013</v>
      </c>
      <c r="G25" s="14">
        <f t="shared" si="1"/>
        <v>15.512221828604554</v>
      </c>
      <c r="H25" s="13">
        <f t="shared" si="2"/>
        <v>42858</v>
      </c>
      <c r="I25" s="25">
        <f t="shared" si="3"/>
        <v>18</v>
      </c>
      <c r="J25" s="14">
        <f t="shared" si="4"/>
        <v>16.465299024186013</v>
      </c>
      <c r="K25" s="14">
        <f t="shared" si="5"/>
        <v>15.512221828604554</v>
      </c>
      <c r="L25" s="22" t="str">
        <f t="shared" si="6"/>
        <v/>
      </c>
      <c r="M25" s="22" t="str">
        <f t="shared" si="6"/>
        <v/>
      </c>
    </row>
    <row r="26" spans="1:13" x14ac:dyDescent="0.25">
      <c r="A26" s="23">
        <v>42858</v>
      </c>
      <c r="B26" s="24">
        <v>19</v>
      </c>
      <c r="C26" s="14">
        <v>70.962100000000007</v>
      </c>
      <c r="D26" s="31">
        <v>520.92179999999996</v>
      </c>
      <c r="E26" s="31">
        <v>3.1051000000000002</v>
      </c>
      <c r="F26" s="14">
        <f t="shared" si="0"/>
        <v>22.85340246690928</v>
      </c>
      <c r="G26" s="14">
        <f t="shared" si="1"/>
        <v>167.76329264757976</v>
      </c>
      <c r="H26" s="13">
        <f t="shared" si="2"/>
        <v>42858</v>
      </c>
      <c r="I26" s="25">
        <f t="shared" si="3"/>
        <v>19</v>
      </c>
      <c r="J26" s="14">
        <f t="shared" si="4"/>
        <v>22.85340246690928</v>
      </c>
      <c r="K26" s="14">
        <f t="shared" si="5"/>
        <v>167.76329264757976</v>
      </c>
      <c r="L26" s="22" t="str">
        <f t="shared" si="6"/>
        <v/>
      </c>
      <c r="M26" s="22" t="str">
        <f t="shared" si="6"/>
        <v/>
      </c>
    </row>
    <row r="27" spans="1:13" x14ac:dyDescent="0.25">
      <c r="A27" s="23">
        <v>42859</v>
      </c>
      <c r="B27" s="24">
        <v>12</v>
      </c>
      <c r="C27" s="14">
        <v>34.300899999999999</v>
      </c>
      <c r="D27" s="31">
        <v>30.387499999999999</v>
      </c>
      <c r="E27" s="31">
        <v>3.1657000000000002</v>
      </c>
      <c r="F27" s="14">
        <f t="shared" si="0"/>
        <v>10.835170736330037</v>
      </c>
      <c r="G27" s="14">
        <f t="shared" si="1"/>
        <v>9.5989828473955203</v>
      </c>
      <c r="H27" s="13">
        <f t="shared" si="2"/>
        <v>42859</v>
      </c>
      <c r="I27" s="25">
        <f t="shared" si="3"/>
        <v>12</v>
      </c>
      <c r="J27" s="14">
        <f t="shared" si="4"/>
        <v>10.835170736330037</v>
      </c>
      <c r="K27" s="14">
        <f t="shared" si="5"/>
        <v>9.5989828473955203</v>
      </c>
      <c r="L27" s="22">
        <f t="shared" si="6"/>
        <v>15.788127428372871</v>
      </c>
      <c r="M27" s="22">
        <f t="shared" si="6"/>
        <v>55.078450263764729</v>
      </c>
    </row>
    <row r="28" spans="1:13" x14ac:dyDescent="0.25">
      <c r="A28" s="23">
        <v>42859</v>
      </c>
      <c r="B28" s="24">
        <v>13</v>
      </c>
      <c r="C28" s="14">
        <v>37.552100000000003</v>
      </c>
      <c r="D28" s="31">
        <v>78.918400000000005</v>
      </c>
      <c r="E28" s="31">
        <v>3.1657000000000002</v>
      </c>
      <c r="F28" s="14">
        <f t="shared" si="0"/>
        <v>11.862178980952081</v>
      </c>
      <c r="G28" s="14">
        <f t="shared" si="1"/>
        <v>24.929209969359068</v>
      </c>
      <c r="H28" s="13">
        <f t="shared" si="2"/>
        <v>42859</v>
      </c>
      <c r="I28" s="25">
        <f t="shared" si="3"/>
        <v>13</v>
      </c>
      <c r="J28" s="14">
        <f t="shared" si="4"/>
        <v>11.862178980952081</v>
      </c>
      <c r="K28" s="14">
        <f t="shared" si="5"/>
        <v>24.929209969359068</v>
      </c>
      <c r="L28" s="22" t="str">
        <f t="shared" ref="L28:M43" si="7">IF($H27&lt;$H28,MAX(AVERAGE(J28:J31),AVERAGE(J29:J32),AVERAGE(J30:J33),AVERAGE(J31:J34),AVERAGE(J32:J35)),"")</f>
        <v/>
      </c>
      <c r="M28" s="22" t="str">
        <f t="shared" si="7"/>
        <v/>
      </c>
    </row>
    <row r="29" spans="1:13" x14ac:dyDescent="0.25">
      <c r="A29" s="23">
        <v>42859</v>
      </c>
      <c r="B29" s="24">
        <v>14</v>
      </c>
      <c r="C29" s="14">
        <v>40.561799999999998</v>
      </c>
      <c r="D29" s="31">
        <v>28.200900000000001</v>
      </c>
      <c r="E29" s="31">
        <v>3.1657000000000002</v>
      </c>
      <c r="F29" s="14">
        <f t="shared" si="0"/>
        <v>12.812900780238177</v>
      </c>
      <c r="G29" s="14">
        <f t="shared" si="1"/>
        <v>8.9082667340556583</v>
      </c>
      <c r="H29" s="13">
        <f t="shared" si="2"/>
        <v>42859</v>
      </c>
      <c r="I29" s="25">
        <f t="shared" si="3"/>
        <v>14</v>
      </c>
      <c r="J29" s="14">
        <f t="shared" si="4"/>
        <v>12.812900780238177</v>
      </c>
      <c r="K29" s="14">
        <f t="shared" si="5"/>
        <v>8.9082667340556583</v>
      </c>
      <c r="L29" s="22" t="str">
        <f t="shared" si="7"/>
        <v/>
      </c>
      <c r="M29" s="22" t="str">
        <f t="shared" si="7"/>
        <v/>
      </c>
    </row>
    <row r="30" spans="1:13" x14ac:dyDescent="0.25">
      <c r="A30" s="23">
        <v>42859</v>
      </c>
      <c r="B30" s="24">
        <v>15</v>
      </c>
      <c r="C30" s="14">
        <v>42.999200000000002</v>
      </c>
      <c r="D30" s="31">
        <v>37.5105</v>
      </c>
      <c r="E30" s="31">
        <v>3.1657000000000002</v>
      </c>
      <c r="F30" s="14">
        <f t="shared" si="0"/>
        <v>13.582841077802698</v>
      </c>
      <c r="G30" s="14">
        <f t="shared" si="1"/>
        <v>11.849038127428372</v>
      </c>
      <c r="H30" s="13">
        <f t="shared" si="2"/>
        <v>42859</v>
      </c>
      <c r="I30" s="25">
        <f t="shared" si="3"/>
        <v>15</v>
      </c>
      <c r="J30" s="14">
        <f t="shared" si="4"/>
        <v>13.582841077802698</v>
      </c>
      <c r="K30" s="14">
        <f t="shared" si="5"/>
        <v>11.849038127428372</v>
      </c>
      <c r="L30" s="22" t="str">
        <f t="shared" si="7"/>
        <v/>
      </c>
      <c r="M30" s="22" t="str">
        <f t="shared" si="7"/>
        <v/>
      </c>
    </row>
    <row r="31" spans="1:13" x14ac:dyDescent="0.25">
      <c r="A31" s="23">
        <v>42859</v>
      </c>
      <c r="B31" s="24">
        <v>16</v>
      </c>
      <c r="C31" s="14">
        <v>44.252000000000002</v>
      </c>
      <c r="D31" s="31">
        <v>28.098800000000001</v>
      </c>
      <c r="E31" s="31">
        <v>3.1657000000000002</v>
      </c>
      <c r="F31" s="14">
        <f t="shared" si="0"/>
        <v>13.978582935843573</v>
      </c>
      <c r="G31" s="14">
        <f t="shared" si="1"/>
        <v>8.8760147834602137</v>
      </c>
      <c r="H31" s="13">
        <f t="shared" si="2"/>
        <v>42859</v>
      </c>
      <c r="I31" s="25">
        <f t="shared" si="3"/>
        <v>16</v>
      </c>
      <c r="J31" s="14">
        <f t="shared" si="4"/>
        <v>13.978582935843573</v>
      </c>
      <c r="K31" s="14">
        <f t="shared" si="5"/>
        <v>8.8760147834602137</v>
      </c>
      <c r="L31" s="22" t="str">
        <f t="shared" si="7"/>
        <v/>
      </c>
      <c r="M31" s="22" t="str">
        <f t="shared" si="7"/>
        <v/>
      </c>
    </row>
    <row r="32" spans="1:13" x14ac:dyDescent="0.25">
      <c r="A32" s="23">
        <v>42859</v>
      </c>
      <c r="B32" s="24">
        <v>17</v>
      </c>
      <c r="C32" s="14">
        <v>45.966700000000003</v>
      </c>
      <c r="D32" s="31">
        <v>27.0397</v>
      </c>
      <c r="E32" s="31">
        <v>3.1657000000000002</v>
      </c>
      <c r="F32" s="14">
        <f t="shared" si="0"/>
        <v>14.520232492023881</v>
      </c>
      <c r="G32" s="14">
        <f t="shared" si="1"/>
        <v>8.5414600246391004</v>
      </c>
      <c r="H32" s="13">
        <f t="shared" si="2"/>
        <v>42859</v>
      </c>
      <c r="I32" s="25">
        <f t="shared" si="3"/>
        <v>17</v>
      </c>
      <c r="J32" s="14">
        <f t="shared" si="4"/>
        <v>14.520232492023881</v>
      </c>
      <c r="K32" s="14">
        <f t="shared" si="5"/>
        <v>8.5414600246391004</v>
      </c>
      <c r="L32" s="22" t="str">
        <f t="shared" si="7"/>
        <v/>
      </c>
      <c r="M32" s="22" t="str">
        <f t="shared" si="7"/>
        <v/>
      </c>
    </row>
    <row r="33" spans="1:13" x14ac:dyDescent="0.25">
      <c r="A33" s="23">
        <v>42859</v>
      </c>
      <c r="B33" s="24">
        <v>18</v>
      </c>
      <c r="C33" s="14">
        <v>48.782899999999998</v>
      </c>
      <c r="D33" s="31">
        <v>33.801299999999998</v>
      </c>
      <c r="E33" s="31">
        <v>3.1657000000000002</v>
      </c>
      <c r="F33" s="14">
        <f t="shared" si="0"/>
        <v>15.409830369270617</v>
      </c>
      <c r="G33" s="14">
        <f t="shared" si="1"/>
        <v>10.677354139684745</v>
      </c>
      <c r="H33" s="13">
        <f t="shared" si="2"/>
        <v>42859</v>
      </c>
      <c r="I33" s="25">
        <f t="shared" si="3"/>
        <v>18</v>
      </c>
      <c r="J33" s="14">
        <f t="shared" si="4"/>
        <v>15.409830369270617</v>
      </c>
      <c r="K33" s="14">
        <f t="shared" si="5"/>
        <v>10.677354139684745</v>
      </c>
      <c r="L33" s="22" t="str">
        <f t="shared" si="7"/>
        <v/>
      </c>
      <c r="M33" s="22" t="str">
        <f t="shared" si="7"/>
        <v/>
      </c>
    </row>
    <row r="34" spans="1:13" x14ac:dyDescent="0.25">
      <c r="A34" s="23">
        <v>42859</v>
      </c>
      <c r="B34" s="24">
        <v>19</v>
      </c>
      <c r="C34" s="14">
        <v>60.920299999999997</v>
      </c>
      <c r="D34" s="31">
        <v>608.50760000000002</v>
      </c>
      <c r="E34" s="31">
        <v>3.1657000000000002</v>
      </c>
      <c r="F34" s="14">
        <f t="shared" si="0"/>
        <v>19.243863916353412</v>
      </c>
      <c r="G34" s="14">
        <f t="shared" si="1"/>
        <v>192.21897210727485</v>
      </c>
      <c r="H34" s="13">
        <f t="shared" si="2"/>
        <v>42859</v>
      </c>
      <c r="I34" s="25">
        <f t="shared" si="3"/>
        <v>19</v>
      </c>
      <c r="J34" s="14">
        <f t="shared" si="4"/>
        <v>19.243863916353412</v>
      </c>
      <c r="K34" s="14">
        <f t="shared" si="5"/>
        <v>192.21897210727485</v>
      </c>
      <c r="L34" s="22" t="str">
        <f t="shared" si="7"/>
        <v/>
      </c>
      <c r="M34" s="22" t="str">
        <f t="shared" si="7"/>
        <v/>
      </c>
    </row>
    <row r="35" spans="1:13" x14ac:dyDescent="0.25">
      <c r="A35" s="23">
        <v>42860</v>
      </c>
      <c r="B35" s="24">
        <v>12</v>
      </c>
      <c r="C35" s="14">
        <v>25</v>
      </c>
      <c r="D35" s="31">
        <v>13.7059</v>
      </c>
      <c r="E35" s="31">
        <v>3.1863000000000001</v>
      </c>
      <c r="F35" s="14">
        <f t="shared" si="0"/>
        <v>7.8460910774252266</v>
      </c>
      <c r="G35" s="14">
        <f t="shared" si="1"/>
        <v>4.3015095879232961</v>
      </c>
      <c r="H35" s="13">
        <f t="shared" si="2"/>
        <v>42860</v>
      </c>
      <c r="I35" s="25">
        <f t="shared" si="3"/>
        <v>12</v>
      </c>
      <c r="J35" s="14">
        <f t="shared" si="4"/>
        <v>7.8460910774252266</v>
      </c>
      <c r="K35" s="14">
        <f t="shared" si="5"/>
        <v>4.3015095879232961</v>
      </c>
      <c r="L35" s="22">
        <f t="shared" si="7"/>
        <v>11.916227285566329</v>
      </c>
      <c r="M35" s="22">
        <f t="shared" si="7"/>
        <v>50.259893920848633</v>
      </c>
    </row>
    <row r="36" spans="1:13" x14ac:dyDescent="0.25">
      <c r="A36" s="23">
        <v>42860</v>
      </c>
      <c r="B36" s="24">
        <v>13</v>
      </c>
      <c r="C36" s="14">
        <v>23.151599999999998</v>
      </c>
      <c r="D36" s="31">
        <v>5.3677999999999999</v>
      </c>
      <c r="E36" s="31">
        <v>3.1863000000000001</v>
      </c>
      <c r="F36" s="14">
        <f t="shared" si="0"/>
        <v>7.2659824875247141</v>
      </c>
      <c r="G36" s="14">
        <f t="shared" si="1"/>
        <v>1.6846499074161252</v>
      </c>
      <c r="H36" s="13">
        <f t="shared" si="2"/>
        <v>42860</v>
      </c>
      <c r="I36" s="25">
        <f t="shared" si="3"/>
        <v>13</v>
      </c>
      <c r="J36" s="14">
        <f t="shared" si="4"/>
        <v>7.2659824875247141</v>
      </c>
      <c r="K36" s="14">
        <f t="shared" si="5"/>
        <v>1.6846499074161252</v>
      </c>
      <c r="L36" s="22" t="str">
        <f t="shared" si="7"/>
        <v/>
      </c>
      <c r="M36" s="22" t="str">
        <f t="shared" si="7"/>
        <v/>
      </c>
    </row>
    <row r="37" spans="1:13" x14ac:dyDescent="0.25">
      <c r="A37" s="23">
        <v>42860</v>
      </c>
      <c r="B37" s="24">
        <v>14</v>
      </c>
      <c r="C37" s="14">
        <v>25</v>
      </c>
      <c r="D37" s="31">
        <v>20.886199999999999</v>
      </c>
      <c r="E37" s="31">
        <v>3.1863000000000001</v>
      </c>
      <c r="F37" s="14">
        <f t="shared" si="0"/>
        <v>7.8460910774252266</v>
      </c>
      <c r="G37" s="14">
        <f t="shared" si="1"/>
        <v>6.5550010984527498</v>
      </c>
      <c r="H37" s="13">
        <f t="shared" si="2"/>
        <v>42860</v>
      </c>
      <c r="I37" s="25">
        <f t="shared" si="3"/>
        <v>14</v>
      </c>
      <c r="J37" s="14">
        <f t="shared" si="4"/>
        <v>7.8460910774252266</v>
      </c>
      <c r="K37" s="14">
        <f t="shared" si="5"/>
        <v>6.5550010984527498</v>
      </c>
      <c r="L37" s="22" t="str">
        <f t="shared" si="7"/>
        <v/>
      </c>
      <c r="M37" s="22" t="str">
        <f t="shared" si="7"/>
        <v/>
      </c>
    </row>
    <row r="38" spans="1:13" x14ac:dyDescent="0.25">
      <c r="A38" s="23">
        <v>42860</v>
      </c>
      <c r="B38" s="24">
        <v>15</v>
      </c>
      <c r="C38" s="14">
        <v>28.5962</v>
      </c>
      <c r="D38" s="31">
        <v>21.349599999999999</v>
      </c>
      <c r="E38" s="31">
        <v>3.1863000000000001</v>
      </c>
      <c r="F38" s="14">
        <f t="shared" si="0"/>
        <v>8.9747355867306897</v>
      </c>
      <c r="G38" s="14">
        <f t="shared" si="1"/>
        <v>6.7004362426639039</v>
      </c>
      <c r="H38" s="13">
        <f t="shared" si="2"/>
        <v>42860</v>
      </c>
      <c r="I38" s="25">
        <f t="shared" si="3"/>
        <v>15</v>
      </c>
      <c r="J38" s="14">
        <f t="shared" si="4"/>
        <v>8.9747355867306897</v>
      </c>
      <c r="K38" s="14">
        <f t="shared" si="5"/>
        <v>6.7004362426639039</v>
      </c>
      <c r="L38" s="22" t="str">
        <f t="shared" si="7"/>
        <v/>
      </c>
      <c r="M38" s="22" t="str">
        <f t="shared" si="7"/>
        <v/>
      </c>
    </row>
    <row r="39" spans="1:13" x14ac:dyDescent="0.25">
      <c r="A39" s="23">
        <v>42860</v>
      </c>
      <c r="B39" s="24">
        <v>16</v>
      </c>
      <c r="C39" s="14">
        <v>31.186699999999998</v>
      </c>
      <c r="D39" s="31">
        <v>23.416399999999999</v>
      </c>
      <c r="E39" s="31">
        <v>3.1863000000000001</v>
      </c>
      <c r="F39" s="14">
        <f t="shared" si="0"/>
        <v>9.7877475441734916</v>
      </c>
      <c r="G39" s="14">
        <f t="shared" si="1"/>
        <v>7.349088284216803</v>
      </c>
      <c r="H39" s="13">
        <f t="shared" si="2"/>
        <v>42860</v>
      </c>
      <c r="I39" s="25">
        <f t="shared" si="3"/>
        <v>16</v>
      </c>
      <c r="J39" s="14">
        <f t="shared" si="4"/>
        <v>9.7877475441734916</v>
      </c>
      <c r="K39" s="14">
        <f t="shared" si="5"/>
        <v>7.349088284216803</v>
      </c>
      <c r="L39" s="22" t="str">
        <f t="shared" si="7"/>
        <v/>
      </c>
      <c r="M39" s="22" t="str">
        <f t="shared" si="7"/>
        <v/>
      </c>
    </row>
    <row r="40" spans="1:13" x14ac:dyDescent="0.25">
      <c r="A40" s="23">
        <v>42860</v>
      </c>
      <c r="B40" s="24">
        <v>17</v>
      </c>
      <c r="C40" s="14">
        <v>31.107900000000001</v>
      </c>
      <c r="D40" s="31">
        <v>454.22629999999998</v>
      </c>
      <c r="E40" s="31">
        <v>3.1863000000000001</v>
      </c>
      <c r="F40" s="14">
        <f t="shared" si="0"/>
        <v>9.7630166650974477</v>
      </c>
      <c r="G40" s="14">
        <f t="shared" si="1"/>
        <v>142.55603678247496</v>
      </c>
      <c r="H40" s="13">
        <f t="shared" si="2"/>
        <v>42860</v>
      </c>
      <c r="I40" s="25">
        <f t="shared" si="3"/>
        <v>17</v>
      </c>
      <c r="J40" s="14">
        <f t="shared" si="4"/>
        <v>9.7630166650974477</v>
      </c>
      <c r="K40" s="14">
        <f t="shared" si="5"/>
        <v>142.55603678247496</v>
      </c>
      <c r="L40" s="22" t="str">
        <f t="shared" si="7"/>
        <v/>
      </c>
      <c r="M40" s="22" t="str">
        <f t="shared" si="7"/>
        <v/>
      </c>
    </row>
    <row r="41" spans="1:13" x14ac:dyDescent="0.25">
      <c r="A41" s="23">
        <v>42860</v>
      </c>
      <c r="B41" s="24">
        <v>18</v>
      </c>
      <c r="C41" s="14">
        <v>38.697899999999997</v>
      </c>
      <c r="D41" s="31">
        <v>123.5166</v>
      </c>
      <c r="E41" s="31">
        <v>3.1863000000000001</v>
      </c>
      <c r="F41" s="14">
        <f t="shared" si="0"/>
        <v>12.145089916203746</v>
      </c>
      <c r="G41" s="14">
        <f t="shared" si="1"/>
        <v>38.764899726956031</v>
      </c>
      <c r="H41" s="13">
        <f t="shared" si="2"/>
        <v>42860</v>
      </c>
      <c r="I41" s="25">
        <f t="shared" si="3"/>
        <v>18</v>
      </c>
      <c r="J41" s="14">
        <f t="shared" si="4"/>
        <v>12.145089916203746</v>
      </c>
      <c r="K41" s="14">
        <f t="shared" si="5"/>
        <v>38.764899726956031</v>
      </c>
      <c r="L41" s="22" t="str">
        <f t="shared" si="7"/>
        <v/>
      </c>
      <c r="M41" s="22" t="str">
        <f t="shared" si="7"/>
        <v/>
      </c>
    </row>
    <row r="42" spans="1:13" x14ac:dyDescent="0.25">
      <c r="A42" s="23">
        <v>42860</v>
      </c>
      <c r="B42" s="24">
        <v>19</v>
      </c>
      <c r="C42" s="14">
        <v>50.882199999999997</v>
      </c>
      <c r="D42" s="31">
        <v>39.4131</v>
      </c>
      <c r="E42" s="31">
        <v>3.1863000000000001</v>
      </c>
      <c r="F42" s="14">
        <f t="shared" si="0"/>
        <v>15.969055016790634</v>
      </c>
      <c r="G42" s="14">
        <f t="shared" si="1"/>
        <v>12.369550889746728</v>
      </c>
      <c r="H42" s="13">
        <f t="shared" si="2"/>
        <v>42860</v>
      </c>
      <c r="I42" s="25">
        <f t="shared" si="3"/>
        <v>19</v>
      </c>
      <c r="J42" s="14">
        <f t="shared" si="4"/>
        <v>15.969055016790634</v>
      </c>
      <c r="K42" s="14">
        <f t="shared" si="5"/>
        <v>12.369550889746728</v>
      </c>
      <c r="L42" s="22" t="str">
        <f t="shared" si="7"/>
        <v/>
      </c>
      <c r="M42" s="22" t="str">
        <f t="shared" si="7"/>
        <v/>
      </c>
    </row>
    <row r="43" spans="1:13" x14ac:dyDescent="0.25">
      <c r="A43" s="23">
        <v>42861</v>
      </c>
      <c r="B43" s="24">
        <v>12</v>
      </c>
      <c r="C43" s="14">
        <v>5.0285000000000002</v>
      </c>
      <c r="D43" s="31">
        <v>22.352</v>
      </c>
      <c r="E43" s="31">
        <v>3.1251000000000002</v>
      </c>
      <c r="F43" s="14">
        <f t="shared" si="0"/>
        <v>1.609068509807686</v>
      </c>
      <c r="G43" s="14">
        <f t="shared" si="1"/>
        <v>7.152411122844069</v>
      </c>
      <c r="H43" s="13">
        <f t="shared" si="2"/>
        <v>42861</v>
      </c>
      <c r="I43" s="25">
        <f t="shared" si="3"/>
        <v>12</v>
      </c>
      <c r="J43" s="14">
        <f t="shared" si="4"/>
        <v>1.609068509807686</v>
      </c>
      <c r="K43" s="14">
        <f t="shared" si="5"/>
        <v>7.152411122844069</v>
      </c>
      <c r="L43" s="22">
        <f t="shared" si="7"/>
        <v>8.0911730824613599</v>
      </c>
      <c r="M43" s="22">
        <f t="shared" si="7"/>
        <v>6.9970560942049858</v>
      </c>
    </row>
    <row r="44" spans="1:13" x14ac:dyDescent="0.25">
      <c r="A44" s="23">
        <v>42861</v>
      </c>
      <c r="B44" s="24">
        <v>13</v>
      </c>
      <c r="C44" s="14">
        <v>5.0270000000000001</v>
      </c>
      <c r="D44" s="31">
        <v>30.2224</v>
      </c>
      <c r="E44" s="31">
        <v>3.1251000000000002</v>
      </c>
      <c r="F44" s="14">
        <f t="shared" si="0"/>
        <v>1.6085885251671945</v>
      </c>
      <c r="G44" s="14">
        <f t="shared" si="1"/>
        <v>9.6708585325269585</v>
      </c>
      <c r="H44" s="13">
        <f t="shared" si="2"/>
        <v>42861</v>
      </c>
      <c r="I44" s="25">
        <f t="shared" si="3"/>
        <v>13</v>
      </c>
      <c r="J44" s="14">
        <f t="shared" si="4"/>
        <v>1.6085885251671945</v>
      </c>
      <c r="K44" s="14">
        <f t="shared" si="5"/>
        <v>9.6708585325269585</v>
      </c>
      <c r="L44" s="22" t="str">
        <f t="shared" ref="L44:M59" si="8">IF($H43&lt;$H44,MAX(AVERAGE(J44:J47),AVERAGE(J45:J48),AVERAGE(J46:J49),AVERAGE(J47:J50),AVERAGE(J48:J51)),"")</f>
        <v/>
      </c>
      <c r="M44" s="22" t="str">
        <f t="shared" si="8"/>
        <v/>
      </c>
    </row>
    <row r="45" spans="1:13" x14ac:dyDescent="0.25">
      <c r="A45" s="23">
        <v>42861</v>
      </c>
      <c r="B45" s="24">
        <v>14</v>
      </c>
      <c r="C45" s="14">
        <v>5.1803999999999997</v>
      </c>
      <c r="D45" s="31">
        <v>23.5944</v>
      </c>
      <c r="E45" s="31">
        <v>3.1251000000000002</v>
      </c>
      <c r="F45" s="14">
        <f t="shared" si="0"/>
        <v>1.6576749544014588</v>
      </c>
      <c r="G45" s="14">
        <f t="shared" si="1"/>
        <v>7.5499664010751655</v>
      </c>
      <c r="H45" s="13">
        <f t="shared" si="2"/>
        <v>42861</v>
      </c>
      <c r="I45" s="25">
        <f t="shared" si="3"/>
        <v>14</v>
      </c>
      <c r="J45" s="14">
        <f t="shared" si="4"/>
        <v>1.6576749544014588</v>
      </c>
      <c r="K45" s="14">
        <f t="shared" si="5"/>
        <v>7.5499664010751655</v>
      </c>
      <c r="L45" s="22" t="str">
        <f t="shared" si="8"/>
        <v/>
      </c>
      <c r="M45" s="22" t="str">
        <f t="shared" si="8"/>
        <v/>
      </c>
    </row>
    <row r="46" spans="1:13" x14ac:dyDescent="0.25">
      <c r="A46" s="23">
        <v>42861</v>
      </c>
      <c r="B46" s="24">
        <v>15</v>
      </c>
      <c r="C46" s="14">
        <v>10.3064</v>
      </c>
      <c r="D46" s="31">
        <v>11.2972</v>
      </c>
      <c r="E46" s="31">
        <v>3.1251000000000002</v>
      </c>
      <c r="F46" s="14">
        <f t="shared" si="0"/>
        <v>3.2979424658410927</v>
      </c>
      <c r="G46" s="14">
        <f t="shared" si="1"/>
        <v>3.6149883203737478</v>
      </c>
      <c r="H46" s="13">
        <f t="shared" si="2"/>
        <v>42861</v>
      </c>
      <c r="I46" s="25">
        <f t="shared" si="3"/>
        <v>15</v>
      </c>
      <c r="J46" s="14">
        <f t="shared" si="4"/>
        <v>3.2979424658410927</v>
      </c>
      <c r="K46" s="14">
        <f t="shared" si="5"/>
        <v>3.6149883203737478</v>
      </c>
      <c r="L46" s="22" t="str">
        <f t="shared" si="8"/>
        <v/>
      </c>
      <c r="M46" s="22" t="str">
        <f t="shared" si="8"/>
        <v/>
      </c>
    </row>
    <row r="47" spans="1:13" x14ac:dyDescent="0.25">
      <c r="A47" s="23">
        <v>42861</v>
      </c>
      <c r="B47" s="24">
        <v>16</v>
      </c>
      <c r="C47" s="14">
        <v>15.282299999999999</v>
      </c>
      <c r="D47" s="31">
        <v>-4.1901000000000002</v>
      </c>
      <c r="E47" s="31">
        <v>3.1251000000000002</v>
      </c>
      <c r="F47" s="14">
        <f t="shared" si="0"/>
        <v>4.8901795142555429</v>
      </c>
      <c r="G47" s="14">
        <f t="shared" si="1"/>
        <v>-1.340789094748968</v>
      </c>
      <c r="H47" s="13">
        <f t="shared" si="2"/>
        <v>42861</v>
      </c>
      <c r="I47" s="25">
        <f t="shared" si="3"/>
        <v>16</v>
      </c>
      <c r="J47" s="14">
        <f t="shared" si="4"/>
        <v>4.8901795142555429</v>
      </c>
      <c r="K47" s="14">
        <f t="shared" si="5"/>
        <v>-1.340789094748968</v>
      </c>
      <c r="L47" s="22" t="str">
        <f t="shared" si="8"/>
        <v/>
      </c>
      <c r="M47" s="22" t="str">
        <f t="shared" si="8"/>
        <v/>
      </c>
    </row>
    <row r="48" spans="1:13" x14ac:dyDescent="0.25">
      <c r="A48" s="23">
        <v>42861</v>
      </c>
      <c r="B48" s="24">
        <v>17</v>
      </c>
      <c r="C48" s="14">
        <v>20.351500000000001</v>
      </c>
      <c r="D48" s="31">
        <v>7.5759999999999996</v>
      </c>
      <c r="E48" s="31">
        <v>3.1251000000000002</v>
      </c>
      <c r="F48" s="14">
        <f t="shared" si="0"/>
        <v>6.5122716073085662</v>
      </c>
      <c r="G48" s="14">
        <f t="shared" si="1"/>
        <v>2.4242424242424239</v>
      </c>
      <c r="H48" s="13">
        <f t="shared" si="2"/>
        <v>42861</v>
      </c>
      <c r="I48" s="25">
        <f t="shared" si="3"/>
        <v>17</v>
      </c>
      <c r="J48" s="14">
        <f t="shared" si="4"/>
        <v>6.5122716073085662</v>
      </c>
      <c r="K48" s="14">
        <f t="shared" si="5"/>
        <v>2.4242424242424239</v>
      </c>
      <c r="L48" s="22" t="str">
        <f t="shared" si="8"/>
        <v/>
      </c>
      <c r="M48" s="22" t="str">
        <f t="shared" si="8"/>
        <v/>
      </c>
    </row>
    <row r="49" spans="1:13" x14ac:dyDescent="0.25">
      <c r="A49" s="23">
        <v>42861</v>
      </c>
      <c r="B49" s="24">
        <v>18</v>
      </c>
      <c r="C49" s="14">
        <v>24.8368</v>
      </c>
      <c r="D49" s="31">
        <v>20.248200000000001</v>
      </c>
      <c r="E49" s="31">
        <v>3.1251000000000002</v>
      </c>
      <c r="F49" s="14">
        <f t="shared" si="0"/>
        <v>7.947521679306262</v>
      </c>
      <c r="G49" s="14">
        <f t="shared" si="1"/>
        <v>6.4792166650667173</v>
      </c>
      <c r="H49" s="13">
        <f t="shared" si="2"/>
        <v>42861</v>
      </c>
      <c r="I49" s="25">
        <f t="shared" si="3"/>
        <v>18</v>
      </c>
      <c r="J49" s="14">
        <f t="shared" si="4"/>
        <v>7.947521679306262</v>
      </c>
      <c r="K49" s="14">
        <f t="shared" si="5"/>
        <v>6.4792166650667173</v>
      </c>
      <c r="L49" s="22" t="str">
        <f t="shared" si="8"/>
        <v/>
      </c>
      <c r="M49" s="22" t="str">
        <f t="shared" si="8"/>
        <v/>
      </c>
    </row>
    <row r="50" spans="1:13" x14ac:dyDescent="0.25">
      <c r="A50" s="23">
        <v>42861</v>
      </c>
      <c r="B50" s="24">
        <v>19</v>
      </c>
      <c r="C50" s="14">
        <v>40.6723</v>
      </c>
      <c r="D50" s="31">
        <v>28.619800000000001</v>
      </c>
      <c r="E50" s="31">
        <v>3.1251000000000002</v>
      </c>
      <c r="F50" s="14">
        <f t="shared" si="0"/>
        <v>13.014719528975071</v>
      </c>
      <c r="G50" s="14">
        <f t="shared" si="1"/>
        <v>9.1580429426258352</v>
      </c>
      <c r="H50" s="13">
        <f t="shared" si="2"/>
        <v>42861</v>
      </c>
      <c r="I50" s="25">
        <f t="shared" si="3"/>
        <v>19</v>
      </c>
      <c r="J50" s="14">
        <f t="shared" si="4"/>
        <v>13.014719528975071</v>
      </c>
      <c r="K50" s="14">
        <f t="shared" si="5"/>
        <v>9.1580429426258352</v>
      </c>
      <c r="L50" s="22" t="str">
        <f t="shared" si="8"/>
        <v/>
      </c>
      <c r="M50" s="22" t="str">
        <f t="shared" si="8"/>
        <v/>
      </c>
    </row>
    <row r="51" spans="1:13" x14ac:dyDescent="0.25">
      <c r="A51" s="23">
        <v>42862</v>
      </c>
      <c r="B51" s="24">
        <v>12</v>
      </c>
      <c r="C51" s="14">
        <v>5.7342000000000004</v>
      </c>
      <c r="D51" s="31">
        <v>-4.4252000000000002</v>
      </c>
      <c r="E51" s="31">
        <v>3.1251000000000002</v>
      </c>
      <c r="F51" s="14">
        <f t="shared" si="0"/>
        <v>1.8348852836709226</v>
      </c>
      <c r="G51" s="14">
        <f t="shared" si="1"/>
        <v>-1.4160186874020031</v>
      </c>
      <c r="H51" s="13">
        <f t="shared" si="2"/>
        <v>42862</v>
      </c>
      <c r="I51" s="25">
        <f t="shared" si="3"/>
        <v>12</v>
      </c>
      <c r="J51" s="14">
        <f t="shared" si="4"/>
        <v>1.8348852836709226</v>
      </c>
      <c r="K51" s="14">
        <f t="shared" si="5"/>
        <v>-1.4160186874020031</v>
      </c>
      <c r="L51" s="22">
        <f t="shared" si="8"/>
        <v>8.2157530959009311</v>
      </c>
      <c r="M51" s="22">
        <f t="shared" si="8"/>
        <v>12.194185786054847</v>
      </c>
    </row>
    <row r="52" spans="1:13" x14ac:dyDescent="0.25">
      <c r="A52" s="23">
        <v>42862</v>
      </c>
      <c r="B52" s="24">
        <v>13</v>
      </c>
      <c r="C52" s="14">
        <v>5.4048999999999996</v>
      </c>
      <c r="D52" s="31">
        <v>-1.2479</v>
      </c>
      <c r="E52" s="31">
        <v>3.1251000000000002</v>
      </c>
      <c r="F52" s="14">
        <f t="shared" si="0"/>
        <v>1.7295126555950207</v>
      </c>
      <c r="G52" s="14">
        <f t="shared" si="1"/>
        <v>-0.39931522191289875</v>
      </c>
      <c r="H52" s="13">
        <f t="shared" si="2"/>
        <v>42862</v>
      </c>
      <c r="I52" s="25">
        <f t="shared" si="3"/>
        <v>13</v>
      </c>
      <c r="J52" s="14">
        <f t="shared" si="4"/>
        <v>1.7295126555950207</v>
      </c>
      <c r="K52" s="14">
        <f t="shared" si="5"/>
        <v>-0.39931522191289875</v>
      </c>
      <c r="L52" s="22" t="str">
        <f t="shared" si="8"/>
        <v/>
      </c>
      <c r="M52" s="22" t="str">
        <f t="shared" si="8"/>
        <v/>
      </c>
    </row>
    <row r="53" spans="1:13" x14ac:dyDescent="0.25">
      <c r="A53" s="23">
        <v>42862</v>
      </c>
      <c r="B53" s="24">
        <v>14</v>
      </c>
      <c r="C53" s="14">
        <v>4.117</v>
      </c>
      <c r="D53" s="31">
        <v>-3.1892</v>
      </c>
      <c r="E53" s="31">
        <v>3.1251000000000002</v>
      </c>
      <c r="F53" s="14">
        <f t="shared" si="0"/>
        <v>1.3173978432690152</v>
      </c>
      <c r="G53" s="14">
        <f t="shared" si="1"/>
        <v>-1.0205113436370035</v>
      </c>
      <c r="H53" s="13">
        <f t="shared" si="2"/>
        <v>42862</v>
      </c>
      <c r="I53" s="25">
        <f t="shared" si="3"/>
        <v>14</v>
      </c>
      <c r="J53" s="14">
        <f t="shared" si="4"/>
        <v>1.3173978432690152</v>
      </c>
      <c r="K53" s="14">
        <f t="shared" si="5"/>
        <v>-1.0205113436370035</v>
      </c>
      <c r="L53" s="22" t="str">
        <f t="shared" si="8"/>
        <v/>
      </c>
      <c r="M53" s="22" t="str">
        <f t="shared" si="8"/>
        <v/>
      </c>
    </row>
    <row r="54" spans="1:13" x14ac:dyDescent="0.25">
      <c r="A54" s="23">
        <v>42862</v>
      </c>
      <c r="B54" s="24">
        <v>15</v>
      </c>
      <c r="C54" s="14">
        <v>10.3185</v>
      </c>
      <c r="D54" s="31">
        <v>6.4287000000000001</v>
      </c>
      <c r="E54" s="31">
        <v>3.1251000000000002</v>
      </c>
      <c r="F54" s="14">
        <f t="shared" si="0"/>
        <v>3.3018143419410579</v>
      </c>
      <c r="G54" s="14">
        <f t="shared" si="1"/>
        <v>2.0571181722184888</v>
      </c>
      <c r="H54" s="13">
        <f t="shared" si="2"/>
        <v>42862</v>
      </c>
      <c r="I54" s="25">
        <f t="shared" si="3"/>
        <v>15</v>
      </c>
      <c r="J54" s="14">
        <f t="shared" si="4"/>
        <v>3.3018143419410579</v>
      </c>
      <c r="K54" s="14">
        <f t="shared" si="5"/>
        <v>2.0571181722184888</v>
      </c>
      <c r="L54" s="22" t="str">
        <f t="shared" si="8"/>
        <v/>
      </c>
      <c r="M54" s="22" t="str">
        <f t="shared" si="8"/>
        <v/>
      </c>
    </row>
    <row r="55" spans="1:13" x14ac:dyDescent="0.25">
      <c r="A55" s="23">
        <v>42862</v>
      </c>
      <c r="B55" s="24">
        <v>16</v>
      </c>
      <c r="C55" s="14">
        <v>12.4438</v>
      </c>
      <c r="D55" s="31">
        <v>26.4832</v>
      </c>
      <c r="E55" s="31">
        <v>3.1251000000000002</v>
      </c>
      <c r="F55" s="14">
        <f t="shared" si="0"/>
        <v>3.9818885795654535</v>
      </c>
      <c r="G55" s="14">
        <f t="shared" si="1"/>
        <v>8.4743528207097363</v>
      </c>
      <c r="H55" s="13">
        <f t="shared" si="2"/>
        <v>42862</v>
      </c>
      <c r="I55" s="25">
        <f t="shared" si="3"/>
        <v>16</v>
      </c>
      <c r="J55" s="14">
        <f t="shared" si="4"/>
        <v>3.9818885795654535</v>
      </c>
      <c r="K55" s="14">
        <f t="shared" si="5"/>
        <v>8.4743528207097363</v>
      </c>
      <c r="L55" s="22" t="str">
        <f t="shared" si="8"/>
        <v/>
      </c>
      <c r="M55" s="22" t="str">
        <f t="shared" si="8"/>
        <v/>
      </c>
    </row>
    <row r="56" spans="1:13" x14ac:dyDescent="0.25">
      <c r="A56" s="23">
        <v>42862</v>
      </c>
      <c r="B56" s="24">
        <v>17</v>
      </c>
      <c r="C56" s="14">
        <v>20.011900000000001</v>
      </c>
      <c r="D56" s="31">
        <v>101.14490000000001</v>
      </c>
      <c r="E56" s="31">
        <v>3.1251000000000002</v>
      </c>
      <c r="F56" s="14">
        <f t="shared" si="0"/>
        <v>6.403603084701289</v>
      </c>
      <c r="G56" s="14">
        <f t="shared" si="1"/>
        <v>32.365332309366103</v>
      </c>
      <c r="H56" s="13">
        <f t="shared" si="2"/>
        <v>42862</v>
      </c>
      <c r="I56" s="25">
        <f t="shared" si="3"/>
        <v>17</v>
      </c>
      <c r="J56" s="14">
        <f t="shared" si="4"/>
        <v>6.403603084701289</v>
      </c>
      <c r="K56" s="14">
        <f t="shared" si="5"/>
        <v>32.365332309366103</v>
      </c>
      <c r="L56" s="22" t="str">
        <f t="shared" si="8"/>
        <v/>
      </c>
      <c r="M56" s="22" t="str">
        <f t="shared" si="8"/>
        <v/>
      </c>
    </row>
    <row r="57" spans="1:13" x14ac:dyDescent="0.25">
      <c r="A57" s="23">
        <v>42862</v>
      </c>
      <c r="B57" s="24">
        <v>18</v>
      </c>
      <c r="C57" s="14">
        <v>27.0029</v>
      </c>
      <c r="D57" s="31">
        <v>-0.29149999999999998</v>
      </c>
      <c r="E57" s="31">
        <v>3.1251000000000002</v>
      </c>
      <c r="F57" s="14">
        <f t="shared" si="0"/>
        <v>8.6406514991520265</v>
      </c>
      <c r="G57" s="14">
        <f t="shared" si="1"/>
        <v>-9.3277015135515645E-2</v>
      </c>
      <c r="H57" s="13">
        <f t="shared" si="2"/>
        <v>42862</v>
      </c>
      <c r="I57" s="25">
        <f t="shared" si="3"/>
        <v>18</v>
      </c>
      <c r="J57" s="14">
        <f t="shared" si="4"/>
        <v>8.6406514991520265</v>
      </c>
      <c r="K57" s="14">
        <f t="shared" si="5"/>
        <v>-9.3277015135515645E-2</v>
      </c>
      <c r="L57" s="22" t="str">
        <f t="shared" si="8"/>
        <v/>
      </c>
      <c r="M57" s="22" t="str">
        <f t="shared" si="8"/>
        <v/>
      </c>
    </row>
    <row r="58" spans="1:13" x14ac:dyDescent="0.25">
      <c r="A58" s="23">
        <v>42862</v>
      </c>
      <c r="B58" s="24">
        <v>19</v>
      </c>
      <c r="C58" s="14">
        <v>43.241599999999998</v>
      </c>
      <c r="D58" s="31">
        <v>25.095600000000001</v>
      </c>
      <c r="E58" s="31">
        <v>3.1251000000000002</v>
      </c>
      <c r="F58" s="14">
        <f t="shared" si="0"/>
        <v>13.836869220184953</v>
      </c>
      <c r="G58" s="14">
        <f t="shared" si="1"/>
        <v>8.0303350292790636</v>
      </c>
      <c r="H58" s="13">
        <f t="shared" si="2"/>
        <v>42862</v>
      </c>
      <c r="I58" s="25">
        <f t="shared" si="3"/>
        <v>19</v>
      </c>
      <c r="J58" s="14">
        <f t="shared" si="4"/>
        <v>13.836869220184953</v>
      </c>
      <c r="K58" s="14">
        <f t="shared" si="5"/>
        <v>8.0303350292790636</v>
      </c>
      <c r="L58" s="22" t="str">
        <f t="shared" si="8"/>
        <v/>
      </c>
      <c r="M58" s="22" t="str">
        <f t="shared" si="8"/>
        <v/>
      </c>
    </row>
    <row r="59" spans="1:13" x14ac:dyDescent="0.25">
      <c r="A59" s="23">
        <v>42863</v>
      </c>
      <c r="B59" s="24">
        <v>12</v>
      </c>
      <c r="C59" s="14">
        <v>24.462299999999999</v>
      </c>
      <c r="D59" s="31">
        <v>8.9694000000000003</v>
      </c>
      <c r="E59" s="31">
        <v>3.1251000000000002</v>
      </c>
      <c r="F59" s="14">
        <f t="shared" si="0"/>
        <v>7.8276855140635488</v>
      </c>
      <c r="G59" s="14">
        <f t="shared" si="1"/>
        <v>2.8701161562829989</v>
      </c>
      <c r="H59" s="13">
        <f t="shared" si="2"/>
        <v>42863</v>
      </c>
      <c r="I59" s="25">
        <f t="shared" si="3"/>
        <v>12</v>
      </c>
      <c r="J59" s="14">
        <f t="shared" si="4"/>
        <v>7.8276855140635488</v>
      </c>
      <c r="K59" s="14">
        <f t="shared" si="5"/>
        <v>2.8701161562829989</v>
      </c>
      <c r="L59" s="22">
        <f t="shared" si="8"/>
        <v>10.660306870180152</v>
      </c>
      <c r="M59" s="22">
        <f t="shared" si="8"/>
        <v>10.084605292630636</v>
      </c>
    </row>
    <row r="60" spans="1:13" x14ac:dyDescent="0.25">
      <c r="A60" s="23">
        <v>42863</v>
      </c>
      <c r="B60" s="24">
        <v>13</v>
      </c>
      <c r="C60" s="14">
        <v>21.471599999999999</v>
      </c>
      <c r="D60" s="31">
        <v>19.581900000000001</v>
      </c>
      <c r="E60" s="31">
        <v>3.1251000000000002</v>
      </c>
      <c r="F60" s="14">
        <f t="shared" si="0"/>
        <v>6.8706921378515879</v>
      </c>
      <c r="G60" s="14">
        <f t="shared" si="1"/>
        <v>6.2660074877603913</v>
      </c>
      <c r="H60" s="13">
        <f t="shared" si="2"/>
        <v>42863</v>
      </c>
      <c r="I60" s="25">
        <f t="shared" si="3"/>
        <v>13</v>
      </c>
      <c r="J60" s="14">
        <f t="shared" si="4"/>
        <v>6.8706921378515879</v>
      </c>
      <c r="K60" s="14">
        <f t="shared" si="5"/>
        <v>6.2660074877603913</v>
      </c>
      <c r="L60" s="22" t="str">
        <f t="shared" ref="L60:M75" si="9">IF($H59&lt;$H60,MAX(AVERAGE(J60:J63),AVERAGE(J61:J64),AVERAGE(J62:J65),AVERAGE(J63:J66),AVERAGE(J64:J67)),"")</f>
        <v/>
      </c>
      <c r="M60" s="22" t="str">
        <f t="shared" si="9"/>
        <v/>
      </c>
    </row>
    <row r="61" spans="1:13" x14ac:dyDescent="0.25">
      <c r="A61" s="23">
        <v>42863</v>
      </c>
      <c r="B61" s="24">
        <v>14</v>
      </c>
      <c r="C61" s="14">
        <v>22.7745</v>
      </c>
      <c r="D61" s="31">
        <v>20.582599999999999</v>
      </c>
      <c r="E61" s="31">
        <v>3.1251000000000002</v>
      </c>
      <c r="F61" s="14">
        <f t="shared" si="0"/>
        <v>7.2876067965825087</v>
      </c>
      <c r="G61" s="14">
        <f t="shared" si="1"/>
        <v>6.58622124092029</v>
      </c>
      <c r="H61" s="13">
        <f t="shared" si="2"/>
        <v>42863</v>
      </c>
      <c r="I61" s="25">
        <f t="shared" si="3"/>
        <v>14</v>
      </c>
      <c r="J61" s="14">
        <f t="shared" si="4"/>
        <v>7.2876067965825087</v>
      </c>
      <c r="K61" s="14">
        <f t="shared" si="5"/>
        <v>6.58622124092029</v>
      </c>
      <c r="L61" s="22" t="str">
        <f t="shared" si="9"/>
        <v/>
      </c>
      <c r="M61" s="22" t="str">
        <f t="shared" si="9"/>
        <v/>
      </c>
    </row>
    <row r="62" spans="1:13" x14ac:dyDescent="0.25">
      <c r="A62" s="23">
        <v>42863</v>
      </c>
      <c r="B62" s="24">
        <v>15</v>
      </c>
      <c r="C62" s="14">
        <v>24.466699999999999</v>
      </c>
      <c r="D62" s="31">
        <v>27.122599999999998</v>
      </c>
      <c r="E62" s="31">
        <v>3.1251000000000002</v>
      </c>
      <c r="F62" s="14">
        <f t="shared" si="0"/>
        <v>7.8290934690089911</v>
      </c>
      <c r="G62" s="14">
        <f t="shared" si="1"/>
        <v>8.6789542734632477</v>
      </c>
      <c r="H62" s="13">
        <f t="shared" si="2"/>
        <v>42863</v>
      </c>
      <c r="I62" s="25">
        <f t="shared" si="3"/>
        <v>15</v>
      </c>
      <c r="J62" s="14">
        <f t="shared" si="4"/>
        <v>7.8290934690089911</v>
      </c>
      <c r="K62" s="14">
        <f t="shared" si="5"/>
        <v>8.6789542734632477</v>
      </c>
      <c r="L62" s="22" t="str">
        <f t="shared" si="9"/>
        <v/>
      </c>
      <c r="M62" s="22" t="str">
        <f t="shared" si="9"/>
        <v/>
      </c>
    </row>
    <row r="63" spans="1:13" x14ac:dyDescent="0.25">
      <c r="A63" s="23">
        <v>42863</v>
      </c>
      <c r="B63" s="24">
        <v>16</v>
      </c>
      <c r="C63" s="14">
        <v>26.407800000000002</v>
      </c>
      <c r="D63" s="31">
        <v>27.055700000000002</v>
      </c>
      <c r="E63" s="31">
        <v>3.1251000000000002</v>
      </c>
      <c r="F63" s="14">
        <f t="shared" si="0"/>
        <v>8.450225592781031</v>
      </c>
      <c r="G63" s="14">
        <f t="shared" si="1"/>
        <v>8.6575469584973277</v>
      </c>
      <c r="H63" s="13">
        <f t="shared" si="2"/>
        <v>42863</v>
      </c>
      <c r="I63" s="25">
        <f t="shared" si="3"/>
        <v>16</v>
      </c>
      <c r="J63" s="14">
        <f t="shared" si="4"/>
        <v>8.450225592781031</v>
      </c>
      <c r="K63" s="14">
        <f t="shared" si="5"/>
        <v>8.6575469584973277</v>
      </c>
      <c r="L63" s="22" t="str">
        <f t="shared" si="9"/>
        <v/>
      </c>
      <c r="M63" s="22" t="str">
        <f t="shared" si="9"/>
        <v/>
      </c>
    </row>
    <row r="64" spans="1:13" x14ac:dyDescent="0.25">
      <c r="A64" s="23">
        <v>42863</v>
      </c>
      <c r="B64" s="24">
        <v>17</v>
      </c>
      <c r="C64" s="14">
        <v>28.2805</v>
      </c>
      <c r="D64" s="31">
        <v>26.398900000000001</v>
      </c>
      <c r="E64" s="31">
        <v>3.1251000000000002</v>
      </c>
      <c r="F64" s="14">
        <f t="shared" si="0"/>
        <v>9.0494704169466562</v>
      </c>
      <c r="G64" s="14">
        <f t="shared" si="1"/>
        <v>8.4473776839141141</v>
      </c>
      <c r="H64" s="13">
        <f t="shared" si="2"/>
        <v>42863</v>
      </c>
      <c r="I64" s="25">
        <f t="shared" si="3"/>
        <v>17</v>
      </c>
      <c r="J64" s="14">
        <f t="shared" si="4"/>
        <v>9.0494704169466562</v>
      </c>
      <c r="K64" s="14">
        <f t="shared" si="5"/>
        <v>8.4473776839141141</v>
      </c>
      <c r="L64" s="22" t="str">
        <f t="shared" si="9"/>
        <v/>
      </c>
      <c r="M64" s="22" t="str">
        <f t="shared" si="9"/>
        <v/>
      </c>
    </row>
    <row r="65" spans="1:13" x14ac:dyDescent="0.25">
      <c r="A65" s="23">
        <v>42863</v>
      </c>
      <c r="B65" s="24">
        <v>18</v>
      </c>
      <c r="C65" s="14">
        <v>32.481699999999996</v>
      </c>
      <c r="D65" s="31">
        <v>30.506599999999999</v>
      </c>
      <c r="E65" s="31">
        <v>3.1251000000000002</v>
      </c>
      <c r="F65" s="14">
        <f t="shared" si="0"/>
        <v>10.393811398035261</v>
      </c>
      <c r="G65" s="14">
        <f t="shared" si="1"/>
        <v>9.7617996224120827</v>
      </c>
      <c r="H65" s="13">
        <f t="shared" si="2"/>
        <v>42863</v>
      </c>
      <c r="I65" s="25">
        <f t="shared" si="3"/>
        <v>18</v>
      </c>
      <c r="J65" s="14">
        <f t="shared" si="4"/>
        <v>10.393811398035261</v>
      </c>
      <c r="K65" s="14">
        <f t="shared" si="5"/>
        <v>9.7617996224120827</v>
      </c>
      <c r="L65" s="22" t="str">
        <f t="shared" si="9"/>
        <v/>
      </c>
      <c r="M65" s="22" t="str">
        <f t="shared" si="9"/>
        <v/>
      </c>
    </row>
    <row r="66" spans="1:13" x14ac:dyDescent="0.25">
      <c r="A66" s="23">
        <v>42863</v>
      </c>
      <c r="B66" s="24">
        <v>19</v>
      </c>
      <c r="C66" s="14">
        <v>46.088099999999997</v>
      </c>
      <c r="D66" s="31">
        <v>42.1004</v>
      </c>
      <c r="E66" s="31">
        <v>3.1251000000000002</v>
      </c>
      <c r="F66" s="14">
        <f t="shared" si="0"/>
        <v>14.747720072957664</v>
      </c>
      <c r="G66" s="14">
        <f t="shared" si="1"/>
        <v>13.471696905699018</v>
      </c>
      <c r="H66" s="13">
        <f t="shared" si="2"/>
        <v>42863</v>
      </c>
      <c r="I66" s="25">
        <f t="shared" si="3"/>
        <v>19</v>
      </c>
      <c r="J66" s="14">
        <f t="shared" si="4"/>
        <v>14.747720072957664</v>
      </c>
      <c r="K66" s="14">
        <f t="shared" si="5"/>
        <v>13.471696905699018</v>
      </c>
      <c r="L66" s="22" t="str">
        <f t="shared" si="9"/>
        <v/>
      </c>
      <c r="M66" s="22" t="str">
        <f t="shared" si="9"/>
        <v/>
      </c>
    </row>
    <row r="67" spans="1:13" x14ac:dyDescent="0.25">
      <c r="A67" s="23">
        <v>42864</v>
      </c>
      <c r="B67" s="24">
        <v>12</v>
      </c>
      <c r="C67" s="14">
        <v>21.812999999999999</v>
      </c>
      <c r="D67" s="31">
        <v>7.1013000000000002</v>
      </c>
      <c r="E67" s="31">
        <v>3.1071</v>
      </c>
      <c r="F67" s="14">
        <f t="shared" ref="F67:F130" si="10">C67/E67</f>
        <v>7.0203726947957898</v>
      </c>
      <c r="G67" s="14">
        <f t="shared" ref="G67:G130" si="11">D67/E67</f>
        <v>2.2855073863087769</v>
      </c>
      <c r="H67" s="13">
        <f t="shared" ref="H67:H130" si="12">A67</f>
        <v>42864</v>
      </c>
      <c r="I67" s="25">
        <f t="shared" ref="I67:I130" si="13">B67</f>
        <v>12</v>
      </c>
      <c r="J67" s="14">
        <f t="shared" ref="J67:J130" si="14">F67</f>
        <v>7.0203726947957898</v>
      </c>
      <c r="K67" s="14">
        <f t="shared" ref="K67:K130" si="15">G67</f>
        <v>2.2855073863087769</v>
      </c>
      <c r="L67" s="22">
        <f t="shared" si="9"/>
        <v>11.461322455022369</v>
      </c>
      <c r="M67" s="22">
        <f t="shared" si="9"/>
        <v>13.803908789546524</v>
      </c>
    </row>
    <row r="68" spans="1:13" x14ac:dyDescent="0.25">
      <c r="A68" s="23">
        <v>42864</v>
      </c>
      <c r="B68" s="24">
        <v>13</v>
      </c>
      <c r="C68" s="14">
        <v>20.3962</v>
      </c>
      <c r="D68" s="31">
        <v>26.1005</v>
      </c>
      <c r="E68" s="31">
        <v>3.1071</v>
      </c>
      <c r="F68" s="14">
        <f t="shared" si="10"/>
        <v>6.5643847961121304</v>
      </c>
      <c r="G68" s="14">
        <f t="shared" si="11"/>
        <v>8.4002767854269251</v>
      </c>
      <c r="H68" s="13">
        <f t="shared" si="12"/>
        <v>42864</v>
      </c>
      <c r="I68" s="25">
        <f t="shared" si="13"/>
        <v>13</v>
      </c>
      <c r="J68" s="14">
        <f t="shared" si="14"/>
        <v>6.5643847961121304</v>
      </c>
      <c r="K68" s="14">
        <f t="shared" si="15"/>
        <v>8.4002767854269251</v>
      </c>
      <c r="L68" s="22" t="str">
        <f t="shared" si="9"/>
        <v/>
      </c>
      <c r="M68" s="22" t="str">
        <f t="shared" si="9"/>
        <v/>
      </c>
    </row>
    <row r="69" spans="1:13" x14ac:dyDescent="0.25">
      <c r="A69" s="23">
        <v>42864</v>
      </c>
      <c r="B69" s="24">
        <v>14</v>
      </c>
      <c r="C69" s="14">
        <v>23.456600000000002</v>
      </c>
      <c r="D69" s="31">
        <v>23.3841</v>
      </c>
      <c r="E69" s="31">
        <v>3.1071</v>
      </c>
      <c r="F69" s="14">
        <f t="shared" si="10"/>
        <v>7.5493547037430409</v>
      </c>
      <c r="G69" s="14">
        <f t="shared" si="11"/>
        <v>7.5260210485661876</v>
      </c>
      <c r="H69" s="13">
        <f t="shared" si="12"/>
        <v>42864</v>
      </c>
      <c r="I69" s="25">
        <f t="shared" si="13"/>
        <v>14</v>
      </c>
      <c r="J69" s="14">
        <f t="shared" si="14"/>
        <v>7.5493547037430409</v>
      </c>
      <c r="K69" s="14">
        <f t="shared" si="15"/>
        <v>7.5260210485661876</v>
      </c>
      <c r="L69" s="22" t="str">
        <f t="shared" si="9"/>
        <v/>
      </c>
      <c r="M69" s="22" t="str">
        <f t="shared" si="9"/>
        <v/>
      </c>
    </row>
    <row r="70" spans="1:13" x14ac:dyDescent="0.25">
      <c r="A70" s="23">
        <v>42864</v>
      </c>
      <c r="B70" s="24">
        <v>15</v>
      </c>
      <c r="C70" s="14">
        <v>26.848199999999999</v>
      </c>
      <c r="D70" s="31">
        <v>19.3292</v>
      </c>
      <c r="E70" s="31">
        <v>3.1071</v>
      </c>
      <c r="F70" s="14">
        <f t="shared" si="10"/>
        <v>8.6409191850922085</v>
      </c>
      <c r="G70" s="14">
        <f t="shared" si="11"/>
        <v>6.2209777606127901</v>
      </c>
      <c r="H70" s="13">
        <f t="shared" si="12"/>
        <v>42864</v>
      </c>
      <c r="I70" s="25">
        <f t="shared" si="13"/>
        <v>15</v>
      </c>
      <c r="J70" s="14">
        <f t="shared" si="14"/>
        <v>8.6409191850922085</v>
      </c>
      <c r="K70" s="14">
        <f t="shared" si="15"/>
        <v>6.2209777606127901</v>
      </c>
      <c r="L70" s="22" t="str">
        <f t="shared" si="9"/>
        <v/>
      </c>
      <c r="M70" s="22" t="str">
        <f t="shared" si="9"/>
        <v/>
      </c>
    </row>
    <row r="71" spans="1:13" x14ac:dyDescent="0.25">
      <c r="A71" s="23">
        <v>42864</v>
      </c>
      <c r="B71" s="24">
        <v>16</v>
      </c>
      <c r="C71" s="14">
        <v>29.786000000000001</v>
      </c>
      <c r="D71" s="31">
        <v>17.802099999999999</v>
      </c>
      <c r="E71" s="31">
        <v>3.1071</v>
      </c>
      <c r="F71" s="14">
        <f t="shared" si="10"/>
        <v>9.5864310772102606</v>
      </c>
      <c r="G71" s="14">
        <f t="shared" si="11"/>
        <v>5.7294905217083452</v>
      </c>
      <c r="H71" s="13">
        <f t="shared" si="12"/>
        <v>42864</v>
      </c>
      <c r="I71" s="25">
        <f t="shared" si="13"/>
        <v>16</v>
      </c>
      <c r="J71" s="14">
        <f t="shared" si="14"/>
        <v>9.5864310772102606</v>
      </c>
      <c r="K71" s="14">
        <f t="shared" si="15"/>
        <v>5.7294905217083452</v>
      </c>
      <c r="L71" s="22" t="str">
        <f t="shared" si="9"/>
        <v/>
      </c>
      <c r="M71" s="22" t="str">
        <f t="shared" si="9"/>
        <v/>
      </c>
    </row>
    <row r="72" spans="1:13" x14ac:dyDescent="0.25">
      <c r="A72" s="23">
        <v>42864</v>
      </c>
      <c r="B72" s="24">
        <v>17</v>
      </c>
      <c r="C72" s="14">
        <v>34.801900000000003</v>
      </c>
      <c r="D72" s="31">
        <v>18.436699999999998</v>
      </c>
      <c r="E72" s="31">
        <v>3.1071</v>
      </c>
      <c r="F72" s="14">
        <f t="shared" si="10"/>
        <v>11.200765987576842</v>
      </c>
      <c r="G72" s="14">
        <f t="shared" si="11"/>
        <v>5.933732419297737</v>
      </c>
      <c r="H72" s="13">
        <f t="shared" si="12"/>
        <v>42864</v>
      </c>
      <c r="I72" s="25">
        <f t="shared" si="13"/>
        <v>17</v>
      </c>
      <c r="J72" s="14">
        <f t="shared" si="14"/>
        <v>11.200765987576842</v>
      </c>
      <c r="K72" s="14">
        <f t="shared" si="15"/>
        <v>5.933732419297737</v>
      </c>
      <c r="L72" s="22" t="str">
        <f t="shared" si="9"/>
        <v/>
      </c>
      <c r="M72" s="22" t="str">
        <f t="shared" si="9"/>
        <v/>
      </c>
    </row>
    <row r="73" spans="1:13" x14ac:dyDescent="0.25">
      <c r="A73" s="23">
        <v>42864</v>
      </c>
      <c r="B73" s="24">
        <v>18</v>
      </c>
      <c r="C73" s="14">
        <v>33.927399999999999</v>
      </c>
      <c r="D73" s="31">
        <v>24.002199999999998</v>
      </c>
      <c r="E73" s="31">
        <v>3.1071</v>
      </c>
      <c r="F73" s="14">
        <f t="shared" si="10"/>
        <v>10.919313829616041</v>
      </c>
      <c r="G73" s="14">
        <f t="shared" si="11"/>
        <v>7.7249525280808466</v>
      </c>
      <c r="H73" s="13">
        <f t="shared" si="12"/>
        <v>42864</v>
      </c>
      <c r="I73" s="25">
        <f t="shared" si="13"/>
        <v>18</v>
      </c>
      <c r="J73" s="14">
        <f t="shared" si="14"/>
        <v>10.919313829616041</v>
      </c>
      <c r="K73" s="14">
        <f t="shared" si="15"/>
        <v>7.7249525280808466</v>
      </c>
      <c r="L73" s="22" t="str">
        <f t="shared" si="9"/>
        <v/>
      </c>
      <c r="M73" s="22" t="str">
        <f t="shared" si="9"/>
        <v/>
      </c>
    </row>
    <row r="74" spans="1:13" x14ac:dyDescent="0.25">
      <c r="A74" s="23">
        <v>42864</v>
      </c>
      <c r="B74" s="24">
        <v>19</v>
      </c>
      <c r="C74" s="14">
        <v>43.930599999999998</v>
      </c>
      <c r="D74" s="31">
        <v>111.31950000000001</v>
      </c>
      <c r="E74" s="31">
        <v>3.1071</v>
      </c>
      <c r="F74" s="14">
        <f t="shared" si="10"/>
        <v>14.138778925686331</v>
      </c>
      <c r="G74" s="14">
        <f t="shared" si="11"/>
        <v>35.827459689099165</v>
      </c>
      <c r="H74" s="13">
        <f t="shared" si="12"/>
        <v>42864</v>
      </c>
      <c r="I74" s="25">
        <f t="shared" si="13"/>
        <v>19</v>
      </c>
      <c r="J74" s="14">
        <f t="shared" si="14"/>
        <v>14.138778925686331</v>
      </c>
      <c r="K74" s="14">
        <f t="shared" si="15"/>
        <v>35.827459689099165</v>
      </c>
      <c r="L74" s="22" t="str">
        <f t="shared" si="9"/>
        <v/>
      </c>
      <c r="M74" s="22" t="str">
        <f t="shared" si="9"/>
        <v/>
      </c>
    </row>
    <row r="75" spans="1:13" x14ac:dyDescent="0.25">
      <c r="A75" s="23">
        <v>42865</v>
      </c>
      <c r="B75" s="24">
        <v>12</v>
      </c>
      <c r="C75" s="14">
        <v>19.344000000000001</v>
      </c>
      <c r="D75" s="31">
        <v>16.7667</v>
      </c>
      <c r="E75" s="31">
        <v>3.1261999999999999</v>
      </c>
      <c r="F75" s="14">
        <f t="shared" si="10"/>
        <v>6.1877039216940704</v>
      </c>
      <c r="G75" s="14">
        <f t="shared" si="11"/>
        <v>5.3632844987524795</v>
      </c>
      <c r="H75" s="13">
        <f t="shared" si="12"/>
        <v>42865</v>
      </c>
      <c r="I75" s="25">
        <f t="shared" si="13"/>
        <v>12</v>
      </c>
      <c r="J75" s="14">
        <f t="shared" si="14"/>
        <v>6.1877039216940704</v>
      </c>
      <c r="K75" s="14">
        <f t="shared" si="15"/>
        <v>5.3632844987524795</v>
      </c>
      <c r="L75" s="22">
        <f t="shared" si="9"/>
        <v>9.0548909218859954</v>
      </c>
      <c r="M75" s="22">
        <f t="shared" si="9"/>
        <v>3.6624656132045295</v>
      </c>
    </row>
    <row r="76" spans="1:13" x14ac:dyDescent="0.25">
      <c r="A76" s="23">
        <v>42865</v>
      </c>
      <c r="B76" s="24">
        <v>13</v>
      </c>
      <c r="C76" s="14">
        <v>17.903500000000001</v>
      </c>
      <c r="D76" s="31">
        <v>17.905799999999999</v>
      </c>
      <c r="E76" s="31">
        <v>3.1261999999999999</v>
      </c>
      <c r="F76" s="14">
        <f t="shared" si="10"/>
        <v>5.7269208623888437</v>
      </c>
      <c r="G76" s="14">
        <f t="shared" si="11"/>
        <v>5.7276565798733285</v>
      </c>
      <c r="H76" s="13">
        <f t="shared" si="12"/>
        <v>42865</v>
      </c>
      <c r="I76" s="25">
        <f t="shared" si="13"/>
        <v>13</v>
      </c>
      <c r="J76" s="14">
        <f t="shared" si="14"/>
        <v>5.7269208623888437</v>
      </c>
      <c r="K76" s="14">
        <f t="shared" si="15"/>
        <v>5.7276565798733285</v>
      </c>
      <c r="L76" s="22" t="str">
        <f t="shared" ref="L76:M91" si="16">IF($H75&lt;$H76,MAX(AVERAGE(J76:J79),AVERAGE(J77:J80),AVERAGE(J78:J81),AVERAGE(J79:J82),AVERAGE(J80:J83)),"")</f>
        <v/>
      </c>
      <c r="M76" s="22" t="str">
        <f t="shared" si="16"/>
        <v/>
      </c>
    </row>
    <row r="77" spans="1:13" x14ac:dyDescent="0.25">
      <c r="A77" s="23">
        <v>42865</v>
      </c>
      <c r="B77" s="24">
        <v>14</v>
      </c>
      <c r="C77" s="14">
        <v>20.1191</v>
      </c>
      <c r="D77" s="31">
        <v>11.0174</v>
      </c>
      <c r="E77" s="31">
        <v>3.1261999999999999</v>
      </c>
      <c r="F77" s="14">
        <f t="shared" si="10"/>
        <v>6.4356407139658369</v>
      </c>
      <c r="G77" s="14">
        <f t="shared" si="11"/>
        <v>3.5242147015546035</v>
      </c>
      <c r="H77" s="13">
        <f t="shared" si="12"/>
        <v>42865</v>
      </c>
      <c r="I77" s="25">
        <f t="shared" si="13"/>
        <v>14</v>
      </c>
      <c r="J77" s="14">
        <f t="shared" si="14"/>
        <v>6.4356407139658369</v>
      </c>
      <c r="K77" s="14">
        <f t="shared" si="15"/>
        <v>3.5242147015546035</v>
      </c>
      <c r="L77" s="22" t="str">
        <f t="shared" si="16"/>
        <v/>
      </c>
      <c r="M77" s="22" t="str">
        <f t="shared" si="16"/>
        <v/>
      </c>
    </row>
    <row r="78" spans="1:13" x14ac:dyDescent="0.25">
      <c r="A78" s="23">
        <v>42865</v>
      </c>
      <c r="B78" s="24">
        <v>15</v>
      </c>
      <c r="C78" s="14">
        <v>20.031600000000001</v>
      </c>
      <c r="D78" s="31">
        <v>0.1085</v>
      </c>
      <c r="E78" s="31">
        <v>3.1261999999999999</v>
      </c>
      <c r="F78" s="14">
        <f t="shared" si="10"/>
        <v>6.4076514618386549</v>
      </c>
      <c r="G78" s="14">
        <f t="shared" si="11"/>
        <v>3.4706672637707124E-2</v>
      </c>
      <c r="H78" s="13">
        <f t="shared" si="12"/>
        <v>42865</v>
      </c>
      <c r="I78" s="25">
        <f t="shared" si="13"/>
        <v>15</v>
      </c>
      <c r="J78" s="14">
        <f t="shared" si="14"/>
        <v>6.4076514618386549</v>
      </c>
      <c r="K78" s="14">
        <f t="shared" si="15"/>
        <v>3.4706672637707124E-2</v>
      </c>
      <c r="L78" s="22" t="str">
        <f t="shared" si="16"/>
        <v/>
      </c>
      <c r="M78" s="22" t="str">
        <f t="shared" si="16"/>
        <v/>
      </c>
    </row>
    <row r="79" spans="1:13" x14ac:dyDescent="0.25">
      <c r="A79" s="23">
        <v>42865</v>
      </c>
      <c r="B79" s="24">
        <v>16</v>
      </c>
      <c r="C79" s="14">
        <v>19.4176</v>
      </c>
      <c r="D79" s="31">
        <v>2.1158000000000001</v>
      </c>
      <c r="E79" s="31">
        <v>3.1261999999999999</v>
      </c>
      <c r="F79" s="14">
        <f t="shared" si="10"/>
        <v>6.2112468811976207</v>
      </c>
      <c r="G79" s="14">
        <f t="shared" si="11"/>
        <v>0.67679611029364728</v>
      </c>
      <c r="H79" s="13">
        <f t="shared" si="12"/>
        <v>42865</v>
      </c>
      <c r="I79" s="25">
        <f t="shared" si="13"/>
        <v>16</v>
      </c>
      <c r="J79" s="14">
        <f t="shared" si="14"/>
        <v>6.2112468811976207</v>
      </c>
      <c r="K79" s="14">
        <f t="shared" si="15"/>
        <v>0.67679611029364728</v>
      </c>
      <c r="L79" s="22" t="str">
        <f t="shared" si="16"/>
        <v/>
      </c>
      <c r="M79" s="22" t="str">
        <f t="shared" si="16"/>
        <v/>
      </c>
    </row>
    <row r="80" spans="1:13" x14ac:dyDescent="0.25">
      <c r="A80" s="23">
        <v>42865</v>
      </c>
      <c r="B80" s="24">
        <v>17</v>
      </c>
      <c r="C80" s="14">
        <v>21.462199999999999</v>
      </c>
      <c r="D80" s="31">
        <v>6.8388999999999998</v>
      </c>
      <c r="E80" s="31">
        <v>3.1261999999999999</v>
      </c>
      <c r="F80" s="14">
        <f t="shared" si="10"/>
        <v>6.8652677371889199</v>
      </c>
      <c r="G80" s="14">
        <f t="shared" si="11"/>
        <v>2.1876079585439192</v>
      </c>
      <c r="H80" s="13">
        <f t="shared" si="12"/>
        <v>42865</v>
      </c>
      <c r="I80" s="25">
        <f t="shared" si="13"/>
        <v>17</v>
      </c>
      <c r="J80" s="14">
        <f t="shared" si="14"/>
        <v>6.8652677371889199</v>
      </c>
      <c r="K80" s="14">
        <f t="shared" si="15"/>
        <v>2.1876079585439192</v>
      </c>
      <c r="L80" s="22" t="str">
        <f t="shared" si="16"/>
        <v/>
      </c>
      <c r="M80" s="22" t="str">
        <f t="shared" si="16"/>
        <v/>
      </c>
    </row>
    <row r="81" spans="1:13" x14ac:dyDescent="0.25">
      <c r="A81" s="23">
        <v>42865</v>
      </c>
      <c r="B81" s="24">
        <v>18</v>
      </c>
      <c r="C81" s="14">
        <v>30.296399999999998</v>
      </c>
      <c r="D81" s="31">
        <v>9.9830000000000005</v>
      </c>
      <c r="E81" s="31">
        <v>3.1261999999999999</v>
      </c>
      <c r="F81" s="14">
        <f t="shared" si="10"/>
        <v>9.6911266073827651</v>
      </c>
      <c r="G81" s="14">
        <f t="shared" si="11"/>
        <v>3.1933337598362233</v>
      </c>
      <c r="H81" s="13">
        <f t="shared" si="12"/>
        <v>42865</v>
      </c>
      <c r="I81" s="25">
        <f t="shared" si="13"/>
        <v>18</v>
      </c>
      <c r="J81" s="14">
        <f t="shared" si="14"/>
        <v>9.6911266073827651</v>
      </c>
      <c r="K81" s="14">
        <f t="shared" si="15"/>
        <v>3.1933337598362233</v>
      </c>
      <c r="L81" s="22" t="str">
        <f t="shared" si="16"/>
        <v/>
      </c>
      <c r="M81" s="22" t="str">
        <f t="shared" si="16"/>
        <v/>
      </c>
    </row>
    <row r="82" spans="1:13" x14ac:dyDescent="0.25">
      <c r="A82" s="23">
        <v>42865</v>
      </c>
      <c r="B82" s="24">
        <v>19</v>
      </c>
      <c r="C82" s="14">
        <v>42.053400000000003</v>
      </c>
      <c r="D82" s="31">
        <v>23.197800000000001</v>
      </c>
      <c r="E82" s="31">
        <v>3.1261999999999999</v>
      </c>
      <c r="F82" s="14">
        <f t="shared" si="10"/>
        <v>13.45192246177468</v>
      </c>
      <c r="G82" s="14">
        <f t="shared" si="11"/>
        <v>7.4204465485253666</v>
      </c>
      <c r="H82" s="13">
        <f t="shared" si="12"/>
        <v>42865</v>
      </c>
      <c r="I82" s="25">
        <f t="shared" si="13"/>
        <v>19</v>
      </c>
      <c r="J82" s="14">
        <f t="shared" si="14"/>
        <v>13.45192246177468</v>
      </c>
      <c r="K82" s="14">
        <f t="shared" si="15"/>
        <v>7.4204465485253666</v>
      </c>
      <c r="L82" s="22" t="str">
        <f t="shared" si="16"/>
        <v/>
      </c>
      <c r="M82" s="22" t="str">
        <f t="shared" si="16"/>
        <v/>
      </c>
    </row>
    <row r="83" spans="1:13" x14ac:dyDescent="0.25">
      <c r="A83" s="23">
        <v>42866</v>
      </c>
      <c r="B83" s="24">
        <v>12</v>
      </c>
      <c r="C83" s="14">
        <v>16.906099999999999</v>
      </c>
      <c r="D83" s="31">
        <v>21.832899999999999</v>
      </c>
      <c r="E83" s="31">
        <v>3.2282999999999999</v>
      </c>
      <c r="F83" s="14">
        <f t="shared" si="10"/>
        <v>5.2368429204225126</v>
      </c>
      <c r="G83" s="14">
        <f t="shared" si="11"/>
        <v>6.7629712232444321</v>
      </c>
      <c r="H83" s="13">
        <f t="shared" si="12"/>
        <v>42866</v>
      </c>
      <c r="I83" s="25">
        <f t="shared" si="13"/>
        <v>12</v>
      </c>
      <c r="J83" s="14">
        <f t="shared" si="14"/>
        <v>5.2368429204225126</v>
      </c>
      <c r="K83" s="14">
        <f t="shared" si="15"/>
        <v>6.7629712232444321</v>
      </c>
      <c r="L83" s="22">
        <f t="shared" si="16"/>
        <v>8.7649924108663999</v>
      </c>
      <c r="M83" s="22">
        <f t="shared" si="16"/>
        <v>7.0594120744664384</v>
      </c>
    </row>
    <row r="84" spans="1:13" x14ac:dyDescent="0.25">
      <c r="A84" s="23">
        <v>42866</v>
      </c>
      <c r="B84" s="24">
        <v>13</v>
      </c>
      <c r="C84" s="14">
        <v>20.166</v>
      </c>
      <c r="D84" s="31">
        <v>24.2683</v>
      </c>
      <c r="E84" s="31">
        <v>3.2282999999999999</v>
      </c>
      <c r="F84" s="14">
        <f t="shared" si="10"/>
        <v>6.2466313539633864</v>
      </c>
      <c r="G84" s="14">
        <f t="shared" si="11"/>
        <v>7.5173620791128455</v>
      </c>
      <c r="H84" s="13">
        <f t="shared" si="12"/>
        <v>42866</v>
      </c>
      <c r="I84" s="25">
        <f t="shared" si="13"/>
        <v>13</v>
      </c>
      <c r="J84" s="14">
        <f t="shared" si="14"/>
        <v>6.2466313539633864</v>
      </c>
      <c r="K84" s="14">
        <f t="shared" si="15"/>
        <v>7.5173620791128455</v>
      </c>
      <c r="L84" s="22" t="str">
        <f t="shared" si="16"/>
        <v/>
      </c>
      <c r="M84" s="22" t="str">
        <f t="shared" si="16"/>
        <v/>
      </c>
    </row>
    <row r="85" spans="1:13" x14ac:dyDescent="0.25">
      <c r="A85" s="23">
        <v>42866</v>
      </c>
      <c r="B85" s="24">
        <v>14</v>
      </c>
      <c r="C85" s="14">
        <v>20.9861</v>
      </c>
      <c r="D85" s="31">
        <v>23.241700000000002</v>
      </c>
      <c r="E85" s="31">
        <v>3.2282999999999999</v>
      </c>
      <c r="F85" s="14">
        <f t="shared" si="10"/>
        <v>6.5006659851934456</v>
      </c>
      <c r="G85" s="14">
        <f t="shared" si="11"/>
        <v>7.1993618932565129</v>
      </c>
      <c r="H85" s="13">
        <f t="shared" si="12"/>
        <v>42866</v>
      </c>
      <c r="I85" s="25">
        <f t="shared" si="13"/>
        <v>14</v>
      </c>
      <c r="J85" s="14">
        <f t="shared" si="14"/>
        <v>6.5006659851934456</v>
      </c>
      <c r="K85" s="14">
        <f t="shared" si="15"/>
        <v>7.1993618932565129</v>
      </c>
      <c r="L85" s="22" t="str">
        <f t="shared" si="16"/>
        <v/>
      </c>
      <c r="M85" s="22" t="str">
        <f t="shared" si="16"/>
        <v/>
      </c>
    </row>
    <row r="86" spans="1:13" x14ac:dyDescent="0.25">
      <c r="A86" s="23">
        <v>42866</v>
      </c>
      <c r="B86" s="24">
        <v>15</v>
      </c>
      <c r="C86" s="14">
        <v>13.6136</v>
      </c>
      <c r="D86" s="31">
        <v>19.838200000000001</v>
      </c>
      <c r="E86" s="31">
        <v>3.2282999999999999</v>
      </c>
      <c r="F86" s="14">
        <f t="shared" si="10"/>
        <v>4.2169562927856763</v>
      </c>
      <c r="G86" s="14">
        <f t="shared" si="11"/>
        <v>6.1450918440045843</v>
      </c>
      <c r="H86" s="13">
        <f t="shared" si="12"/>
        <v>42866</v>
      </c>
      <c r="I86" s="25">
        <f t="shared" si="13"/>
        <v>15</v>
      </c>
      <c r="J86" s="14">
        <f t="shared" si="14"/>
        <v>4.2169562927856763</v>
      </c>
      <c r="K86" s="14">
        <f t="shared" si="15"/>
        <v>6.1450918440045843</v>
      </c>
      <c r="L86" s="22" t="str">
        <f t="shared" si="16"/>
        <v/>
      </c>
      <c r="M86" s="22" t="str">
        <f t="shared" si="16"/>
        <v/>
      </c>
    </row>
    <row r="87" spans="1:13" x14ac:dyDescent="0.25">
      <c r="A87" s="23">
        <v>42866</v>
      </c>
      <c r="B87" s="24">
        <v>16</v>
      </c>
      <c r="C87" s="14">
        <v>18.111899999999999</v>
      </c>
      <c r="D87" s="31">
        <v>22.6373</v>
      </c>
      <c r="E87" s="31">
        <v>3.2282999999999999</v>
      </c>
      <c r="F87" s="14">
        <f t="shared" si="10"/>
        <v>5.6103521977511379</v>
      </c>
      <c r="G87" s="14">
        <f t="shared" si="11"/>
        <v>7.0121426137595639</v>
      </c>
      <c r="H87" s="13">
        <f t="shared" si="12"/>
        <v>42866</v>
      </c>
      <c r="I87" s="25">
        <f t="shared" si="13"/>
        <v>16</v>
      </c>
      <c r="J87" s="14">
        <f t="shared" si="14"/>
        <v>5.6103521977511379</v>
      </c>
      <c r="K87" s="14">
        <f t="shared" si="15"/>
        <v>7.0121426137595639</v>
      </c>
      <c r="L87" s="22" t="str">
        <f t="shared" si="16"/>
        <v/>
      </c>
      <c r="M87" s="22" t="str">
        <f t="shared" si="16"/>
        <v/>
      </c>
    </row>
    <row r="88" spans="1:13" x14ac:dyDescent="0.25">
      <c r="A88" s="23">
        <v>42866</v>
      </c>
      <c r="B88" s="24">
        <v>17</v>
      </c>
      <c r="C88" s="14">
        <v>21.0837</v>
      </c>
      <c r="D88" s="31">
        <v>21.162500000000001</v>
      </c>
      <c r="E88" s="31">
        <v>3.2282999999999999</v>
      </c>
      <c r="F88" s="14">
        <f t="shared" si="10"/>
        <v>6.5308986153703188</v>
      </c>
      <c r="G88" s="14">
        <f t="shared" si="11"/>
        <v>6.5553077471114838</v>
      </c>
      <c r="H88" s="13">
        <f t="shared" si="12"/>
        <v>42866</v>
      </c>
      <c r="I88" s="25">
        <f t="shared" si="13"/>
        <v>17</v>
      </c>
      <c r="J88" s="14">
        <f t="shared" si="14"/>
        <v>6.5308986153703188</v>
      </c>
      <c r="K88" s="14">
        <f t="shared" si="15"/>
        <v>6.5553077471114838</v>
      </c>
      <c r="L88" s="22" t="str">
        <f t="shared" si="16"/>
        <v/>
      </c>
      <c r="M88" s="22" t="str">
        <f t="shared" si="16"/>
        <v/>
      </c>
    </row>
    <row r="89" spans="1:13" x14ac:dyDescent="0.25">
      <c r="A89" s="23">
        <v>42866</v>
      </c>
      <c r="B89" s="24">
        <v>18</v>
      </c>
      <c r="C89" s="14">
        <v>28.796600000000002</v>
      </c>
      <c r="D89" s="31">
        <v>20.4344</v>
      </c>
      <c r="E89" s="31">
        <v>3.2282999999999999</v>
      </c>
      <c r="F89" s="14">
        <f t="shared" si="10"/>
        <v>8.9200508007310351</v>
      </c>
      <c r="G89" s="14">
        <f t="shared" si="11"/>
        <v>6.3297710869497879</v>
      </c>
      <c r="H89" s="13">
        <f t="shared" si="12"/>
        <v>42866</v>
      </c>
      <c r="I89" s="25">
        <f t="shared" si="13"/>
        <v>18</v>
      </c>
      <c r="J89" s="14">
        <f t="shared" si="14"/>
        <v>8.9200508007310351</v>
      </c>
      <c r="K89" s="14">
        <f t="shared" si="15"/>
        <v>6.3297710869497879</v>
      </c>
      <c r="L89" s="22" t="str">
        <f t="shared" si="16"/>
        <v/>
      </c>
      <c r="M89" s="22" t="str">
        <f t="shared" si="16"/>
        <v/>
      </c>
    </row>
    <row r="90" spans="1:13" x14ac:dyDescent="0.25">
      <c r="A90" s="23">
        <v>42866</v>
      </c>
      <c r="B90" s="24">
        <v>19</v>
      </c>
      <c r="C90" s="14">
        <v>45.191899999999997</v>
      </c>
      <c r="D90" s="31">
        <v>26.9254</v>
      </c>
      <c r="E90" s="31">
        <v>3.2282999999999999</v>
      </c>
      <c r="F90" s="14">
        <f t="shared" si="10"/>
        <v>13.998668029613109</v>
      </c>
      <c r="G90" s="14">
        <f t="shared" si="11"/>
        <v>8.3404268500449152</v>
      </c>
      <c r="H90" s="13">
        <f t="shared" si="12"/>
        <v>42866</v>
      </c>
      <c r="I90" s="25">
        <f t="shared" si="13"/>
        <v>19</v>
      </c>
      <c r="J90" s="14">
        <f t="shared" si="14"/>
        <v>13.998668029613109</v>
      </c>
      <c r="K90" s="14">
        <f t="shared" si="15"/>
        <v>8.3404268500449152</v>
      </c>
      <c r="L90" s="22" t="str">
        <f t="shared" si="16"/>
        <v/>
      </c>
      <c r="M90" s="22" t="str">
        <f t="shared" si="16"/>
        <v/>
      </c>
    </row>
    <row r="91" spans="1:13" x14ac:dyDescent="0.25">
      <c r="A91" s="23">
        <v>42867</v>
      </c>
      <c r="B91" s="24">
        <v>12</v>
      </c>
      <c r="C91" s="14">
        <v>8.6449999999999996</v>
      </c>
      <c r="D91" s="31">
        <v>19.0824</v>
      </c>
      <c r="E91" s="31">
        <v>3.2875000000000001</v>
      </c>
      <c r="F91" s="14">
        <f t="shared" si="10"/>
        <v>2.629657794676806</v>
      </c>
      <c r="G91" s="14">
        <f t="shared" si="11"/>
        <v>5.8045323193916349</v>
      </c>
      <c r="H91" s="13">
        <f t="shared" si="12"/>
        <v>42867</v>
      </c>
      <c r="I91" s="25">
        <f t="shared" si="13"/>
        <v>12</v>
      </c>
      <c r="J91" s="14">
        <f t="shared" si="14"/>
        <v>2.629657794676806</v>
      </c>
      <c r="K91" s="14">
        <f t="shared" si="15"/>
        <v>5.8045323193916349</v>
      </c>
      <c r="L91" s="22">
        <f t="shared" si="16"/>
        <v>5.3051634980988593</v>
      </c>
      <c r="M91" s="22">
        <f t="shared" si="16"/>
        <v>6.3936197718631176</v>
      </c>
    </row>
    <row r="92" spans="1:13" x14ac:dyDescent="0.25">
      <c r="A92" s="23">
        <v>42867</v>
      </c>
      <c r="B92" s="24">
        <v>13</v>
      </c>
      <c r="C92" s="14">
        <v>4.9195000000000002</v>
      </c>
      <c r="D92" s="31">
        <v>20.2029</v>
      </c>
      <c r="E92" s="31">
        <v>3.2875000000000001</v>
      </c>
      <c r="F92" s="14">
        <f t="shared" si="10"/>
        <v>1.4964258555133081</v>
      </c>
      <c r="G92" s="14">
        <f t="shared" si="11"/>
        <v>6.1453688212927755</v>
      </c>
      <c r="H92" s="13">
        <f t="shared" si="12"/>
        <v>42867</v>
      </c>
      <c r="I92" s="25">
        <f t="shared" si="13"/>
        <v>13</v>
      </c>
      <c r="J92" s="14">
        <f t="shared" si="14"/>
        <v>1.4964258555133081</v>
      </c>
      <c r="K92" s="14">
        <f t="shared" si="15"/>
        <v>6.1453688212927755</v>
      </c>
      <c r="L92" s="22" t="str">
        <f t="shared" ref="L92:M107" si="17">IF($H91&lt;$H92,MAX(AVERAGE(J92:J95),AVERAGE(J93:J96),AVERAGE(J94:J97),AVERAGE(J95:J98),AVERAGE(J96:J99)),"")</f>
        <v/>
      </c>
      <c r="M92" s="22" t="str">
        <f t="shared" si="17"/>
        <v/>
      </c>
    </row>
    <row r="93" spans="1:13" x14ac:dyDescent="0.25">
      <c r="A93" s="23">
        <v>42867</v>
      </c>
      <c r="B93" s="24">
        <v>14</v>
      </c>
      <c r="C93" s="14">
        <v>5.5860000000000003</v>
      </c>
      <c r="D93" s="31">
        <v>23.0002</v>
      </c>
      <c r="E93" s="31">
        <v>3.2875000000000001</v>
      </c>
      <c r="F93" s="14">
        <f t="shared" si="10"/>
        <v>1.6991634980988595</v>
      </c>
      <c r="G93" s="14">
        <f t="shared" si="11"/>
        <v>6.9962585551330791</v>
      </c>
      <c r="H93" s="13">
        <f t="shared" si="12"/>
        <v>42867</v>
      </c>
      <c r="I93" s="25">
        <f t="shared" si="13"/>
        <v>14</v>
      </c>
      <c r="J93" s="14">
        <f t="shared" si="14"/>
        <v>1.6991634980988595</v>
      </c>
      <c r="K93" s="14">
        <f t="shared" si="15"/>
        <v>6.9962585551330791</v>
      </c>
      <c r="L93" s="22" t="str">
        <f t="shared" si="17"/>
        <v/>
      </c>
      <c r="M93" s="22" t="str">
        <f t="shared" si="17"/>
        <v/>
      </c>
    </row>
    <row r="94" spans="1:13" x14ac:dyDescent="0.25">
      <c r="A94" s="23">
        <v>42867</v>
      </c>
      <c r="B94" s="24">
        <v>15</v>
      </c>
      <c r="C94" s="14">
        <v>5.3592000000000004</v>
      </c>
      <c r="D94" s="31">
        <v>20.711099999999998</v>
      </c>
      <c r="E94" s="31">
        <v>3.2875000000000001</v>
      </c>
      <c r="F94" s="14">
        <f t="shared" si="10"/>
        <v>1.6301749049429659</v>
      </c>
      <c r="G94" s="14">
        <f t="shared" si="11"/>
        <v>6.2999543726235734</v>
      </c>
      <c r="H94" s="13">
        <f t="shared" si="12"/>
        <v>42867</v>
      </c>
      <c r="I94" s="25">
        <f t="shared" si="13"/>
        <v>15</v>
      </c>
      <c r="J94" s="14">
        <f t="shared" si="14"/>
        <v>1.6301749049429659</v>
      </c>
      <c r="K94" s="14">
        <f t="shared" si="15"/>
        <v>6.2999543726235734</v>
      </c>
      <c r="L94" s="22" t="str">
        <f t="shared" si="17"/>
        <v/>
      </c>
      <c r="M94" s="22" t="str">
        <f t="shared" si="17"/>
        <v/>
      </c>
    </row>
    <row r="95" spans="1:13" x14ac:dyDescent="0.25">
      <c r="A95" s="23">
        <v>42867</v>
      </c>
      <c r="B95" s="24">
        <v>16</v>
      </c>
      <c r="C95" s="14">
        <v>6.1256000000000004</v>
      </c>
      <c r="D95" s="31">
        <v>20.161899999999999</v>
      </c>
      <c r="E95" s="31">
        <v>3.2875000000000001</v>
      </c>
      <c r="F95" s="14">
        <f t="shared" si="10"/>
        <v>1.8633003802281369</v>
      </c>
      <c r="G95" s="14">
        <f t="shared" si="11"/>
        <v>6.1328973384030414</v>
      </c>
      <c r="H95" s="13">
        <f t="shared" si="12"/>
        <v>42867</v>
      </c>
      <c r="I95" s="25">
        <f t="shared" si="13"/>
        <v>16</v>
      </c>
      <c r="J95" s="14">
        <f t="shared" si="14"/>
        <v>1.8633003802281369</v>
      </c>
      <c r="K95" s="14">
        <f t="shared" si="15"/>
        <v>6.1328973384030414</v>
      </c>
      <c r="L95" s="22" t="str">
        <f t="shared" si="17"/>
        <v/>
      </c>
      <c r="M95" s="22" t="str">
        <f t="shared" si="17"/>
        <v/>
      </c>
    </row>
    <row r="96" spans="1:13" x14ac:dyDescent="0.25">
      <c r="A96" s="23">
        <v>42867</v>
      </c>
      <c r="B96" s="24">
        <v>17</v>
      </c>
      <c r="C96" s="14">
        <v>7.1463000000000001</v>
      </c>
      <c r="D96" s="31">
        <v>15.249000000000001</v>
      </c>
      <c r="E96" s="31">
        <v>3.2875000000000001</v>
      </c>
      <c r="F96" s="14">
        <f t="shared" si="10"/>
        <v>2.1737794676806081</v>
      </c>
      <c r="G96" s="14">
        <f t="shared" si="11"/>
        <v>4.6384790874524713</v>
      </c>
      <c r="H96" s="13">
        <f t="shared" si="12"/>
        <v>42867</v>
      </c>
      <c r="I96" s="25">
        <f t="shared" si="13"/>
        <v>17</v>
      </c>
      <c r="J96" s="14">
        <f t="shared" si="14"/>
        <v>2.1737794676806081</v>
      </c>
      <c r="K96" s="14">
        <f t="shared" si="15"/>
        <v>4.6384790874524713</v>
      </c>
      <c r="L96" s="22" t="str">
        <f t="shared" si="17"/>
        <v/>
      </c>
      <c r="M96" s="22" t="str">
        <f t="shared" si="17"/>
        <v/>
      </c>
    </row>
    <row r="97" spans="1:13" x14ac:dyDescent="0.25">
      <c r="A97" s="23">
        <v>42867</v>
      </c>
      <c r="B97" s="24">
        <v>18</v>
      </c>
      <c r="C97" s="14">
        <v>18.654699999999998</v>
      </c>
      <c r="D97" s="31">
        <v>14.1998</v>
      </c>
      <c r="E97" s="31">
        <v>3.2875000000000001</v>
      </c>
      <c r="F97" s="14">
        <f t="shared" si="10"/>
        <v>5.6744334600760453</v>
      </c>
      <c r="G97" s="14">
        <f t="shared" si="11"/>
        <v>4.3193307984790872</v>
      </c>
      <c r="H97" s="13">
        <f t="shared" si="12"/>
        <v>42867</v>
      </c>
      <c r="I97" s="25">
        <f t="shared" si="13"/>
        <v>18</v>
      </c>
      <c r="J97" s="14">
        <f t="shared" si="14"/>
        <v>5.6744334600760453</v>
      </c>
      <c r="K97" s="14">
        <f t="shared" si="15"/>
        <v>4.3193307984790872</v>
      </c>
      <c r="L97" s="22" t="str">
        <f t="shared" si="17"/>
        <v/>
      </c>
      <c r="M97" s="22" t="str">
        <f t="shared" si="17"/>
        <v/>
      </c>
    </row>
    <row r="98" spans="1:13" x14ac:dyDescent="0.25">
      <c r="A98" s="23">
        <v>42867</v>
      </c>
      <c r="B98" s="24">
        <v>19</v>
      </c>
      <c r="C98" s="14">
        <v>37.836300000000001</v>
      </c>
      <c r="D98" s="31">
        <v>24.220500000000001</v>
      </c>
      <c r="E98" s="31">
        <v>3.2875000000000001</v>
      </c>
      <c r="F98" s="14">
        <f t="shared" si="10"/>
        <v>11.509140684410646</v>
      </c>
      <c r="G98" s="14">
        <f t="shared" si="11"/>
        <v>7.3674524714828902</v>
      </c>
      <c r="H98" s="13">
        <f t="shared" si="12"/>
        <v>42867</v>
      </c>
      <c r="I98" s="25">
        <f t="shared" si="13"/>
        <v>19</v>
      </c>
      <c r="J98" s="14">
        <f t="shared" si="14"/>
        <v>11.509140684410646</v>
      </c>
      <c r="K98" s="14">
        <f t="shared" si="15"/>
        <v>7.3674524714828902</v>
      </c>
      <c r="L98" s="22" t="str">
        <f t="shared" si="17"/>
        <v/>
      </c>
      <c r="M98" s="22" t="str">
        <f t="shared" si="17"/>
        <v/>
      </c>
    </row>
    <row r="99" spans="1:13" x14ac:dyDescent="0.25">
      <c r="A99" s="23">
        <v>42868</v>
      </c>
      <c r="B99" s="24">
        <v>12</v>
      </c>
      <c r="C99" s="14">
        <v>-1.7867999999999999</v>
      </c>
      <c r="D99" s="31">
        <v>-14.7319</v>
      </c>
      <c r="E99" s="31">
        <v>3.2846000000000002</v>
      </c>
      <c r="F99" s="14">
        <f t="shared" si="10"/>
        <v>-0.54399318029592636</v>
      </c>
      <c r="G99" s="14">
        <f t="shared" si="11"/>
        <v>-4.4851427875540395</v>
      </c>
      <c r="H99" s="13">
        <f t="shared" si="12"/>
        <v>42868</v>
      </c>
      <c r="I99" s="25">
        <f t="shared" si="13"/>
        <v>12</v>
      </c>
      <c r="J99" s="14">
        <f t="shared" si="14"/>
        <v>-0.54399318029592636</v>
      </c>
      <c r="K99" s="14">
        <f t="shared" si="15"/>
        <v>-4.4851427875540395</v>
      </c>
      <c r="L99" s="22">
        <f t="shared" si="17"/>
        <v>2.7014933325214634</v>
      </c>
      <c r="M99" s="22">
        <f t="shared" si="17"/>
        <v>-2.0949811240333678</v>
      </c>
    </row>
    <row r="100" spans="1:13" x14ac:dyDescent="0.25">
      <c r="A100" s="23">
        <v>42868</v>
      </c>
      <c r="B100" s="24">
        <v>13</v>
      </c>
      <c r="C100" s="14">
        <v>-2.0564</v>
      </c>
      <c r="D100" s="31">
        <v>-14.9384</v>
      </c>
      <c r="E100" s="31">
        <v>3.2846000000000002</v>
      </c>
      <c r="F100" s="14">
        <f t="shared" si="10"/>
        <v>-0.62607319003836082</v>
      </c>
      <c r="G100" s="14">
        <f t="shared" si="11"/>
        <v>-4.5480119344821279</v>
      </c>
      <c r="H100" s="13">
        <f t="shared" si="12"/>
        <v>42868</v>
      </c>
      <c r="I100" s="25">
        <f t="shared" si="13"/>
        <v>13</v>
      </c>
      <c r="J100" s="14">
        <f t="shared" si="14"/>
        <v>-0.62607319003836082</v>
      </c>
      <c r="K100" s="14">
        <f t="shared" si="15"/>
        <v>-4.5480119344821279</v>
      </c>
      <c r="L100" s="22" t="str">
        <f t="shared" si="17"/>
        <v/>
      </c>
      <c r="M100" s="22" t="str">
        <f t="shared" si="17"/>
        <v/>
      </c>
    </row>
    <row r="101" spans="1:13" x14ac:dyDescent="0.25">
      <c r="A101" s="23">
        <v>42868</v>
      </c>
      <c r="B101" s="24">
        <v>14</v>
      </c>
      <c r="C101" s="14">
        <v>-1.6774</v>
      </c>
      <c r="D101" s="31">
        <v>-14.7181</v>
      </c>
      <c r="E101" s="31">
        <v>3.2846000000000002</v>
      </c>
      <c r="F101" s="14">
        <f t="shared" si="10"/>
        <v>-0.51068623272240143</v>
      </c>
      <c r="G101" s="14">
        <f t="shared" si="11"/>
        <v>-4.4809413627230104</v>
      </c>
      <c r="H101" s="13">
        <f t="shared" si="12"/>
        <v>42868</v>
      </c>
      <c r="I101" s="25">
        <f t="shared" si="13"/>
        <v>14</v>
      </c>
      <c r="J101" s="14">
        <f t="shared" si="14"/>
        <v>-0.51068623272240143</v>
      </c>
      <c r="K101" s="14">
        <f t="shared" si="15"/>
        <v>-4.4809413627230104</v>
      </c>
      <c r="L101" s="22" t="str">
        <f t="shared" si="17"/>
        <v/>
      </c>
      <c r="M101" s="22" t="str">
        <f t="shared" si="17"/>
        <v/>
      </c>
    </row>
    <row r="102" spans="1:13" x14ac:dyDescent="0.25">
      <c r="A102" s="23">
        <v>42868</v>
      </c>
      <c r="B102" s="24">
        <v>15</v>
      </c>
      <c r="C102" s="14">
        <v>-2.1012</v>
      </c>
      <c r="D102" s="31">
        <v>-9.5792999999999999</v>
      </c>
      <c r="E102" s="31">
        <v>3.2846000000000002</v>
      </c>
      <c r="F102" s="14">
        <f t="shared" si="10"/>
        <v>-0.63971259818547155</v>
      </c>
      <c r="G102" s="14">
        <f t="shared" si="11"/>
        <v>-2.9164281799914753</v>
      </c>
      <c r="H102" s="13">
        <f t="shared" si="12"/>
        <v>42868</v>
      </c>
      <c r="I102" s="25">
        <f t="shared" si="13"/>
        <v>15</v>
      </c>
      <c r="J102" s="14">
        <f t="shared" si="14"/>
        <v>-0.63971259818547155</v>
      </c>
      <c r="K102" s="14">
        <f t="shared" si="15"/>
        <v>-2.9164281799914753</v>
      </c>
      <c r="L102" s="22" t="str">
        <f t="shared" si="17"/>
        <v/>
      </c>
      <c r="M102" s="22" t="str">
        <f t="shared" si="17"/>
        <v/>
      </c>
    </row>
    <row r="103" spans="1:13" x14ac:dyDescent="0.25">
      <c r="A103" s="23">
        <v>42868</v>
      </c>
      <c r="B103" s="24">
        <v>16</v>
      </c>
      <c r="C103" s="14">
        <v>-2.0668000000000002</v>
      </c>
      <c r="D103" s="31">
        <v>-11.045299999999999</v>
      </c>
      <c r="E103" s="31">
        <v>3.2846000000000002</v>
      </c>
      <c r="F103" s="14">
        <f t="shared" si="10"/>
        <v>-0.62923948121536877</v>
      </c>
      <c r="G103" s="14">
        <f t="shared" si="11"/>
        <v>-3.3627534555196976</v>
      </c>
      <c r="H103" s="13">
        <f t="shared" si="12"/>
        <v>42868</v>
      </c>
      <c r="I103" s="25">
        <f t="shared" si="13"/>
        <v>16</v>
      </c>
      <c r="J103" s="14">
        <f t="shared" si="14"/>
        <v>-0.62923948121536877</v>
      </c>
      <c r="K103" s="14">
        <f t="shared" si="15"/>
        <v>-3.3627534555196976</v>
      </c>
      <c r="L103" s="22" t="str">
        <f t="shared" si="17"/>
        <v/>
      </c>
      <c r="M103" s="22" t="str">
        <f t="shared" si="17"/>
        <v/>
      </c>
    </row>
    <row r="104" spans="1:13" x14ac:dyDescent="0.25">
      <c r="A104" s="23">
        <v>42868</v>
      </c>
      <c r="B104" s="24">
        <v>17</v>
      </c>
      <c r="C104" s="14">
        <v>1.0200000000000001E-2</v>
      </c>
      <c r="D104" s="31">
        <v>-13.1059</v>
      </c>
      <c r="E104" s="31">
        <v>3.2846000000000002</v>
      </c>
      <c r="F104" s="14">
        <f t="shared" si="10"/>
        <v>3.105400962065396E-3</v>
      </c>
      <c r="G104" s="14">
        <f t="shared" si="11"/>
        <v>-3.9901053400718505</v>
      </c>
      <c r="H104" s="13">
        <f t="shared" si="12"/>
        <v>42868</v>
      </c>
      <c r="I104" s="25">
        <f t="shared" si="13"/>
        <v>17</v>
      </c>
      <c r="J104" s="14">
        <f t="shared" si="14"/>
        <v>3.105400962065396E-3</v>
      </c>
      <c r="K104" s="14">
        <f t="shared" si="15"/>
        <v>-3.9901053400718505</v>
      </c>
      <c r="L104" s="22" t="str">
        <f t="shared" si="17"/>
        <v/>
      </c>
      <c r="M104" s="22" t="str">
        <f t="shared" si="17"/>
        <v/>
      </c>
    </row>
    <row r="105" spans="1:13" x14ac:dyDescent="0.25">
      <c r="A105" s="23">
        <v>42868</v>
      </c>
      <c r="B105" s="24">
        <v>18</v>
      </c>
      <c r="C105" s="14">
        <v>5.1738999999999997</v>
      </c>
      <c r="D105" s="31">
        <v>-11.1122</v>
      </c>
      <c r="E105" s="31">
        <v>3.2846000000000002</v>
      </c>
      <c r="F105" s="14">
        <f t="shared" si="10"/>
        <v>1.5751994154539364</v>
      </c>
      <c r="G105" s="14">
        <f t="shared" si="11"/>
        <v>-3.3831212324179503</v>
      </c>
      <c r="H105" s="13">
        <f t="shared" si="12"/>
        <v>42868</v>
      </c>
      <c r="I105" s="25">
        <f t="shared" si="13"/>
        <v>18</v>
      </c>
      <c r="J105" s="14">
        <f t="shared" si="14"/>
        <v>1.5751994154539364</v>
      </c>
      <c r="K105" s="14">
        <f t="shared" si="15"/>
        <v>-3.3831212324179503</v>
      </c>
      <c r="L105" s="22" t="str">
        <f t="shared" si="17"/>
        <v/>
      </c>
      <c r="M105" s="22" t="str">
        <f t="shared" si="17"/>
        <v/>
      </c>
    </row>
    <row r="106" spans="1:13" x14ac:dyDescent="0.25">
      <c r="A106" s="23">
        <v>42868</v>
      </c>
      <c r="B106" s="24">
        <v>19</v>
      </c>
      <c r="C106" s="14">
        <v>32.375999999999998</v>
      </c>
      <c r="D106" s="31">
        <v>7.7386999999999997</v>
      </c>
      <c r="E106" s="31">
        <v>3.2846000000000002</v>
      </c>
      <c r="F106" s="14">
        <f t="shared" si="10"/>
        <v>9.856907994885221</v>
      </c>
      <c r="G106" s="14">
        <f t="shared" si="11"/>
        <v>2.3560555318760272</v>
      </c>
      <c r="H106" s="13">
        <f t="shared" si="12"/>
        <v>42868</v>
      </c>
      <c r="I106" s="25">
        <f t="shared" si="13"/>
        <v>19</v>
      </c>
      <c r="J106" s="14">
        <f t="shared" si="14"/>
        <v>9.856907994885221</v>
      </c>
      <c r="K106" s="14">
        <f t="shared" si="15"/>
        <v>2.3560555318760272</v>
      </c>
      <c r="L106" s="22" t="str">
        <f t="shared" si="17"/>
        <v/>
      </c>
      <c r="M106" s="22" t="str">
        <f t="shared" si="17"/>
        <v/>
      </c>
    </row>
    <row r="107" spans="1:13" x14ac:dyDescent="0.25">
      <c r="A107" s="23">
        <v>42869</v>
      </c>
      <c r="B107" s="24">
        <v>12</v>
      </c>
      <c r="C107" s="14">
        <v>-5.4398</v>
      </c>
      <c r="D107" s="31">
        <v>-14.878399999999999</v>
      </c>
      <c r="E107" s="31">
        <v>3.2846000000000002</v>
      </c>
      <c r="F107" s="14">
        <f t="shared" si="10"/>
        <v>-1.6561529562199353</v>
      </c>
      <c r="G107" s="14">
        <f t="shared" si="11"/>
        <v>-4.5297448699993907</v>
      </c>
      <c r="H107" s="13">
        <f t="shared" si="12"/>
        <v>42869</v>
      </c>
      <c r="I107" s="25">
        <f t="shared" si="13"/>
        <v>12</v>
      </c>
      <c r="J107" s="14">
        <f t="shared" si="14"/>
        <v>-1.6561529562199353</v>
      </c>
      <c r="K107" s="14">
        <f t="shared" si="15"/>
        <v>-4.5297448699993907</v>
      </c>
      <c r="L107" s="22">
        <f t="shared" si="17"/>
        <v>2.7319993302076355</v>
      </c>
      <c r="M107" s="22">
        <f t="shared" si="17"/>
        <v>1.4564787188698773</v>
      </c>
    </row>
    <row r="108" spans="1:13" x14ac:dyDescent="0.25">
      <c r="A108" s="23">
        <v>42869</v>
      </c>
      <c r="B108" s="24">
        <v>13</v>
      </c>
      <c r="C108" s="14">
        <v>-6.3616999999999999</v>
      </c>
      <c r="D108" s="31">
        <v>-14.450699999999999</v>
      </c>
      <c r="E108" s="31">
        <v>3.2846000000000002</v>
      </c>
      <c r="F108" s="14">
        <f t="shared" si="10"/>
        <v>-1.936826401997199</v>
      </c>
      <c r="G108" s="14">
        <f t="shared" si="11"/>
        <v>-4.3995311453449428</v>
      </c>
      <c r="H108" s="13">
        <f t="shared" si="12"/>
        <v>42869</v>
      </c>
      <c r="I108" s="25">
        <f t="shared" si="13"/>
        <v>13</v>
      </c>
      <c r="J108" s="14">
        <f t="shared" si="14"/>
        <v>-1.936826401997199</v>
      </c>
      <c r="K108" s="14">
        <f t="shared" si="15"/>
        <v>-4.3995311453449428</v>
      </c>
      <c r="L108" s="22" t="str">
        <f t="shared" ref="L108:M123" si="18">IF($H107&lt;$H108,MAX(AVERAGE(J108:J111),AVERAGE(J109:J112),AVERAGE(J110:J113),AVERAGE(J111:J114),AVERAGE(J112:J115)),"")</f>
        <v/>
      </c>
      <c r="M108" s="22" t="str">
        <f t="shared" si="18"/>
        <v/>
      </c>
    </row>
    <row r="109" spans="1:13" x14ac:dyDescent="0.25">
      <c r="A109" s="23">
        <v>42869</v>
      </c>
      <c r="B109" s="24">
        <v>14</v>
      </c>
      <c r="C109" s="14">
        <v>-8.1644000000000005</v>
      </c>
      <c r="D109" s="31">
        <v>-11.536799999999999</v>
      </c>
      <c r="E109" s="31">
        <v>3.2846000000000002</v>
      </c>
      <c r="F109" s="14">
        <f t="shared" si="10"/>
        <v>-2.4856603543810509</v>
      </c>
      <c r="G109" s="14">
        <f t="shared" si="11"/>
        <v>-3.5123911587407899</v>
      </c>
      <c r="H109" s="13">
        <f t="shared" si="12"/>
        <v>42869</v>
      </c>
      <c r="I109" s="25">
        <f t="shared" si="13"/>
        <v>14</v>
      </c>
      <c r="J109" s="14">
        <f t="shared" si="14"/>
        <v>-2.4856603543810509</v>
      </c>
      <c r="K109" s="14">
        <f t="shared" si="15"/>
        <v>-3.5123911587407899</v>
      </c>
      <c r="L109" s="22" t="str">
        <f t="shared" si="18"/>
        <v/>
      </c>
      <c r="M109" s="22" t="str">
        <f t="shared" si="18"/>
        <v/>
      </c>
    </row>
    <row r="110" spans="1:13" x14ac:dyDescent="0.25">
      <c r="A110" s="23">
        <v>42869</v>
      </c>
      <c r="B110" s="24">
        <v>15</v>
      </c>
      <c r="C110" s="14">
        <v>-3.6756000000000002</v>
      </c>
      <c r="D110" s="31">
        <v>-14.440099999999999</v>
      </c>
      <c r="E110" s="31">
        <v>3.2846000000000002</v>
      </c>
      <c r="F110" s="14">
        <f t="shared" si="10"/>
        <v>-1.1190403702125069</v>
      </c>
      <c r="G110" s="14">
        <f t="shared" si="11"/>
        <v>-4.3963039639529926</v>
      </c>
      <c r="H110" s="13">
        <f t="shared" si="12"/>
        <v>42869</v>
      </c>
      <c r="I110" s="25">
        <f t="shared" si="13"/>
        <v>15</v>
      </c>
      <c r="J110" s="14">
        <f t="shared" si="14"/>
        <v>-1.1190403702125069</v>
      </c>
      <c r="K110" s="14">
        <f t="shared" si="15"/>
        <v>-4.3963039639529926</v>
      </c>
      <c r="L110" s="22" t="str">
        <f t="shared" si="18"/>
        <v/>
      </c>
      <c r="M110" s="22" t="str">
        <f t="shared" si="18"/>
        <v/>
      </c>
    </row>
    <row r="111" spans="1:13" x14ac:dyDescent="0.25">
      <c r="A111" s="23">
        <v>42869</v>
      </c>
      <c r="B111" s="24">
        <v>16</v>
      </c>
      <c r="C111" s="14">
        <v>-2.2395</v>
      </c>
      <c r="D111" s="31">
        <v>-11.540100000000001</v>
      </c>
      <c r="E111" s="31">
        <v>3.2846000000000002</v>
      </c>
      <c r="F111" s="14">
        <f t="shared" si="10"/>
        <v>-0.68181818181818177</v>
      </c>
      <c r="G111" s="14">
        <f t="shared" si="11"/>
        <v>-3.5133958472873408</v>
      </c>
      <c r="H111" s="13">
        <f t="shared" si="12"/>
        <v>42869</v>
      </c>
      <c r="I111" s="25">
        <f t="shared" si="13"/>
        <v>16</v>
      </c>
      <c r="J111" s="14">
        <f t="shared" si="14"/>
        <v>-0.68181818181818177</v>
      </c>
      <c r="K111" s="14">
        <f t="shared" si="15"/>
        <v>-3.5133958472873408</v>
      </c>
      <c r="L111" s="22" t="str">
        <f t="shared" si="18"/>
        <v/>
      </c>
      <c r="M111" s="22" t="str">
        <f t="shared" si="18"/>
        <v/>
      </c>
    </row>
    <row r="112" spans="1:13" x14ac:dyDescent="0.25">
      <c r="A112" s="23">
        <v>42869</v>
      </c>
      <c r="B112" s="24">
        <v>17</v>
      </c>
      <c r="C112" s="14">
        <v>0</v>
      </c>
      <c r="D112" s="31">
        <v>-4.3262999999999998</v>
      </c>
      <c r="E112" s="31">
        <v>3.2846000000000002</v>
      </c>
      <c r="F112" s="14">
        <f t="shared" si="10"/>
        <v>0</v>
      </c>
      <c r="G112" s="14">
        <f t="shared" si="11"/>
        <v>-1.3171466845277962</v>
      </c>
      <c r="H112" s="13">
        <f t="shared" si="12"/>
        <v>42869</v>
      </c>
      <c r="I112" s="25">
        <f t="shared" si="13"/>
        <v>17</v>
      </c>
      <c r="J112" s="14">
        <f t="shared" si="14"/>
        <v>0</v>
      </c>
      <c r="K112" s="14">
        <f t="shared" si="15"/>
        <v>-1.3171466845277962</v>
      </c>
      <c r="L112" s="22" t="str">
        <f t="shared" si="18"/>
        <v/>
      </c>
      <c r="M112" s="22" t="str">
        <f t="shared" si="18"/>
        <v/>
      </c>
    </row>
    <row r="113" spans="1:13" x14ac:dyDescent="0.25">
      <c r="A113" s="23">
        <v>42869</v>
      </c>
      <c r="B113" s="24">
        <v>18</v>
      </c>
      <c r="C113" s="14">
        <v>5.2092999999999998</v>
      </c>
      <c r="D113" s="31">
        <v>7.8216999999999999</v>
      </c>
      <c r="E113" s="31">
        <v>3.2846000000000002</v>
      </c>
      <c r="F113" s="14">
        <f t="shared" si="10"/>
        <v>1.5859769834987516</v>
      </c>
      <c r="G113" s="14">
        <f t="shared" si="11"/>
        <v>2.3813249710771478</v>
      </c>
      <c r="H113" s="13">
        <f t="shared" si="12"/>
        <v>42869</v>
      </c>
      <c r="I113" s="25">
        <f t="shared" si="13"/>
        <v>18</v>
      </c>
      <c r="J113" s="14">
        <f t="shared" si="14"/>
        <v>1.5859769834987516</v>
      </c>
      <c r="K113" s="14">
        <f t="shared" si="15"/>
        <v>2.3813249710771478</v>
      </c>
      <c r="L113" s="22" t="str">
        <f t="shared" si="18"/>
        <v/>
      </c>
      <c r="M113" s="22" t="str">
        <f t="shared" si="18"/>
        <v/>
      </c>
    </row>
    <row r="114" spans="1:13" x14ac:dyDescent="0.25">
      <c r="A114" s="23">
        <v>42869</v>
      </c>
      <c r="B114" s="24">
        <v>19</v>
      </c>
      <c r="C114" s="14">
        <v>32.924300000000002</v>
      </c>
      <c r="D114" s="31">
        <v>27.180499999999999</v>
      </c>
      <c r="E114" s="31">
        <v>3.2846000000000002</v>
      </c>
      <c r="F114" s="14">
        <f t="shared" si="10"/>
        <v>10.023838519149972</v>
      </c>
      <c r="G114" s="14">
        <f t="shared" si="11"/>
        <v>8.2751324362174987</v>
      </c>
      <c r="H114" s="13">
        <f t="shared" si="12"/>
        <v>42869</v>
      </c>
      <c r="I114" s="25">
        <f t="shared" si="13"/>
        <v>19</v>
      </c>
      <c r="J114" s="14">
        <f t="shared" si="14"/>
        <v>10.023838519149972</v>
      </c>
      <c r="K114" s="14">
        <f t="shared" si="15"/>
        <v>8.2751324362174987</v>
      </c>
      <c r="L114" s="22" t="str">
        <f t="shared" si="18"/>
        <v/>
      </c>
      <c r="M114" s="22" t="str">
        <f t="shared" si="18"/>
        <v/>
      </c>
    </row>
    <row r="115" spans="1:13" x14ac:dyDescent="0.25">
      <c r="A115" s="23">
        <v>42870</v>
      </c>
      <c r="B115" s="24">
        <v>12</v>
      </c>
      <c r="C115" s="14">
        <v>6.1123000000000003</v>
      </c>
      <c r="D115" s="31">
        <v>-7.0545999999999998</v>
      </c>
      <c r="E115" s="31">
        <v>3.2846000000000002</v>
      </c>
      <c r="F115" s="14">
        <f t="shared" si="10"/>
        <v>1.860896303963953</v>
      </c>
      <c r="G115" s="14">
        <f t="shared" si="11"/>
        <v>-2.1477805516653472</v>
      </c>
      <c r="H115" s="13">
        <f t="shared" si="12"/>
        <v>42870</v>
      </c>
      <c r="I115" s="25">
        <f t="shared" si="13"/>
        <v>12</v>
      </c>
      <c r="J115" s="14">
        <f t="shared" si="14"/>
        <v>1.860896303963953</v>
      </c>
      <c r="K115" s="14">
        <f t="shared" si="15"/>
        <v>-2.1477805516653472</v>
      </c>
      <c r="L115" s="22">
        <f t="shared" si="18"/>
        <v>4.6963557206356938</v>
      </c>
      <c r="M115" s="22">
        <f t="shared" si="18"/>
        <v>5.0617883456128592</v>
      </c>
    </row>
    <row r="116" spans="1:13" x14ac:dyDescent="0.25">
      <c r="A116" s="23">
        <v>42870</v>
      </c>
      <c r="B116" s="24">
        <v>13</v>
      </c>
      <c r="C116" s="14">
        <v>4.4977999999999998</v>
      </c>
      <c r="D116" s="31">
        <v>4.4131999999999998</v>
      </c>
      <c r="E116" s="31">
        <v>3.2846000000000002</v>
      </c>
      <c r="F116" s="14">
        <f t="shared" si="10"/>
        <v>1.3693600438409546</v>
      </c>
      <c r="G116" s="14">
        <f t="shared" si="11"/>
        <v>1.3436034829202945</v>
      </c>
      <c r="H116" s="13">
        <f t="shared" si="12"/>
        <v>42870</v>
      </c>
      <c r="I116" s="25">
        <f t="shared" si="13"/>
        <v>13</v>
      </c>
      <c r="J116" s="14">
        <f t="shared" si="14"/>
        <v>1.3693600438409546</v>
      </c>
      <c r="K116" s="14">
        <f t="shared" si="15"/>
        <v>1.3436034829202945</v>
      </c>
      <c r="L116" s="22" t="str">
        <f t="shared" si="18"/>
        <v/>
      </c>
      <c r="M116" s="22" t="str">
        <f t="shared" si="18"/>
        <v/>
      </c>
    </row>
    <row r="117" spans="1:13" x14ac:dyDescent="0.25">
      <c r="A117" s="23">
        <v>42870</v>
      </c>
      <c r="B117" s="24">
        <v>14</v>
      </c>
      <c r="C117" s="14">
        <v>4.0465</v>
      </c>
      <c r="D117" s="31">
        <v>-3.3086000000000002</v>
      </c>
      <c r="E117" s="31">
        <v>3.2846000000000002</v>
      </c>
      <c r="F117" s="14">
        <f t="shared" si="10"/>
        <v>1.2319612738232966</v>
      </c>
      <c r="G117" s="14">
        <f t="shared" si="11"/>
        <v>-1.0073068257930951</v>
      </c>
      <c r="H117" s="13">
        <f t="shared" si="12"/>
        <v>42870</v>
      </c>
      <c r="I117" s="25">
        <f t="shared" si="13"/>
        <v>14</v>
      </c>
      <c r="J117" s="14">
        <f t="shared" si="14"/>
        <v>1.2319612738232966</v>
      </c>
      <c r="K117" s="14">
        <f t="shared" si="15"/>
        <v>-1.0073068257930951</v>
      </c>
      <c r="L117" s="22" t="str">
        <f t="shared" si="18"/>
        <v/>
      </c>
      <c r="M117" s="22" t="str">
        <f t="shared" si="18"/>
        <v/>
      </c>
    </row>
    <row r="118" spans="1:13" x14ac:dyDescent="0.25">
      <c r="A118" s="23">
        <v>42870</v>
      </c>
      <c r="B118" s="24">
        <v>15</v>
      </c>
      <c r="C118" s="14">
        <v>1.4601999999999999</v>
      </c>
      <c r="D118" s="31">
        <v>-2.1913</v>
      </c>
      <c r="E118" s="31">
        <v>3.2846000000000002</v>
      </c>
      <c r="F118" s="14">
        <f t="shared" si="10"/>
        <v>0.44455945929489127</v>
      </c>
      <c r="G118" s="14">
        <f t="shared" si="11"/>
        <v>-0.66714364001704918</v>
      </c>
      <c r="H118" s="13">
        <f t="shared" si="12"/>
        <v>42870</v>
      </c>
      <c r="I118" s="25">
        <f t="shared" si="13"/>
        <v>15</v>
      </c>
      <c r="J118" s="14">
        <f t="shared" si="14"/>
        <v>0.44455945929489127</v>
      </c>
      <c r="K118" s="14">
        <f t="shared" si="15"/>
        <v>-0.66714364001704918</v>
      </c>
      <c r="L118" s="22" t="str">
        <f t="shared" si="18"/>
        <v/>
      </c>
      <c r="M118" s="22" t="str">
        <f t="shared" si="18"/>
        <v/>
      </c>
    </row>
    <row r="119" spans="1:13" x14ac:dyDescent="0.25">
      <c r="A119" s="23">
        <v>42870</v>
      </c>
      <c r="B119" s="24">
        <v>16</v>
      </c>
      <c r="C119" s="14">
        <v>2.9762</v>
      </c>
      <c r="D119" s="31">
        <v>5.0180999999999996</v>
      </c>
      <c r="E119" s="31">
        <v>3.2846000000000002</v>
      </c>
      <c r="F119" s="14">
        <f t="shared" si="10"/>
        <v>0.90610728855872857</v>
      </c>
      <c r="G119" s="14">
        <f t="shared" si="11"/>
        <v>1.5277659380137609</v>
      </c>
      <c r="H119" s="13">
        <f t="shared" si="12"/>
        <v>42870</v>
      </c>
      <c r="I119" s="25">
        <f t="shared" si="13"/>
        <v>16</v>
      </c>
      <c r="J119" s="14">
        <f t="shared" si="14"/>
        <v>0.90610728855872857</v>
      </c>
      <c r="K119" s="14">
        <f t="shared" si="15"/>
        <v>1.5277659380137609</v>
      </c>
      <c r="L119" s="22" t="str">
        <f t="shared" si="18"/>
        <v/>
      </c>
      <c r="M119" s="22" t="str">
        <f t="shared" si="18"/>
        <v/>
      </c>
    </row>
    <row r="120" spans="1:13" x14ac:dyDescent="0.25">
      <c r="A120" s="23">
        <v>42870</v>
      </c>
      <c r="B120" s="24">
        <v>17</v>
      </c>
      <c r="C120" s="14">
        <v>4.9641000000000002</v>
      </c>
      <c r="D120" s="31">
        <v>10.0937</v>
      </c>
      <c r="E120" s="31">
        <v>3.2846000000000002</v>
      </c>
      <c r="F120" s="14">
        <f t="shared" si="10"/>
        <v>1.5113255799792973</v>
      </c>
      <c r="G120" s="14">
        <f t="shared" si="11"/>
        <v>3.073037812823479</v>
      </c>
      <c r="H120" s="13">
        <f t="shared" si="12"/>
        <v>42870</v>
      </c>
      <c r="I120" s="25">
        <f t="shared" si="13"/>
        <v>17</v>
      </c>
      <c r="J120" s="14">
        <f t="shared" si="14"/>
        <v>1.5113255799792973</v>
      </c>
      <c r="K120" s="14">
        <f t="shared" si="15"/>
        <v>3.073037812823479</v>
      </c>
      <c r="L120" s="22" t="str">
        <f t="shared" si="18"/>
        <v/>
      </c>
      <c r="M120" s="22" t="str">
        <f t="shared" si="18"/>
        <v/>
      </c>
    </row>
    <row r="121" spans="1:13" x14ac:dyDescent="0.25">
      <c r="A121" s="23">
        <v>42870</v>
      </c>
      <c r="B121" s="24">
        <v>18</v>
      </c>
      <c r="C121" s="14">
        <v>11.4443</v>
      </c>
      <c r="D121" s="31">
        <v>18.757000000000001</v>
      </c>
      <c r="E121" s="31">
        <v>3.2846000000000002</v>
      </c>
      <c r="F121" s="14">
        <f t="shared" si="10"/>
        <v>3.4842294343299032</v>
      </c>
      <c r="G121" s="14">
        <f t="shared" si="11"/>
        <v>5.7105888083784935</v>
      </c>
      <c r="H121" s="13">
        <f t="shared" si="12"/>
        <v>42870</v>
      </c>
      <c r="I121" s="25">
        <f t="shared" si="13"/>
        <v>18</v>
      </c>
      <c r="J121" s="14">
        <f t="shared" si="14"/>
        <v>3.4842294343299032</v>
      </c>
      <c r="K121" s="14">
        <f t="shared" si="15"/>
        <v>5.7105888083784935</v>
      </c>
      <c r="L121" s="22" t="str">
        <f t="shared" si="18"/>
        <v/>
      </c>
      <c r="M121" s="22" t="str">
        <f t="shared" si="18"/>
        <v/>
      </c>
    </row>
    <row r="122" spans="1:13" x14ac:dyDescent="0.25">
      <c r="A122" s="23">
        <v>42870</v>
      </c>
      <c r="B122" s="24">
        <v>19</v>
      </c>
      <c r="C122" s="14">
        <v>42.317999999999998</v>
      </c>
      <c r="D122" s="31">
        <v>32.634999999999998</v>
      </c>
      <c r="E122" s="31">
        <v>3.2846000000000002</v>
      </c>
      <c r="F122" s="14">
        <f t="shared" si="10"/>
        <v>12.883760579674846</v>
      </c>
      <c r="G122" s="14">
        <f t="shared" si="11"/>
        <v>9.9357608232357055</v>
      </c>
      <c r="H122" s="13">
        <f t="shared" si="12"/>
        <v>42870</v>
      </c>
      <c r="I122" s="25">
        <f t="shared" si="13"/>
        <v>19</v>
      </c>
      <c r="J122" s="14">
        <f t="shared" si="14"/>
        <v>12.883760579674846</v>
      </c>
      <c r="K122" s="14">
        <f t="shared" si="15"/>
        <v>9.9357608232357055</v>
      </c>
      <c r="L122" s="22" t="str">
        <f t="shared" si="18"/>
        <v/>
      </c>
      <c r="M122" s="22" t="str">
        <f t="shared" si="18"/>
        <v/>
      </c>
    </row>
    <row r="123" spans="1:13" x14ac:dyDescent="0.25">
      <c r="A123" s="23">
        <v>42871</v>
      </c>
      <c r="B123" s="24">
        <v>12</v>
      </c>
      <c r="C123" s="14">
        <v>5.0922999999999998</v>
      </c>
      <c r="D123" s="31">
        <v>-8.9238</v>
      </c>
      <c r="E123" s="31">
        <v>3.3172000000000001</v>
      </c>
      <c r="F123" s="14">
        <f t="shared" si="10"/>
        <v>1.5351199807066198</v>
      </c>
      <c r="G123" s="14">
        <f t="shared" si="11"/>
        <v>-2.6901603762209092</v>
      </c>
      <c r="H123" s="13">
        <f t="shared" si="12"/>
        <v>42871</v>
      </c>
      <c r="I123" s="25">
        <f t="shared" si="13"/>
        <v>12</v>
      </c>
      <c r="J123" s="14">
        <f t="shared" si="14"/>
        <v>1.5351199807066198</v>
      </c>
      <c r="K123" s="14">
        <f t="shared" si="15"/>
        <v>-2.6901603762209092</v>
      </c>
      <c r="L123" s="22">
        <f t="shared" si="18"/>
        <v>6.399297600385867</v>
      </c>
      <c r="M123" s="22">
        <f t="shared" si="18"/>
        <v>3.0182608826721329</v>
      </c>
    </row>
    <row r="124" spans="1:13" x14ac:dyDescent="0.25">
      <c r="A124" s="23">
        <v>42871</v>
      </c>
      <c r="B124" s="24">
        <v>13</v>
      </c>
      <c r="C124" s="14">
        <v>3.2035</v>
      </c>
      <c r="D124" s="31">
        <v>-12.2713</v>
      </c>
      <c r="E124" s="31">
        <v>3.3172000000000001</v>
      </c>
      <c r="F124" s="14">
        <f t="shared" si="10"/>
        <v>0.9657241046665862</v>
      </c>
      <c r="G124" s="14">
        <f t="shared" si="11"/>
        <v>-3.6992945857952488</v>
      </c>
      <c r="H124" s="13">
        <f t="shared" si="12"/>
        <v>42871</v>
      </c>
      <c r="I124" s="25">
        <f t="shared" si="13"/>
        <v>13</v>
      </c>
      <c r="J124" s="14">
        <f t="shared" si="14"/>
        <v>0.9657241046665862</v>
      </c>
      <c r="K124" s="14">
        <f t="shared" si="15"/>
        <v>-3.6992945857952488</v>
      </c>
      <c r="L124" s="22" t="str">
        <f t="shared" ref="L124:M139" si="19">IF($H123&lt;$H124,MAX(AVERAGE(J124:J127),AVERAGE(J125:J128),AVERAGE(J126:J129),AVERAGE(J127:J130),AVERAGE(J128:J131)),"")</f>
        <v/>
      </c>
      <c r="M124" s="22" t="str">
        <f t="shared" si="19"/>
        <v/>
      </c>
    </row>
    <row r="125" spans="1:13" x14ac:dyDescent="0.25">
      <c r="A125" s="23">
        <v>42871</v>
      </c>
      <c r="B125" s="24">
        <v>14</v>
      </c>
      <c r="C125" s="14">
        <v>3.1998000000000002</v>
      </c>
      <c r="D125" s="31">
        <v>-10.741300000000001</v>
      </c>
      <c r="E125" s="31">
        <v>3.3172000000000001</v>
      </c>
      <c r="F125" s="14">
        <f t="shared" si="10"/>
        <v>0.96460870613770655</v>
      </c>
      <c r="G125" s="14">
        <f t="shared" si="11"/>
        <v>-3.238062221150368</v>
      </c>
      <c r="H125" s="13">
        <f t="shared" si="12"/>
        <v>42871</v>
      </c>
      <c r="I125" s="25">
        <f t="shared" si="13"/>
        <v>14</v>
      </c>
      <c r="J125" s="14">
        <f t="shared" si="14"/>
        <v>0.96460870613770655</v>
      </c>
      <c r="K125" s="14">
        <f t="shared" si="15"/>
        <v>-3.238062221150368</v>
      </c>
      <c r="L125" s="22" t="str">
        <f t="shared" si="19"/>
        <v/>
      </c>
      <c r="M125" s="22" t="str">
        <f t="shared" si="19"/>
        <v/>
      </c>
    </row>
    <row r="126" spans="1:13" x14ac:dyDescent="0.25">
      <c r="A126" s="23">
        <v>42871</v>
      </c>
      <c r="B126" s="24">
        <v>15</v>
      </c>
      <c r="C126" s="14">
        <v>5.1833999999999998</v>
      </c>
      <c r="D126" s="31">
        <v>-13.638</v>
      </c>
      <c r="E126" s="31">
        <v>3.3172000000000001</v>
      </c>
      <c r="F126" s="14">
        <f t="shared" si="10"/>
        <v>1.5625829012420112</v>
      </c>
      <c r="G126" s="14">
        <f t="shared" si="11"/>
        <v>-4.1112986856384897</v>
      </c>
      <c r="H126" s="13">
        <f t="shared" si="12"/>
        <v>42871</v>
      </c>
      <c r="I126" s="25">
        <f t="shared" si="13"/>
        <v>15</v>
      </c>
      <c r="J126" s="14">
        <f t="shared" si="14"/>
        <v>1.5625829012420112</v>
      </c>
      <c r="K126" s="14">
        <f t="shared" si="15"/>
        <v>-4.1112986856384897</v>
      </c>
      <c r="L126" s="22" t="str">
        <f t="shared" si="19"/>
        <v/>
      </c>
      <c r="M126" s="22" t="str">
        <f t="shared" si="19"/>
        <v/>
      </c>
    </row>
    <row r="127" spans="1:13" x14ac:dyDescent="0.25">
      <c r="A127" s="23">
        <v>42871</v>
      </c>
      <c r="B127" s="24">
        <v>16</v>
      </c>
      <c r="C127" s="14">
        <v>7.4351000000000003</v>
      </c>
      <c r="D127" s="31">
        <v>-0.46489999999999998</v>
      </c>
      <c r="E127" s="31">
        <v>3.3172000000000001</v>
      </c>
      <c r="F127" s="14">
        <f t="shared" si="10"/>
        <v>2.241378270830821</v>
      </c>
      <c r="G127" s="14">
        <f t="shared" si="11"/>
        <v>-0.14014831785843482</v>
      </c>
      <c r="H127" s="13">
        <f t="shared" si="12"/>
        <v>42871</v>
      </c>
      <c r="I127" s="25">
        <f t="shared" si="13"/>
        <v>16</v>
      </c>
      <c r="J127" s="14">
        <f t="shared" si="14"/>
        <v>2.241378270830821</v>
      </c>
      <c r="K127" s="14">
        <f t="shared" si="15"/>
        <v>-0.14014831785843482</v>
      </c>
      <c r="L127" s="22" t="str">
        <f t="shared" si="19"/>
        <v/>
      </c>
      <c r="M127" s="22" t="str">
        <f t="shared" si="19"/>
        <v/>
      </c>
    </row>
    <row r="128" spans="1:13" x14ac:dyDescent="0.25">
      <c r="A128" s="23">
        <v>42871</v>
      </c>
      <c r="B128" s="24">
        <v>17</v>
      </c>
      <c r="C128" s="14">
        <v>13.265599999999999</v>
      </c>
      <c r="D128" s="31">
        <v>17.863399999999999</v>
      </c>
      <c r="E128" s="31">
        <v>3.3172000000000001</v>
      </c>
      <c r="F128" s="14">
        <f t="shared" si="10"/>
        <v>3.9990353310020494</v>
      </c>
      <c r="G128" s="14">
        <f t="shared" si="11"/>
        <v>5.3850838056191961</v>
      </c>
      <c r="H128" s="13">
        <f t="shared" si="12"/>
        <v>42871</v>
      </c>
      <c r="I128" s="25">
        <f t="shared" si="13"/>
        <v>17</v>
      </c>
      <c r="J128" s="14">
        <f t="shared" si="14"/>
        <v>3.9990353310020494</v>
      </c>
      <c r="K128" s="14">
        <f t="shared" si="15"/>
        <v>5.3850838056191961</v>
      </c>
      <c r="L128" s="22" t="str">
        <f t="shared" si="19"/>
        <v/>
      </c>
      <c r="M128" s="22" t="str">
        <f t="shared" si="19"/>
        <v/>
      </c>
    </row>
    <row r="129" spans="1:13" x14ac:dyDescent="0.25">
      <c r="A129" s="23">
        <v>42871</v>
      </c>
      <c r="B129" s="24">
        <v>18</v>
      </c>
      <c r="C129" s="14">
        <v>22.6753</v>
      </c>
      <c r="D129" s="31">
        <v>6.1512000000000002</v>
      </c>
      <c r="E129" s="31">
        <v>3.3172000000000001</v>
      </c>
      <c r="F129" s="14">
        <f t="shared" si="10"/>
        <v>6.8356746653804414</v>
      </c>
      <c r="G129" s="14">
        <f t="shared" si="11"/>
        <v>1.8543349813095382</v>
      </c>
      <c r="H129" s="13">
        <f t="shared" si="12"/>
        <v>42871</v>
      </c>
      <c r="I129" s="25">
        <f t="shared" si="13"/>
        <v>18</v>
      </c>
      <c r="J129" s="14">
        <f t="shared" si="14"/>
        <v>6.8356746653804414</v>
      </c>
      <c r="K129" s="14">
        <f t="shared" si="15"/>
        <v>1.8543349813095382</v>
      </c>
      <c r="L129" s="22" t="str">
        <f t="shared" si="19"/>
        <v/>
      </c>
      <c r="M129" s="22" t="str">
        <f t="shared" si="19"/>
        <v/>
      </c>
    </row>
    <row r="130" spans="1:13" x14ac:dyDescent="0.25">
      <c r="A130" s="23">
        <v>42871</v>
      </c>
      <c r="B130" s="24">
        <v>19</v>
      </c>
      <c r="C130" s="14">
        <v>41.534999999999997</v>
      </c>
      <c r="D130" s="31">
        <v>16.498999999999999</v>
      </c>
      <c r="E130" s="31">
        <v>3.3172000000000001</v>
      </c>
      <c r="F130" s="14">
        <f t="shared" si="10"/>
        <v>12.521102134330157</v>
      </c>
      <c r="G130" s="14">
        <f t="shared" si="11"/>
        <v>4.9737730616182318</v>
      </c>
      <c r="H130" s="13">
        <f t="shared" si="12"/>
        <v>42871</v>
      </c>
      <c r="I130" s="25">
        <f t="shared" si="13"/>
        <v>19</v>
      </c>
      <c r="J130" s="14">
        <f t="shared" si="14"/>
        <v>12.521102134330157</v>
      </c>
      <c r="K130" s="14">
        <f t="shared" si="15"/>
        <v>4.9737730616182318</v>
      </c>
      <c r="L130" s="22" t="str">
        <f t="shared" si="19"/>
        <v/>
      </c>
      <c r="M130" s="22" t="str">
        <f t="shared" si="19"/>
        <v/>
      </c>
    </row>
    <row r="131" spans="1:13" x14ac:dyDescent="0.25">
      <c r="A131" s="23">
        <v>42872</v>
      </c>
      <c r="B131" s="24">
        <v>12</v>
      </c>
      <c r="C131" s="14">
        <v>3.528</v>
      </c>
      <c r="D131" s="31">
        <v>1.04E-2</v>
      </c>
      <c r="E131" s="31">
        <v>3.226</v>
      </c>
      <c r="F131" s="14">
        <f t="shared" ref="F131:F194" si="20">C131/E131</f>
        <v>1.0936143831370118</v>
      </c>
      <c r="G131" s="14">
        <f t="shared" ref="G131:G194" si="21">D131/E131</f>
        <v>3.2238065716057034E-3</v>
      </c>
      <c r="H131" s="13">
        <f t="shared" ref="H131:H194" si="22">A131</f>
        <v>42872</v>
      </c>
      <c r="I131" s="25">
        <f t="shared" ref="I131:I194" si="23">B131</f>
        <v>12</v>
      </c>
      <c r="J131" s="14">
        <f t="shared" ref="J131:J194" si="24">F131</f>
        <v>1.0936143831370118</v>
      </c>
      <c r="K131" s="14">
        <f t="shared" ref="K131:K194" si="25">G131</f>
        <v>3.2238065716057034E-3</v>
      </c>
      <c r="L131" s="22">
        <f t="shared" si="19"/>
        <v>6.7980781153130811</v>
      </c>
      <c r="M131" s="22">
        <f t="shared" si="19"/>
        <v>11.85951642901426</v>
      </c>
    </row>
    <row r="132" spans="1:13" x14ac:dyDescent="0.25">
      <c r="A132" s="23">
        <v>42872</v>
      </c>
      <c r="B132" s="24">
        <v>13</v>
      </c>
      <c r="C132" s="14">
        <v>2.2185999999999999</v>
      </c>
      <c r="D132" s="31">
        <v>-6.16</v>
      </c>
      <c r="E132" s="31">
        <v>3.226</v>
      </c>
      <c r="F132" s="14">
        <f t="shared" si="20"/>
        <v>0.68772473651580901</v>
      </c>
      <c r="G132" s="14">
        <f t="shared" si="21"/>
        <v>-1.9094854308741476</v>
      </c>
      <c r="H132" s="13">
        <f t="shared" si="22"/>
        <v>42872</v>
      </c>
      <c r="I132" s="25">
        <f t="shared" si="23"/>
        <v>13</v>
      </c>
      <c r="J132" s="14">
        <f t="shared" si="24"/>
        <v>0.68772473651580901</v>
      </c>
      <c r="K132" s="14">
        <f t="shared" si="25"/>
        <v>-1.9094854308741476</v>
      </c>
      <c r="L132" s="22" t="str">
        <f t="shared" si="19"/>
        <v/>
      </c>
      <c r="M132" s="22" t="str">
        <f t="shared" si="19"/>
        <v/>
      </c>
    </row>
    <row r="133" spans="1:13" x14ac:dyDescent="0.25">
      <c r="A133" s="23">
        <v>42872</v>
      </c>
      <c r="B133" s="24">
        <v>14</v>
      </c>
      <c r="C133" s="14">
        <v>2.6747999999999998</v>
      </c>
      <c r="D133" s="31">
        <v>-2.2103999999999999</v>
      </c>
      <c r="E133" s="31">
        <v>3.226</v>
      </c>
      <c r="F133" s="14">
        <f t="shared" si="20"/>
        <v>0.82913825170489763</v>
      </c>
      <c r="G133" s="14">
        <f t="shared" si="21"/>
        <v>-0.68518288902665836</v>
      </c>
      <c r="H133" s="13">
        <f t="shared" si="22"/>
        <v>42872</v>
      </c>
      <c r="I133" s="25">
        <f t="shared" si="23"/>
        <v>14</v>
      </c>
      <c r="J133" s="14">
        <f t="shared" si="24"/>
        <v>0.82913825170489763</v>
      </c>
      <c r="K133" s="14">
        <f t="shared" si="25"/>
        <v>-0.68518288902665836</v>
      </c>
      <c r="L133" s="22" t="str">
        <f t="shared" si="19"/>
        <v/>
      </c>
      <c r="M133" s="22" t="str">
        <f t="shared" si="19"/>
        <v/>
      </c>
    </row>
    <row r="134" spans="1:13" x14ac:dyDescent="0.25">
      <c r="A134" s="23">
        <v>42872</v>
      </c>
      <c r="B134" s="24">
        <v>15</v>
      </c>
      <c r="C134" s="14">
        <v>4.6680999999999999</v>
      </c>
      <c r="D134" s="31">
        <v>0.1084</v>
      </c>
      <c r="E134" s="31">
        <v>3.226</v>
      </c>
      <c r="F134" s="14">
        <f t="shared" si="20"/>
        <v>1.447024178549287</v>
      </c>
      <c r="G134" s="14">
        <f t="shared" si="21"/>
        <v>3.3601983880967141E-2</v>
      </c>
      <c r="H134" s="13">
        <f t="shared" si="22"/>
        <v>42872</v>
      </c>
      <c r="I134" s="25">
        <f t="shared" si="23"/>
        <v>15</v>
      </c>
      <c r="J134" s="14">
        <f t="shared" si="24"/>
        <v>1.447024178549287</v>
      </c>
      <c r="K134" s="14">
        <f t="shared" si="25"/>
        <v>3.3601983880967141E-2</v>
      </c>
      <c r="L134" s="22" t="str">
        <f t="shared" si="19"/>
        <v/>
      </c>
      <c r="M134" s="22" t="str">
        <f t="shared" si="19"/>
        <v/>
      </c>
    </row>
    <row r="135" spans="1:13" x14ac:dyDescent="0.25">
      <c r="A135" s="23">
        <v>42872</v>
      </c>
      <c r="B135" s="24">
        <v>16</v>
      </c>
      <c r="C135" s="14">
        <v>8.3758999999999997</v>
      </c>
      <c r="D135" s="31">
        <v>15.8712</v>
      </c>
      <c r="E135" s="31">
        <v>3.226</v>
      </c>
      <c r="F135" s="14">
        <f t="shared" si="20"/>
        <v>2.5963732176069434</v>
      </c>
      <c r="G135" s="14">
        <f t="shared" si="21"/>
        <v>4.9197768133911968</v>
      </c>
      <c r="H135" s="13">
        <f t="shared" si="22"/>
        <v>42872</v>
      </c>
      <c r="I135" s="25">
        <f t="shared" si="23"/>
        <v>16</v>
      </c>
      <c r="J135" s="14">
        <f t="shared" si="24"/>
        <v>2.5963732176069434</v>
      </c>
      <c r="K135" s="14">
        <f t="shared" si="25"/>
        <v>4.9197768133911968</v>
      </c>
      <c r="L135" s="22" t="str">
        <f t="shared" si="19"/>
        <v/>
      </c>
      <c r="M135" s="22" t="str">
        <f t="shared" si="19"/>
        <v/>
      </c>
    </row>
    <row r="136" spans="1:13" x14ac:dyDescent="0.25">
      <c r="A136" s="23">
        <v>42872</v>
      </c>
      <c r="B136" s="24">
        <v>17</v>
      </c>
      <c r="C136" s="14">
        <v>13.835800000000001</v>
      </c>
      <c r="D136" s="31">
        <v>18.3691</v>
      </c>
      <c r="E136" s="31">
        <v>3.226</v>
      </c>
      <c r="F136" s="14">
        <f t="shared" si="20"/>
        <v>4.2888406695598267</v>
      </c>
      <c r="G136" s="14">
        <f t="shared" si="21"/>
        <v>5.6940793552386859</v>
      </c>
      <c r="H136" s="13">
        <f t="shared" si="22"/>
        <v>42872</v>
      </c>
      <c r="I136" s="25">
        <f t="shared" si="23"/>
        <v>17</v>
      </c>
      <c r="J136" s="14">
        <f t="shared" si="24"/>
        <v>4.2888406695598267</v>
      </c>
      <c r="K136" s="14">
        <f t="shared" si="25"/>
        <v>5.6940793552386859</v>
      </c>
      <c r="L136" s="22" t="str">
        <f t="shared" si="19"/>
        <v/>
      </c>
      <c r="M136" s="22" t="str">
        <f t="shared" si="19"/>
        <v/>
      </c>
    </row>
    <row r="137" spans="1:13" x14ac:dyDescent="0.25">
      <c r="A137" s="23">
        <v>42872</v>
      </c>
      <c r="B137" s="24">
        <v>18</v>
      </c>
      <c r="C137" s="14">
        <v>22.6875</v>
      </c>
      <c r="D137" s="31">
        <v>9.0646000000000004</v>
      </c>
      <c r="E137" s="31">
        <v>3.226</v>
      </c>
      <c r="F137" s="14">
        <f t="shared" si="20"/>
        <v>7.0327030378177309</v>
      </c>
      <c r="G137" s="14">
        <f t="shared" si="21"/>
        <v>2.8098574085554868</v>
      </c>
      <c r="H137" s="13">
        <f t="shared" si="22"/>
        <v>42872</v>
      </c>
      <c r="I137" s="25">
        <f t="shared" si="23"/>
        <v>18</v>
      </c>
      <c r="J137" s="14">
        <f t="shared" si="24"/>
        <v>7.0327030378177309</v>
      </c>
      <c r="K137" s="14">
        <f t="shared" si="25"/>
        <v>2.8098574085554868</v>
      </c>
      <c r="L137" s="22" t="str">
        <f t="shared" si="19"/>
        <v/>
      </c>
      <c r="M137" s="22" t="str">
        <f t="shared" si="19"/>
        <v/>
      </c>
    </row>
    <row r="138" spans="1:13" x14ac:dyDescent="0.25">
      <c r="A138" s="23">
        <v>42872</v>
      </c>
      <c r="B138" s="24">
        <v>19</v>
      </c>
      <c r="C138" s="14">
        <v>42.8232</v>
      </c>
      <c r="D138" s="31">
        <v>109.7303</v>
      </c>
      <c r="E138" s="31">
        <v>3.226</v>
      </c>
      <c r="F138" s="14">
        <f t="shared" si="20"/>
        <v>13.274395536267823</v>
      </c>
      <c r="G138" s="14">
        <f t="shared" si="21"/>
        <v>34.014352138871665</v>
      </c>
      <c r="H138" s="13">
        <f t="shared" si="22"/>
        <v>42872</v>
      </c>
      <c r="I138" s="25">
        <f t="shared" si="23"/>
        <v>19</v>
      </c>
      <c r="J138" s="14">
        <f t="shared" si="24"/>
        <v>13.274395536267823</v>
      </c>
      <c r="K138" s="14">
        <f t="shared" si="25"/>
        <v>34.014352138871665</v>
      </c>
      <c r="L138" s="22" t="str">
        <f t="shared" si="19"/>
        <v/>
      </c>
      <c r="M138" s="22" t="str">
        <f t="shared" si="19"/>
        <v/>
      </c>
    </row>
    <row r="139" spans="1:13" x14ac:dyDescent="0.25">
      <c r="A139" s="23">
        <v>42873</v>
      </c>
      <c r="B139" s="24">
        <v>12</v>
      </c>
      <c r="C139" s="14">
        <v>19.525700000000001</v>
      </c>
      <c r="D139" s="31">
        <v>18.564900000000002</v>
      </c>
      <c r="E139" s="31">
        <v>3.1724999999999999</v>
      </c>
      <c r="F139" s="14">
        <f t="shared" si="20"/>
        <v>6.1546729708431842</v>
      </c>
      <c r="G139" s="14">
        <f t="shared" si="21"/>
        <v>5.851820330969268</v>
      </c>
      <c r="H139" s="13">
        <f t="shared" si="22"/>
        <v>42873</v>
      </c>
      <c r="I139" s="25">
        <f t="shared" si="23"/>
        <v>12</v>
      </c>
      <c r="J139" s="14">
        <f t="shared" si="24"/>
        <v>6.1546729708431842</v>
      </c>
      <c r="K139" s="14">
        <f t="shared" si="25"/>
        <v>5.851820330969268</v>
      </c>
      <c r="L139" s="22">
        <f t="shared" si="19"/>
        <v>9.1148542159180455</v>
      </c>
      <c r="M139" s="22">
        <f t="shared" si="19"/>
        <v>4.7715996847911741</v>
      </c>
    </row>
    <row r="140" spans="1:13" x14ac:dyDescent="0.25">
      <c r="A140" s="23">
        <v>42873</v>
      </c>
      <c r="B140" s="24">
        <v>13</v>
      </c>
      <c r="C140" s="14">
        <v>19.8306</v>
      </c>
      <c r="D140" s="31">
        <v>16.903600000000001</v>
      </c>
      <c r="E140" s="31">
        <v>3.1724999999999999</v>
      </c>
      <c r="F140" s="14">
        <f t="shared" si="20"/>
        <v>6.2507801418439719</v>
      </c>
      <c r="G140" s="14">
        <f t="shared" si="21"/>
        <v>5.328163908589441</v>
      </c>
      <c r="H140" s="13">
        <f t="shared" si="22"/>
        <v>42873</v>
      </c>
      <c r="I140" s="25">
        <f t="shared" si="23"/>
        <v>13</v>
      </c>
      <c r="J140" s="14">
        <f t="shared" si="24"/>
        <v>6.2507801418439719</v>
      </c>
      <c r="K140" s="14">
        <f t="shared" si="25"/>
        <v>5.328163908589441</v>
      </c>
      <c r="L140" s="22" t="str">
        <f t="shared" ref="L140:M155" si="26">IF($H139&lt;$H140,MAX(AVERAGE(J140:J143),AVERAGE(J141:J144),AVERAGE(J142:J145),AVERAGE(J143:J146),AVERAGE(J144:J147)),"")</f>
        <v/>
      </c>
      <c r="M140" s="22" t="str">
        <f t="shared" si="26"/>
        <v/>
      </c>
    </row>
    <row r="141" spans="1:13" x14ac:dyDescent="0.25">
      <c r="A141" s="23">
        <v>42873</v>
      </c>
      <c r="B141" s="24">
        <v>14</v>
      </c>
      <c r="C141" s="14">
        <v>22.0763</v>
      </c>
      <c r="D141" s="31">
        <v>11.3804</v>
      </c>
      <c r="E141" s="31">
        <v>3.1724999999999999</v>
      </c>
      <c r="F141" s="14">
        <f t="shared" si="20"/>
        <v>6.9586446020488575</v>
      </c>
      <c r="G141" s="14">
        <f t="shared" si="21"/>
        <v>3.5872025216706067</v>
      </c>
      <c r="H141" s="13">
        <f t="shared" si="22"/>
        <v>42873</v>
      </c>
      <c r="I141" s="25">
        <f t="shared" si="23"/>
        <v>14</v>
      </c>
      <c r="J141" s="14">
        <f t="shared" si="24"/>
        <v>6.9586446020488575</v>
      </c>
      <c r="K141" s="14">
        <f t="shared" si="25"/>
        <v>3.5872025216706067</v>
      </c>
      <c r="L141" s="22" t="str">
        <f t="shared" si="26"/>
        <v/>
      </c>
      <c r="M141" s="22" t="str">
        <f t="shared" si="26"/>
        <v/>
      </c>
    </row>
    <row r="142" spans="1:13" x14ac:dyDescent="0.25">
      <c r="A142" s="23">
        <v>42873</v>
      </c>
      <c r="B142" s="24">
        <v>15</v>
      </c>
      <c r="C142" s="14">
        <v>20.2608</v>
      </c>
      <c r="D142" s="31">
        <v>10.179500000000001</v>
      </c>
      <c r="E142" s="31">
        <v>3.1724999999999999</v>
      </c>
      <c r="F142" s="14">
        <f t="shared" si="20"/>
        <v>6.3863829787234048</v>
      </c>
      <c r="G142" s="14">
        <f t="shared" si="21"/>
        <v>3.2086682427107962</v>
      </c>
      <c r="H142" s="13">
        <f t="shared" si="22"/>
        <v>42873</v>
      </c>
      <c r="I142" s="25">
        <f t="shared" si="23"/>
        <v>15</v>
      </c>
      <c r="J142" s="14">
        <f t="shared" si="24"/>
        <v>6.3863829787234048</v>
      </c>
      <c r="K142" s="14">
        <f t="shared" si="25"/>
        <v>3.2086682427107962</v>
      </c>
      <c r="L142" s="22" t="str">
        <f t="shared" si="26"/>
        <v/>
      </c>
      <c r="M142" s="22" t="str">
        <f t="shared" si="26"/>
        <v/>
      </c>
    </row>
    <row r="143" spans="1:13" x14ac:dyDescent="0.25">
      <c r="A143" s="23">
        <v>42873</v>
      </c>
      <c r="B143" s="24">
        <v>16</v>
      </c>
      <c r="C143" s="14">
        <v>19.628299999999999</v>
      </c>
      <c r="D143" s="31">
        <v>6.6868999999999996</v>
      </c>
      <c r="E143" s="31">
        <v>3.1724999999999999</v>
      </c>
      <c r="F143" s="14">
        <f t="shared" si="20"/>
        <v>6.1870133963750984</v>
      </c>
      <c r="G143" s="14">
        <f t="shared" si="21"/>
        <v>2.1077698975571315</v>
      </c>
      <c r="H143" s="13">
        <f t="shared" si="22"/>
        <v>42873</v>
      </c>
      <c r="I143" s="25">
        <f t="shared" si="23"/>
        <v>16</v>
      </c>
      <c r="J143" s="14">
        <f t="shared" si="24"/>
        <v>6.1870133963750984</v>
      </c>
      <c r="K143" s="14">
        <f t="shared" si="25"/>
        <v>2.1077698975571315</v>
      </c>
      <c r="L143" s="22" t="str">
        <f t="shared" si="26"/>
        <v/>
      </c>
      <c r="M143" s="22" t="str">
        <f t="shared" si="26"/>
        <v/>
      </c>
    </row>
    <row r="144" spans="1:13" x14ac:dyDescent="0.25">
      <c r="A144" s="23">
        <v>42873</v>
      </c>
      <c r="B144" s="24">
        <v>17</v>
      </c>
      <c r="C144" s="14">
        <v>23.807600000000001</v>
      </c>
      <c r="D144" s="31">
        <v>15.464700000000001</v>
      </c>
      <c r="E144" s="31">
        <v>3.1724999999999999</v>
      </c>
      <c r="F144" s="14">
        <f t="shared" si="20"/>
        <v>7.5043656422379836</v>
      </c>
      <c r="G144" s="14">
        <f t="shared" si="21"/>
        <v>4.8746099290780149</v>
      </c>
      <c r="H144" s="13">
        <f t="shared" si="22"/>
        <v>42873</v>
      </c>
      <c r="I144" s="25">
        <f t="shared" si="23"/>
        <v>17</v>
      </c>
      <c r="J144" s="14">
        <f t="shared" si="24"/>
        <v>7.5043656422379836</v>
      </c>
      <c r="K144" s="14">
        <f t="shared" si="25"/>
        <v>4.8746099290780149</v>
      </c>
      <c r="L144" s="22" t="str">
        <f t="shared" si="26"/>
        <v/>
      </c>
      <c r="M144" s="22" t="str">
        <f t="shared" si="26"/>
        <v/>
      </c>
    </row>
    <row r="145" spans="1:13" x14ac:dyDescent="0.25">
      <c r="A145" s="23">
        <v>42873</v>
      </c>
      <c r="B145" s="24">
        <v>18</v>
      </c>
      <c r="C145" s="14">
        <v>28.958100000000002</v>
      </c>
      <c r="D145" s="31">
        <v>15.261799999999999</v>
      </c>
      <c r="E145" s="31">
        <v>3.1724999999999999</v>
      </c>
      <c r="F145" s="14">
        <f t="shared" si="20"/>
        <v>9.1278486997635948</v>
      </c>
      <c r="G145" s="14">
        <f t="shared" si="21"/>
        <v>4.8106540583136326</v>
      </c>
      <c r="H145" s="13">
        <f t="shared" si="22"/>
        <v>42873</v>
      </c>
      <c r="I145" s="25">
        <f t="shared" si="23"/>
        <v>18</v>
      </c>
      <c r="J145" s="14">
        <f t="shared" si="24"/>
        <v>9.1278486997635948</v>
      </c>
      <c r="K145" s="14">
        <f t="shared" si="25"/>
        <v>4.8106540583136326</v>
      </c>
      <c r="L145" s="22" t="str">
        <f t="shared" si="26"/>
        <v/>
      </c>
      <c r="M145" s="22" t="str">
        <f t="shared" si="26"/>
        <v/>
      </c>
    </row>
    <row r="146" spans="1:13" x14ac:dyDescent="0.25">
      <c r="A146" s="23">
        <v>42873</v>
      </c>
      <c r="B146" s="24">
        <v>19</v>
      </c>
      <c r="C146" s="14">
        <v>43.273499999999999</v>
      </c>
      <c r="D146" s="31">
        <v>23.138200000000001</v>
      </c>
      <c r="E146" s="31">
        <v>3.1724999999999999</v>
      </c>
      <c r="F146" s="14">
        <f t="shared" si="20"/>
        <v>13.640189125295509</v>
      </c>
      <c r="G146" s="14">
        <f t="shared" si="21"/>
        <v>7.2933648542159188</v>
      </c>
      <c r="H146" s="13">
        <f t="shared" si="22"/>
        <v>42873</v>
      </c>
      <c r="I146" s="25">
        <f t="shared" si="23"/>
        <v>19</v>
      </c>
      <c r="J146" s="14">
        <f t="shared" si="24"/>
        <v>13.640189125295509</v>
      </c>
      <c r="K146" s="14">
        <f t="shared" si="25"/>
        <v>7.2933648542159188</v>
      </c>
      <c r="L146" s="22" t="str">
        <f t="shared" si="26"/>
        <v/>
      </c>
      <c r="M146" s="22" t="str">
        <f t="shared" si="26"/>
        <v/>
      </c>
    </row>
    <row r="147" spans="1:13" x14ac:dyDescent="0.25">
      <c r="A147" s="23">
        <v>42874</v>
      </c>
      <c r="B147" s="24">
        <v>12</v>
      </c>
      <c r="C147" s="14">
        <v>17.859100000000002</v>
      </c>
      <c r="D147" s="31">
        <v>13.8977</v>
      </c>
      <c r="E147" s="31">
        <v>3.1328999999999998</v>
      </c>
      <c r="F147" s="14">
        <f t="shared" si="20"/>
        <v>5.7005011331354343</v>
      </c>
      <c r="G147" s="14">
        <f t="shared" si="21"/>
        <v>4.4360496664432318</v>
      </c>
      <c r="H147" s="13">
        <f t="shared" si="22"/>
        <v>42874</v>
      </c>
      <c r="I147" s="25">
        <f t="shared" si="23"/>
        <v>12</v>
      </c>
      <c r="J147" s="14">
        <f t="shared" si="24"/>
        <v>5.7005011331354343</v>
      </c>
      <c r="K147" s="14">
        <f t="shared" si="25"/>
        <v>4.4360496664432318</v>
      </c>
      <c r="L147" s="22">
        <f t="shared" si="26"/>
        <v>11.507301541702576</v>
      </c>
      <c r="M147" s="22">
        <f t="shared" si="26"/>
        <v>14.281552235947526</v>
      </c>
    </row>
    <row r="148" spans="1:13" x14ac:dyDescent="0.25">
      <c r="A148" s="23">
        <v>42874</v>
      </c>
      <c r="B148" s="24">
        <v>13</v>
      </c>
      <c r="C148" s="14">
        <v>19.510000000000002</v>
      </c>
      <c r="D148" s="31">
        <v>18.8432</v>
      </c>
      <c r="E148" s="31">
        <v>3.1328999999999998</v>
      </c>
      <c r="F148" s="14">
        <f t="shared" si="20"/>
        <v>6.2274569887324853</v>
      </c>
      <c r="G148" s="14">
        <f t="shared" si="21"/>
        <v>6.0146190430591471</v>
      </c>
      <c r="H148" s="13">
        <f t="shared" si="22"/>
        <v>42874</v>
      </c>
      <c r="I148" s="25">
        <f t="shared" si="23"/>
        <v>13</v>
      </c>
      <c r="J148" s="14">
        <f t="shared" si="24"/>
        <v>6.2274569887324853</v>
      </c>
      <c r="K148" s="14">
        <f t="shared" si="25"/>
        <v>6.0146190430591471</v>
      </c>
      <c r="L148" s="22" t="str">
        <f t="shared" si="26"/>
        <v/>
      </c>
      <c r="M148" s="22" t="str">
        <f t="shared" si="26"/>
        <v/>
      </c>
    </row>
    <row r="149" spans="1:13" x14ac:dyDescent="0.25">
      <c r="A149" s="23">
        <v>42874</v>
      </c>
      <c r="B149" s="24">
        <v>14</v>
      </c>
      <c r="C149" s="14">
        <v>24.098600000000001</v>
      </c>
      <c r="D149" s="31">
        <v>105.825</v>
      </c>
      <c r="E149" s="31">
        <v>3.1328999999999998</v>
      </c>
      <c r="F149" s="14">
        <f t="shared" si="20"/>
        <v>7.6921063551342215</v>
      </c>
      <c r="G149" s="14">
        <f t="shared" si="21"/>
        <v>33.778607679785509</v>
      </c>
      <c r="H149" s="13">
        <f t="shared" si="22"/>
        <v>42874</v>
      </c>
      <c r="I149" s="25">
        <f t="shared" si="23"/>
        <v>14</v>
      </c>
      <c r="J149" s="14">
        <f t="shared" si="24"/>
        <v>7.6921063551342215</v>
      </c>
      <c r="K149" s="14">
        <f t="shared" si="25"/>
        <v>33.778607679785509</v>
      </c>
      <c r="L149" s="22" t="str">
        <f t="shared" si="26"/>
        <v/>
      </c>
      <c r="M149" s="22" t="str">
        <f t="shared" si="26"/>
        <v/>
      </c>
    </row>
    <row r="150" spans="1:13" x14ac:dyDescent="0.25">
      <c r="A150" s="23">
        <v>42874</v>
      </c>
      <c r="B150" s="24">
        <v>15</v>
      </c>
      <c r="C150" s="14">
        <v>25.4664</v>
      </c>
      <c r="D150" s="31">
        <v>21.204499999999999</v>
      </c>
      <c r="E150" s="31">
        <v>3.1328999999999998</v>
      </c>
      <c r="F150" s="14">
        <f t="shared" si="20"/>
        <v>8.1286986498132734</v>
      </c>
      <c r="G150" s="14">
        <f t="shared" si="21"/>
        <v>6.7683296626129152</v>
      </c>
      <c r="H150" s="13">
        <f t="shared" si="22"/>
        <v>42874</v>
      </c>
      <c r="I150" s="25">
        <f t="shared" si="23"/>
        <v>15</v>
      </c>
      <c r="J150" s="14">
        <f t="shared" si="24"/>
        <v>8.1286986498132734</v>
      </c>
      <c r="K150" s="14">
        <f t="shared" si="25"/>
        <v>6.7683296626129152</v>
      </c>
      <c r="L150" s="22" t="str">
        <f t="shared" si="26"/>
        <v/>
      </c>
      <c r="M150" s="22" t="str">
        <f t="shared" si="26"/>
        <v/>
      </c>
    </row>
    <row r="151" spans="1:13" x14ac:dyDescent="0.25">
      <c r="A151" s="23">
        <v>42874</v>
      </c>
      <c r="B151" s="24">
        <v>16</v>
      </c>
      <c r="C151" s="14">
        <v>28.9407</v>
      </c>
      <c r="D151" s="31">
        <v>25.130400000000002</v>
      </c>
      <c r="E151" s="31">
        <v>3.1328999999999998</v>
      </c>
      <c r="F151" s="14">
        <f t="shared" si="20"/>
        <v>9.2376711672890934</v>
      </c>
      <c r="G151" s="14">
        <f t="shared" si="21"/>
        <v>8.0214497749688789</v>
      </c>
      <c r="H151" s="13">
        <f t="shared" si="22"/>
        <v>42874</v>
      </c>
      <c r="I151" s="25">
        <f t="shared" si="23"/>
        <v>16</v>
      </c>
      <c r="J151" s="14">
        <f t="shared" si="24"/>
        <v>9.2376711672890934</v>
      </c>
      <c r="K151" s="14">
        <f t="shared" si="25"/>
        <v>8.0214497749688789</v>
      </c>
      <c r="L151" s="22" t="str">
        <f t="shared" si="26"/>
        <v/>
      </c>
      <c r="M151" s="22" t="str">
        <f t="shared" si="26"/>
        <v/>
      </c>
    </row>
    <row r="152" spans="1:13" x14ac:dyDescent="0.25">
      <c r="A152" s="23">
        <v>42874</v>
      </c>
      <c r="B152" s="24">
        <v>17</v>
      </c>
      <c r="C152" s="14">
        <v>30.1419</v>
      </c>
      <c r="D152" s="31">
        <v>26.8108</v>
      </c>
      <c r="E152" s="31">
        <v>3.1328999999999998</v>
      </c>
      <c r="F152" s="14">
        <f t="shared" si="20"/>
        <v>9.6210858948577993</v>
      </c>
      <c r="G152" s="14">
        <f t="shared" si="21"/>
        <v>8.5578218264228045</v>
      </c>
      <c r="H152" s="13">
        <f t="shared" si="22"/>
        <v>42874</v>
      </c>
      <c r="I152" s="25">
        <f t="shared" si="23"/>
        <v>17</v>
      </c>
      <c r="J152" s="14">
        <f t="shared" si="24"/>
        <v>9.6210858948577993</v>
      </c>
      <c r="K152" s="14">
        <f t="shared" si="25"/>
        <v>8.5578218264228045</v>
      </c>
      <c r="L152" s="22" t="str">
        <f t="shared" si="26"/>
        <v/>
      </c>
      <c r="M152" s="22" t="str">
        <f t="shared" si="26"/>
        <v/>
      </c>
    </row>
    <row r="153" spans="1:13" x14ac:dyDescent="0.25">
      <c r="A153" s="23">
        <v>42874</v>
      </c>
      <c r="B153" s="24">
        <v>18</v>
      </c>
      <c r="C153" s="14">
        <v>34.436199999999999</v>
      </c>
      <c r="D153" s="31">
        <v>27.520299999999999</v>
      </c>
      <c r="E153" s="31">
        <v>3.1328999999999998</v>
      </c>
      <c r="F153" s="14">
        <f t="shared" si="20"/>
        <v>10.991796737846723</v>
      </c>
      <c r="G153" s="14">
        <f t="shared" si="21"/>
        <v>8.7842893166076159</v>
      </c>
      <c r="H153" s="13">
        <f t="shared" si="22"/>
        <v>42874</v>
      </c>
      <c r="I153" s="25">
        <f t="shared" si="23"/>
        <v>18</v>
      </c>
      <c r="J153" s="14">
        <f t="shared" si="24"/>
        <v>10.991796737846723</v>
      </c>
      <c r="K153" s="14">
        <f t="shared" si="25"/>
        <v>8.7842893166076159</v>
      </c>
      <c r="L153" s="22" t="str">
        <f t="shared" si="26"/>
        <v/>
      </c>
      <c r="M153" s="22" t="str">
        <f t="shared" si="26"/>
        <v/>
      </c>
    </row>
    <row r="154" spans="1:13" x14ac:dyDescent="0.25">
      <c r="A154" s="23">
        <v>42874</v>
      </c>
      <c r="B154" s="24">
        <v>19</v>
      </c>
      <c r="C154" s="14">
        <v>50.686100000000003</v>
      </c>
      <c r="D154" s="31">
        <v>30.308599999999998</v>
      </c>
      <c r="E154" s="31">
        <v>3.1328999999999998</v>
      </c>
      <c r="F154" s="14">
        <f t="shared" si="20"/>
        <v>16.178652366816689</v>
      </c>
      <c r="G154" s="14">
        <f t="shared" si="21"/>
        <v>9.6742953812761332</v>
      </c>
      <c r="H154" s="13">
        <f t="shared" si="22"/>
        <v>42874</v>
      </c>
      <c r="I154" s="25">
        <f t="shared" si="23"/>
        <v>19</v>
      </c>
      <c r="J154" s="14">
        <f t="shared" si="24"/>
        <v>16.178652366816689</v>
      </c>
      <c r="K154" s="14">
        <f t="shared" si="25"/>
        <v>9.6742953812761332</v>
      </c>
      <c r="L154" s="22" t="str">
        <f t="shared" si="26"/>
        <v/>
      </c>
      <c r="M154" s="22" t="str">
        <f t="shared" si="26"/>
        <v/>
      </c>
    </row>
    <row r="155" spans="1:13" x14ac:dyDescent="0.25">
      <c r="A155" s="23">
        <v>42875</v>
      </c>
      <c r="B155" s="24">
        <v>12</v>
      </c>
      <c r="C155" s="14">
        <v>22.019200000000001</v>
      </c>
      <c r="D155" s="31">
        <v>19.410699999999999</v>
      </c>
      <c r="E155" s="31">
        <v>3.2086999999999999</v>
      </c>
      <c r="F155" s="14">
        <f t="shared" si="20"/>
        <v>6.8623430049552789</v>
      </c>
      <c r="G155" s="14">
        <f t="shared" si="21"/>
        <v>6.0493969520366502</v>
      </c>
      <c r="H155" s="13">
        <f t="shared" si="22"/>
        <v>42875</v>
      </c>
      <c r="I155" s="25">
        <f t="shared" si="23"/>
        <v>12</v>
      </c>
      <c r="J155" s="14">
        <f t="shared" si="24"/>
        <v>6.8623430049552789</v>
      </c>
      <c r="K155" s="14">
        <f t="shared" si="25"/>
        <v>6.0493969520366502</v>
      </c>
      <c r="L155" s="22">
        <f t="shared" si="26"/>
        <v>11.979290678467915</v>
      </c>
      <c r="M155" s="22">
        <f t="shared" si="26"/>
        <v>16.67961323900645</v>
      </c>
    </row>
    <row r="156" spans="1:13" x14ac:dyDescent="0.25">
      <c r="A156" s="23">
        <v>42875</v>
      </c>
      <c r="B156" s="24">
        <v>13</v>
      </c>
      <c r="C156" s="14">
        <v>16.450299999999999</v>
      </c>
      <c r="D156" s="31">
        <v>33.292999999999999</v>
      </c>
      <c r="E156" s="31">
        <v>3.2086999999999999</v>
      </c>
      <c r="F156" s="14">
        <f t="shared" si="20"/>
        <v>5.1267803160158314</v>
      </c>
      <c r="G156" s="14">
        <f t="shared" si="21"/>
        <v>10.375853149250476</v>
      </c>
      <c r="H156" s="13">
        <f t="shared" si="22"/>
        <v>42875</v>
      </c>
      <c r="I156" s="25">
        <f t="shared" si="23"/>
        <v>13</v>
      </c>
      <c r="J156" s="14">
        <f t="shared" si="24"/>
        <v>5.1267803160158314</v>
      </c>
      <c r="K156" s="14">
        <f t="shared" si="25"/>
        <v>10.375853149250476</v>
      </c>
      <c r="L156" s="22" t="str">
        <f t="shared" ref="L156:M171" si="27">IF($H155&lt;$H156,MAX(AVERAGE(J156:J159),AVERAGE(J157:J160),AVERAGE(J158:J161),AVERAGE(J159:J162),AVERAGE(J160:J163)),"")</f>
        <v/>
      </c>
      <c r="M156" s="22" t="str">
        <f t="shared" si="27"/>
        <v/>
      </c>
    </row>
    <row r="157" spans="1:13" x14ac:dyDescent="0.25">
      <c r="A157" s="23">
        <v>42875</v>
      </c>
      <c r="B157" s="24">
        <v>14</v>
      </c>
      <c r="C157" s="14">
        <v>17.5275</v>
      </c>
      <c r="D157" s="31">
        <v>40.484400000000001</v>
      </c>
      <c r="E157" s="31">
        <v>3.2086999999999999</v>
      </c>
      <c r="F157" s="14">
        <f t="shared" si="20"/>
        <v>5.4624925982485122</v>
      </c>
      <c r="G157" s="14">
        <f t="shared" si="21"/>
        <v>12.617072334590333</v>
      </c>
      <c r="H157" s="13">
        <f t="shared" si="22"/>
        <v>42875</v>
      </c>
      <c r="I157" s="25">
        <f t="shared" si="23"/>
        <v>14</v>
      </c>
      <c r="J157" s="14">
        <f t="shared" si="24"/>
        <v>5.4624925982485122</v>
      </c>
      <c r="K157" s="14">
        <f t="shared" si="25"/>
        <v>12.617072334590333</v>
      </c>
      <c r="L157" s="22" t="str">
        <f t="shared" si="27"/>
        <v/>
      </c>
      <c r="M157" s="22" t="str">
        <f t="shared" si="27"/>
        <v/>
      </c>
    </row>
    <row r="158" spans="1:13" x14ac:dyDescent="0.25">
      <c r="A158" s="23">
        <v>42875</v>
      </c>
      <c r="B158" s="24">
        <v>15</v>
      </c>
      <c r="C158" s="14">
        <v>25</v>
      </c>
      <c r="D158" s="31">
        <v>41.561900000000001</v>
      </c>
      <c r="E158" s="31">
        <v>3.2086999999999999</v>
      </c>
      <c r="F158" s="14">
        <f t="shared" si="20"/>
        <v>7.791317355938542</v>
      </c>
      <c r="G158" s="14">
        <f t="shared" si="21"/>
        <v>12.952878112631284</v>
      </c>
      <c r="H158" s="13">
        <f t="shared" si="22"/>
        <v>42875</v>
      </c>
      <c r="I158" s="25">
        <f t="shared" si="23"/>
        <v>15</v>
      </c>
      <c r="J158" s="14">
        <f t="shared" si="24"/>
        <v>7.791317355938542</v>
      </c>
      <c r="K158" s="14">
        <f t="shared" si="25"/>
        <v>12.952878112631284</v>
      </c>
      <c r="L158" s="22" t="str">
        <f t="shared" si="27"/>
        <v/>
      </c>
      <c r="M158" s="22" t="str">
        <f t="shared" si="27"/>
        <v/>
      </c>
    </row>
    <row r="159" spans="1:13" x14ac:dyDescent="0.25">
      <c r="A159" s="23">
        <v>42875</v>
      </c>
      <c r="B159" s="24">
        <v>16</v>
      </c>
      <c r="C159" s="14">
        <v>27.787299999999998</v>
      </c>
      <c r="D159" s="31">
        <v>98.740200000000002</v>
      </c>
      <c r="E159" s="31">
        <v>3.2086999999999999</v>
      </c>
      <c r="F159" s="14">
        <f t="shared" si="20"/>
        <v>8.6599869105868414</v>
      </c>
      <c r="G159" s="14">
        <f t="shared" si="21"/>
        <v>30.772649359553714</v>
      </c>
      <c r="H159" s="13">
        <f t="shared" si="22"/>
        <v>42875</v>
      </c>
      <c r="I159" s="25">
        <f t="shared" si="23"/>
        <v>16</v>
      </c>
      <c r="J159" s="14">
        <f t="shared" si="24"/>
        <v>8.6599869105868414</v>
      </c>
      <c r="K159" s="14">
        <f t="shared" si="25"/>
        <v>30.772649359553714</v>
      </c>
      <c r="L159" s="22" t="str">
        <f t="shared" si="27"/>
        <v/>
      </c>
      <c r="M159" s="22" t="str">
        <f t="shared" si="27"/>
        <v/>
      </c>
    </row>
    <row r="160" spans="1:13" x14ac:dyDescent="0.25">
      <c r="A160" s="23">
        <v>42875</v>
      </c>
      <c r="B160" s="24">
        <v>17</v>
      </c>
      <c r="C160" s="14">
        <v>36.668799999999997</v>
      </c>
      <c r="D160" s="31">
        <v>31.965399999999999</v>
      </c>
      <c r="E160" s="31">
        <v>3.2086999999999999</v>
      </c>
      <c r="F160" s="14">
        <f t="shared" si="20"/>
        <v>11.427930314457567</v>
      </c>
      <c r="G160" s="14">
        <f t="shared" si="21"/>
        <v>9.9621030323807158</v>
      </c>
      <c r="H160" s="13">
        <f t="shared" si="22"/>
        <v>42875</v>
      </c>
      <c r="I160" s="25">
        <f t="shared" si="23"/>
        <v>17</v>
      </c>
      <c r="J160" s="14">
        <f t="shared" si="24"/>
        <v>11.427930314457567</v>
      </c>
      <c r="K160" s="14">
        <f t="shared" si="25"/>
        <v>9.9621030323807158</v>
      </c>
      <c r="L160" s="22" t="str">
        <f t="shared" si="27"/>
        <v/>
      </c>
      <c r="M160" s="22" t="str">
        <f t="shared" si="27"/>
        <v/>
      </c>
    </row>
    <row r="161" spans="1:13" x14ac:dyDescent="0.25">
      <c r="A161" s="23">
        <v>42875</v>
      </c>
      <c r="B161" s="24">
        <v>18</v>
      </c>
      <c r="C161" s="14">
        <v>37.227400000000003</v>
      </c>
      <c r="D161" s="31">
        <v>29.794699999999999</v>
      </c>
      <c r="E161" s="31">
        <v>3.2086999999999999</v>
      </c>
      <c r="F161" s="14">
        <f t="shared" si="20"/>
        <v>11.60201950945866</v>
      </c>
      <c r="G161" s="14">
        <f t="shared" si="21"/>
        <v>9.2855985289992837</v>
      </c>
      <c r="H161" s="13">
        <f t="shared" si="22"/>
        <v>42875</v>
      </c>
      <c r="I161" s="25">
        <f t="shared" si="23"/>
        <v>18</v>
      </c>
      <c r="J161" s="14">
        <f t="shared" si="24"/>
        <v>11.60201950945866</v>
      </c>
      <c r="K161" s="14">
        <f t="shared" si="25"/>
        <v>9.2855985289992837</v>
      </c>
      <c r="L161" s="22" t="str">
        <f t="shared" si="27"/>
        <v/>
      </c>
      <c r="M161" s="22" t="str">
        <f t="shared" si="27"/>
        <v/>
      </c>
    </row>
    <row r="162" spans="1:13" x14ac:dyDescent="0.25">
      <c r="A162" s="23">
        <v>42875</v>
      </c>
      <c r="B162" s="24">
        <v>19</v>
      </c>
      <c r="C162" s="14">
        <v>52.068300000000001</v>
      </c>
      <c r="D162" s="31">
        <v>36.027900000000002</v>
      </c>
      <c r="E162" s="31">
        <v>3.2086999999999999</v>
      </c>
      <c r="F162" s="14">
        <f t="shared" si="20"/>
        <v>16.227225979368594</v>
      </c>
      <c r="G162" s="14">
        <f t="shared" si="21"/>
        <v>11.22819210272073</v>
      </c>
      <c r="H162" s="13">
        <f t="shared" si="22"/>
        <v>42875</v>
      </c>
      <c r="I162" s="25">
        <f t="shared" si="23"/>
        <v>19</v>
      </c>
      <c r="J162" s="14">
        <f t="shared" si="24"/>
        <v>16.227225979368594</v>
      </c>
      <c r="K162" s="14">
        <f t="shared" si="25"/>
        <v>11.22819210272073</v>
      </c>
      <c r="L162" s="22" t="str">
        <f t="shared" si="27"/>
        <v/>
      </c>
      <c r="M162" s="22" t="str">
        <f t="shared" si="27"/>
        <v/>
      </c>
    </row>
    <row r="163" spans="1:13" x14ac:dyDescent="0.25">
      <c r="A163" s="23">
        <v>42876</v>
      </c>
      <c r="B163" s="24">
        <v>12</v>
      </c>
      <c r="C163" s="14">
        <v>15.172800000000001</v>
      </c>
      <c r="D163" s="31">
        <v>20.028600000000001</v>
      </c>
      <c r="E163" s="31">
        <v>3.2086999999999999</v>
      </c>
      <c r="F163" s="14">
        <f t="shared" si="20"/>
        <v>4.7286439991273728</v>
      </c>
      <c r="G163" s="14">
        <f t="shared" si="21"/>
        <v>6.241967151806028</v>
      </c>
      <c r="H163" s="13">
        <f t="shared" si="22"/>
        <v>42876</v>
      </c>
      <c r="I163" s="25">
        <f t="shared" si="23"/>
        <v>12</v>
      </c>
      <c r="J163" s="14">
        <f t="shared" si="24"/>
        <v>4.7286439991273728</v>
      </c>
      <c r="K163" s="14">
        <f t="shared" si="25"/>
        <v>6.241967151806028</v>
      </c>
      <c r="L163" s="22">
        <f t="shared" si="27"/>
        <v>14.769758780814662</v>
      </c>
      <c r="M163" s="22">
        <f t="shared" si="27"/>
        <v>15.71263284196092</v>
      </c>
    </row>
    <row r="164" spans="1:13" x14ac:dyDescent="0.25">
      <c r="A164" s="23">
        <v>42876</v>
      </c>
      <c r="B164" s="24">
        <v>13</v>
      </c>
      <c r="C164" s="14">
        <v>14.45</v>
      </c>
      <c r="D164" s="31">
        <v>20.058</v>
      </c>
      <c r="E164" s="31">
        <v>3.2086999999999999</v>
      </c>
      <c r="F164" s="14">
        <f t="shared" si="20"/>
        <v>4.5033814317324774</v>
      </c>
      <c r="G164" s="14">
        <f t="shared" si="21"/>
        <v>6.2511297410166113</v>
      </c>
      <c r="H164" s="13">
        <f t="shared" si="22"/>
        <v>42876</v>
      </c>
      <c r="I164" s="25">
        <f t="shared" si="23"/>
        <v>13</v>
      </c>
      <c r="J164" s="14">
        <f t="shared" si="24"/>
        <v>4.5033814317324774</v>
      </c>
      <c r="K164" s="14">
        <f t="shared" si="25"/>
        <v>6.2511297410166113</v>
      </c>
      <c r="L164" s="22" t="str">
        <f t="shared" si="27"/>
        <v/>
      </c>
      <c r="M164" s="22" t="str">
        <f t="shared" si="27"/>
        <v/>
      </c>
    </row>
    <row r="165" spans="1:13" x14ac:dyDescent="0.25">
      <c r="A165" s="23">
        <v>42876</v>
      </c>
      <c r="B165" s="24">
        <v>14</v>
      </c>
      <c r="C165" s="14">
        <v>22.539000000000001</v>
      </c>
      <c r="D165" s="31">
        <v>21.034199999999998</v>
      </c>
      <c r="E165" s="31">
        <v>3.2086999999999999</v>
      </c>
      <c r="F165" s="14">
        <f t="shared" si="20"/>
        <v>7.0243400754199525</v>
      </c>
      <c r="G165" s="14">
        <f t="shared" si="21"/>
        <v>6.555365101131299</v>
      </c>
      <c r="H165" s="13">
        <f t="shared" si="22"/>
        <v>42876</v>
      </c>
      <c r="I165" s="25">
        <f t="shared" si="23"/>
        <v>14</v>
      </c>
      <c r="J165" s="14">
        <f t="shared" si="24"/>
        <v>7.0243400754199525</v>
      </c>
      <c r="K165" s="14">
        <f t="shared" si="25"/>
        <v>6.555365101131299</v>
      </c>
      <c r="L165" s="22" t="str">
        <f t="shared" si="27"/>
        <v/>
      </c>
      <c r="M165" s="22" t="str">
        <f t="shared" si="27"/>
        <v/>
      </c>
    </row>
    <row r="166" spans="1:13" x14ac:dyDescent="0.25">
      <c r="A166" s="23">
        <v>42876</v>
      </c>
      <c r="B166" s="24">
        <v>15</v>
      </c>
      <c r="C166" s="14">
        <v>37.065399999999997</v>
      </c>
      <c r="D166" s="31">
        <v>20.980699999999999</v>
      </c>
      <c r="E166" s="31">
        <v>3.2086999999999999</v>
      </c>
      <c r="F166" s="14">
        <f t="shared" si="20"/>
        <v>11.551531772992178</v>
      </c>
      <c r="G166" s="14">
        <f t="shared" si="21"/>
        <v>6.5386916819895911</v>
      </c>
      <c r="H166" s="13">
        <f t="shared" si="22"/>
        <v>42876</v>
      </c>
      <c r="I166" s="25">
        <f t="shared" si="23"/>
        <v>15</v>
      </c>
      <c r="J166" s="14">
        <f t="shared" si="24"/>
        <v>11.551531772992178</v>
      </c>
      <c r="K166" s="14">
        <f t="shared" si="25"/>
        <v>6.5386916819895911</v>
      </c>
      <c r="L166" s="22" t="str">
        <f t="shared" si="27"/>
        <v/>
      </c>
      <c r="M166" s="22" t="str">
        <f t="shared" si="27"/>
        <v/>
      </c>
    </row>
    <row r="167" spans="1:13" x14ac:dyDescent="0.25">
      <c r="A167" s="23">
        <v>42876</v>
      </c>
      <c r="B167" s="24">
        <v>16</v>
      </c>
      <c r="C167" s="14">
        <v>33.918300000000002</v>
      </c>
      <c r="D167" s="31">
        <v>24.9253</v>
      </c>
      <c r="E167" s="31">
        <v>3.2086999999999999</v>
      </c>
      <c r="F167" s="14">
        <f t="shared" si="20"/>
        <v>10.570729578957211</v>
      </c>
      <c r="G167" s="14">
        <f t="shared" si="21"/>
        <v>7.7680368996789984</v>
      </c>
      <c r="H167" s="13">
        <f t="shared" si="22"/>
        <v>42876</v>
      </c>
      <c r="I167" s="25">
        <f t="shared" si="23"/>
        <v>16</v>
      </c>
      <c r="J167" s="14">
        <f t="shared" si="24"/>
        <v>10.570729578957211</v>
      </c>
      <c r="K167" s="14">
        <f t="shared" si="25"/>
        <v>7.7680368996789984</v>
      </c>
      <c r="L167" s="22" t="str">
        <f t="shared" si="27"/>
        <v/>
      </c>
      <c r="M167" s="22" t="str">
        <f t="shared" si="27"/>
        <v/>
      </c>
    </row>
    <row r="168" spans="1:13" x14ac:dyDescent="0.25">
      <c r="A168" s="23">
        <v>42876</v>
      </c>
      <c r="B168" s="24">
        <v>17</v>
      </c>
      <c r="C168" s="14">
        <v>46.162500000000001</v>
      </c>
      <c r="D168" s="31">
        <v>25.598700000000001</v>
      </c>
      <c r="E168" s="31">
        <v>3.2086999999999999</v>
      </c>
      <c r="F168" s="14">
        <f t="shared" si="20"/>
        <v>14.386667497740518</v>
      </c>
      <c r="G168" s="14">
        <f t="shared" si="21"/>
        <v>7.9779038239785587</v>
      </c>
      <c r="H168" s="13">
        <f t="shared" si="22"/>
        <v>42876</v>
      </c>
      <c r="I168" s="25">
        <f t="shared" si="23"/>
        <v>17</v>
      </c>
      <c r="J168" s="14">
        <f t="shared" si="24"/>
        <v>14.386667497740518</v>
      </c>
      <c r="K168" s="14">
        <f t="shared" si="25"/>
        <v>7.9779038239785587</v>
      </c>
      <c r="L168" s="22" t="str">
        <f t="shared" si="27"/>
        <v/>
      </c>
      <c r="M168" s="22" t="str">
        <f t="shared" si="27"/>
        <v/>
      </c>
    </row>
    <row r="169" spans="1:13" x14ac:dyDescent="0.25">
      <c r="A169" s="23">
        <v>42876</v>
      </c>
      <c r="B169" s="24">
        <v>18</v>
      </c>
      <c r="C169" s="14">
        <v>45.512799999999999</v>
      </c>
      <c r="D169" s="31">
        <v>111.0857</v>
      </c>
      <c r="E169" s="31">
        <v>3.2086999999999999</v>
      </c>
      <c r="F169" s="14">
        <f t="shared" si="20"/>
        <v>14.184186742294386</v>
      </c>
      <c r="G169" s="14">
        <f t="shared" si="21"/>
        <v>34.620157696263284</v>
      </c>
      <c r="H169" s="13">
        <f t="shared" si="22"/>
        <v>42876</v>
      </c>
      <c r="I169" s="25">
        <f t="shared" si="23"/>
        <v>18</v>
      </c>
      <c r="J169" s="14">
        <f t="shared" si="24"/>
        <v>14.184186742294386</v>
      </c>
      <c r="K169" s="14">
        <f t="shared" si="25"/>
        <v>34.620157696263284</v>
      </c>
      <c r="L169" s="22" t="str">
        <f t="shared" si="27"/>
        <v/>
      </c>
      <c r="M169" s="22" t="str">
        <f t="shared" si="27"/>
        <v/>
      </c>
    </row>
    <row r="170" spans="1:13" x14ac:dyDescent="0.25">
      <c r="A170" s="23">
        <v>42876</v>
      </c>
      <c r="B170" s="24">
        <v>19</v>
      </c>
      <c r="C170" s="14">
        <v>63.973300000000002</v>
      </c>
      <c r="D170" s="31">
        <v>40.058799999999998</v>
      </c>
      <c r="E170" s="31">
        <v>3.2086999999999999</v>
      </c>
      <c r="F170" s="14">
        <f t="shared" si="20"/>
        <v>19.937451304266528</v>
      </c>
      <c r="G170" s="14">
        <f t="shared" si="21"/>
        <v>12.484432947922835</v>
      </c>
      <c r="H170" s="13">
        <f t="shared" si="22"/>
        <v>42876</v>
      </c>
      <c r="I170" s="25">
        <f t="shared" si="23"/>
        <v>19</v>
      </c>
      <c r="J170" s="14">
        <f t="shared" si="24"/>
        <v>19.937451304266528</v>
      </c>
      <c r="K170" s="14">
        <f t="shared" si="25"/>
        <v>12.484432947922835</v>
      </c>
      <c r="L170" s="22" t="str">
        <f t="shared" si="27"/>
        <v/>
      </c>
      <c r="M170" s="22" t="str">
        <f t="shared" si="27"/>
        <v/>
      </c>
    </row>
    <row r="171" spans="1:13" x14ac:dyDescent="0.25">
      <c r="A171" s="23">
        <v>42877</v>
      </c>
      <c r="B171" s="24">
        <v>12</v>
      </c>
      <c r="C171" s="14">
        <v>32</v>
      </c>
      <c r="D171" s="31">
        <v>5.5213999999999999</v>
      </c>
      <c r="E171" s="31">
        <v>3.2086999999999999</v>
      </c>
      <c r="F171" s="14">
        <f t="shared" si="20"/>
        <v>9.9728862156013349</v>
      </c>
      <c r="G171" s="14">
        <f t="shared" si="21"/>
        <v>1.7207591859631626</v>
      </c>
      <c r="H171" s="13">
        <f t="shared" si="22"/>
        <v>42877</v>
      </c>
      <c r="I171" s="25">
        <f t="shared" si="23"/>
        <v>12</v>
      </c>
      <c r="J171" s="14">
        <f t="shared" si="24"/>
        <v>9.9728862156013349</v>
      </c>
      <c r="K171" s="14">
        <f t="shared" si="25"/>
        <v>1.7207591859631626</v>
      </c>
      <c r="L171" s="22">
        <f t="shared" si="27"/>
        <v>24.269875650575003</v>
      </c>
      <c r="M171" s="22">
        <f t="shared" si="27"/>
        <v>13.570254308598498</v>
      </c>
    </row>
    <row r="172" spans="1:13" x14ac:dyDescent="0.25">
      <c r="A172" s="23">
        <v>42877</v>
      </c>
      <c r="B172" s="24">
        <v>13</v>
      </c>
      <c r="C172" s="14">
        <v>33.64</v>
      </c>
      <c r="D172" s="31">
        <v>20.4422</v>
      </c>
      <c r="E172" s="31">
        <v>3.2086999999999999</v>
      </c>
      <c r="F172" s="14">
        <f t="shared" si="20"/>
        <v>10.483996634150904</v>
      </c>
      <c r="G172" s="14">
        <f t="shared" si="21"/>
        <v>6.3708667061426745</v>
      </c>
      <c r="H172" s="13">
        <f t="shared" si="22"/>
        <v>42877</v>
      </c>
      <c r="I172" s="25">
        <f t="shared" si="23"/>
        <v>13</v>
      </c>
      <c r="J172" s="14">
        <f t="shared" si="24"/>
        <v>10.483996634150904</v>
      </c>
      <c r="K172" s="14">
        <f t="shared" si="25"/>
        <v>6.3708667061426745</v>
      </c>
      <c r="L172" s="22" t="str">
        <f t="shared" ref="L172:M187" si="28">IF($H171&lt;$H172,MAX(AVERAGE(J172:J175),AVERAGE(J173:J176),AVERAGE(J174:J177),AVERAGE(J175:J178),AVERAGE(J176:J179)),"")</f>
        <v/>
      </c>
      <c r="M172" s="22" t="str">
        <f t="shared" si="28"/>
        <v/>
      </c>
    </row>
    <row r="173" spans="1:13" x14ac:dyDescent="0.25">
      <c r="A173" s="23">
        <v>42877</v>
      </c>
      <c r="B173" s="24">
        <v>14</v>
      </c>
      <c r="C173" s="14">
        <v>37.726399999999998</v>
      </c>
      <c r="D173" s="31">
        <v>22.988800000000001</v>
      </c>
      <c r="E173" s="31">
        <v>3.2086999999999999</v>
      </c>
      <c r="F173" s="14">
        <f t="shared" si="20"/>
        <v>11.757534203883193</v>
      </c>
      <c r="G173" s="14">
        <f t="shared" si="21"/>
        <v>7.1645214572879992</v>
      </c>
      <c r="H173" s="13">
        <f t="shared" si="22"/>
        <v>42877</v>
      </c>
      <c r="I173" s="25">
        <f t="shared" si="23"/>
        <v>14</v>
      </c>
      <c r="J173" s="14">
        <f t="shared" si="24"/>
        <v>11.757534203883193</v>
      </c>
      <c r="K173" s="14">
        <f t="shared" si="25"/>
        <v>7.1645214572879992</v>
      </c>
      <c r="L173" s="22" t="str">
        <f t="shared" si="28"/>
        <v/>
      </c>
      <c r="M173" s="22" t="str">
        <f t="shared" si="28"/>
        <v/>
      </c>
    </row>
    <row r="174" spans="1:13" x14ac:dyDescent="0.25">
      <c r="A174" s="23">
        <v>42877</v>
      </c>
      <c r="B174" s="24">
        <v>15</v>
      </c>
      <c r="C174" s="14">
        <v>46.802599999999998</v>
      </c>
      <c r="D174" s="31">
        <v>28.817299999999999</v>
      </c>
      <c r="E174" s="31">
        <v>3.2086999999999999</v>
      </c>
      <c r="F174" s="14">
        <f t="shared" si="20"/>
        <v>14.586156387321969</v>
      </c>
      <c r="G174" s="14">
        <f t="shared" si="21"/>
        <v>8.9809891856515094</v>
      </c>
      <c r="H174" s="13">
        <f t="shared" si="22"/>
        <v>42877</v>
      </c>
      <c r="I174" s="25">
        <f t="shared" si="23"/>
        <v>15</v>
      </c>
      <c r="J174" s="14">
        <f t="shared" si="24"/>
        <v>14.586156387321969</v>
      </c>
      <c r="K174" s="14">
        <f t="shared" si="25"/>
        <v>8.9809891856515094</v>
      </c>
      <c r="L174" s="22" t="str">
        <f t="shared" si="28"/>
        <v/>
      </c>
      <c r="M174" s="22" t="str">
        <f t="shared" si="28"/>
        <v/>
      </c>
    </row>
    <row r="175" spans="1:13" x14ac:dyDescent="0.25">
      <c r="A175" s="23">
        <v>42877</v>
      </c>
      <c r="B175" s="24">
        <v>16</v>
      </c>
      <c r="C175" s="14">
        <v>54.626600000000003</v>
      </c>
      <c r="D175" s="31">
        <v>48.242800000000003</v>
      </c>
      <c r="E175" s="31">
        <v>3.2086999999999999</v>
      </c>
      <c r="F175" s="14">
        <f t="shared" si="20"/>
        <v>17.024527067036495</v>
      </c>
      <c r="G175" s="14">
        <f t="shared" si="21"/>
        <v>15.034998597562877</v>
      </c>
      <c r="H175" s="13">
        <f t="shared" si="22"/>
        <v>42877</v>
      </c>
      <c r="I175" s="25">
        <f t="shared" si="23"/>
        <v>16</v>
      </c>
      <c r="J175" s="14">
        <f t="shared" si="24"/>
        <v>17.024527067036495</v>
      </c>
      <c r="K175" s="14">
        <f t="shared" si="25"/>
        <v>15.034998597562877</v>
      </c>
      <c r="L175" s="22" t="str">
        <f t="shared" si="28"/>
        <v/>
      </c>
      <c r="M175" s="22" t="str">
        <f t="shared" si="28"/>
        <v/>
      </c>
    </row>
    <row r="176" spans="1:13" x14ac:dyDescent="0.25">
      <c r="A176" s="23">
        <v>42877</v>
      </c>
      <c r="B176" s="24">
        <v>17</v>
      </c>
      <c r="C176" s="14">
        <v>68.720399999999998</v>
      </c>
      <c r="D176" s="31">
        <v>46.2134</v>
      </c>
      <c r="E176" s="31">
        <v>3.2086999999999999</v>
      </c>
      <c r="F176" s="14">
        <f t="shared" si="20"/>
        <v>21.416897809081561</v>
      </c>
      <c r="G176" s="14">
        <f t="shared" si="21"/>
        <v>14.40253061987721</v>
      </c>
      <c r="H176" s="13">
        <f t="shared" si="22"/>
        <v>42877</v>
      </c>
      <c r="I176" s="25">
        <f t="shared" si="23"/>
        <v>17</v>
      </c>
      <c r="J176" s="14">
        <f t="shared" si="24"/>
        <v>21.416897809081561</v>
      </c>
      <c r="K176" s="14">
        <f t="shared" si="25"/>
        <v>14.40253061987721</v>
      </c>
      <c r="L176" s="22" t="str">
        <f t="shared" si="28"/>
        <v/>
      </c>
      <c r="M176" s="22" t="str">
        <f t="shared" si="28"/>
        <v/>
      </c>
    </row>
    <row r="177" spans="1:13" x14ac:dyDescent="0.25">
      <c r="A177" s="23">
        <v>42877</v>
      </c>
      <c r="B177" s="24">
        <v>18</v>
      </c>
      <c r="C177" s="14">
        <v>81.588300000000004</v>
      </c>
      <c r="D177" s="31">
        <v>35.578699999999998</v>
      </c>
      <c r="E177" s="31">
        <v>3.2086999999999999</v>
      </c>
      <c r="F177" s="14">
        <f t="shared" si="20"/>
        <v>25.427213513260824</v>
      </c>
      <c r="G177" s="14">
        <f t="shared" si="21"/>
        <v>11.088197712469224</v>
      </c>
      <c r="H177" s="13">
        <f t="shared" si="22"/>
        <v>42877</v>
      </c>
      <c r="I177" s="25">
        <f t="shared" si="23"/>
        <v>18</v>
      </c>
      <c r="J177" s="14">
        <f t="shared" si="24"/>
        <v>25.427213513260824</v>
      </c>
      <c r="K177" s="14">
        <f t="shared" si="25"/>
        <v>11.088197712469224</v>
      </c>
      <c r="L177" s="22" t="str">
        <f t="shared" si="28"/>
        <v/>
      </c>
      <c r="M177" s="22" t="str">
        <f t="shared" si="28"/>
        <v/>
      </c>
    </row>
    <row r="178" spans="1:13" x14ac:dyDescent="0.25">
      <c r="A178" s="23">
        <v>42877</v>
      </c>
      <c r="B178" s="24">
        <v>19</v>
      </c>
      <c r="C178" s="14">
        <v>106.5637</v>
      </c>
      <c r="D178" s="31">
        <v>44.136600000000001</v>
      </c>
      <c r="E178" s="31">
        <v>3.2086999999999999</v>
      </c>
      <c r="F178" s="14">
        <f t="shared" si="20"/>
        <v>33.210864212921123</v>
      </c>
      <c r="G178" s="14">
        <f t="shared" si="21"/>
        <v>13.755290304484683</v>
      </c>
      <c r="H178" s="13">
        <f t="shared" si="22"/>
        <v>42877</v>
      </c>
      <c r="I178" s="25">
        <f t="shared" si="23"/>
        <v>19</v>
      </c>
      <c r="J178" s="14">
        <f t="shared" si="24"/>
        <v>33.210864212921123</v>
      </c>
      <c r="K178" s="14">
        <f t="shared" si="25"/>
        <v>13.755290304484683</v>
      </c>
      <c r="L178" s="22" t="str">
        <f t="shared" si="28"/>
        <v/>
      </c>
      <c r="M178" s="22" t="str">
        <f t="shared" si="28"/>
        <v/>
      </c>
    </row>
    <row r="179" spans="1:13" x14ac:dyDescent="0.25">
      <c r="A179" s="23">
        <v>42878</v>
      </c>
      <c r="B179" s="24">
        <v>12</v>
      </c>
      <c r="C179" s="14">
        <v>31.2331</v>
      </c>
      <c r="D179" s="31">
        <v>24.738600000000002</v>
      </c>
      <c r="E179" s="31">
        <v>3.3231999999999999</v>
      </c>
      <c r="F179" s="14">
        <f t="shared" si="20"/>
        <v>9.3985014443909485</v>
      </c>
      <c r="G179" s="14">
        <f t="shared" si="21"/>
        <v>7.4442103996148301</v>
      </c>
      <c r="H179" s="13">
        <f t="shared" si="22"/>
        <v>42878</v>
      </c>
      <c r="I179" s="25">
        <f t="shared" si="23"/>
        <v>12</v>
      </c>
      <c r="J179" s="14">
        <f t="shared" si="24"/>
        <v>9.3985014443909485</v>
      </c>
      <c r="K179" s="14">
        <f t="shared" si="25"/>
        <v>7.4442103996148301</v>
      </c>
      <c r="L179" s="22">
        <f t="shared" si="28"/>
        <v>17.706277082330288</v>
      </c>
      <c r="M179" s="22">
        <f t="shared" si="28"/>
        <v>8.174485435724602</v>
      </c>
    </row>
    <row r="180" spans="1:13" x14ac:dyDescent="0.25">
      <c r="A180" s="23">
        <v>42878</v>
      </c>
      <c r="B180" s="24">
        <v>13</v>
      </c>
      <c r="C180" s="14">
        <v>34.193600000000004</v>
      </c>
      <c r="D180" s="31">
        <v>23.020800000000001</v>
      </c>
      <c r="E180" s="31">
        <v>3.3231999999999999</v>
      </c>
      <c r="F180" s="14">
        <f t="shared" si="20"/>
        <v>10.289359653346173</v>
      </c>
      <c r="G180" s="14">
        <f t="shared" si="21"/>
        <v>6.9272989889263368</v>
      </c>
      <c r="H180" s="13">
        <f t="shared" si="22"/>
        <v>42878</v>
      </c>
      <c r="I180" s="25">
        <f t="shared" si="23"/>
        <v>13</v>
      </c>
      <c r="J180" s="14">
        <f t="shared" si="24"/>
        <v>10.289359653346173</v>
      </c>
      <c r="K180" s="14">
        <f t="shared" si="25"/>
        <v>6.9272989889263368</v>
      </c>
      <c r="L180" s="22" t="str">
        <f t="shared" si="28"/>
        <v/>
      </c>
      <c r="M180" s="22" t="str">
        <f t="shared" si="28"/>
        <v/>
      </c>
    </row>
    <row r="181" spans="1:13" x14ac:dyDescent="0.25">
      <c r="A181" s="23">
        <v>42878</v>
      </c>
      <c r="B181" s="24">
        <v>14</v>
      </c>
      <c r="C181" s="14">
        <v>36.903199999999998</v>
      </c>
      <c r="D181" s="31">
        <v>24.8749</v>
      </c>
      <c r="E181" s="31">
        <v>3.3231999999999999</v>
      </c>
      <c r="F181" s="14">
        <f t="shared" si="20"/>
        <v>11.104718343765045</v>
      </c>
      <c r="G181" s="14">
        <f t="shared" si="21"/>
        <v>7.4852250842561388</v>
      </c>
      <c r="H181" s="13">
        <f t="shared" si="22"/>
        <v>42878</v>
      </c>
      <c r="I181" s="25">
        <f t="shared" si="23"/>
        <v>14</v>
      </c>
      <c r="J181" s="14">
        <f t="shared" si="24"/>
        <v>11.104718343765045</v>
      </c>
      <c r="K181" s="14">
        <f t="shared" si="25"/>
        <v>7.4852250842561388</v>
      </c>
      <c r="L181" s="22" t="str">
        <f t="shared" si="28"/>
        <v/>
      </c>
      <c r="M181" s="22" t="str">
        <f t="shared" si="28"/>
        <v/>
      </c>
    </row>
    <row r="182" spans="1:13" x14ac:dyDescent="0.25">
      <c r="A182" s="23">
        <v>42878</v>
      </c>
      <c r="B182" s="24">
        <v>15</v>
      </c>
      <c r="C182" s="14">
        <v>39.347999999999999</v>
      </c>
      <c r="D182" s="31">
        <v>25.425899999999999</v>
      </c>
      <c r="E182" s="31">
        <v>3.3231999999999999</v>
      </c>
      <c r="F182" s="14">
        <f t="shared" si="20"/>
        <v>11.840394800192586</v>
      </c>
      <c r="G182" s="14">
        <f t="shared" si="21"/>
        <v>7.6510291285507943</v>
      </c>
      <c r="H182" s="13">
        <f t="shared" si="22"/>
        <v>42878</v>
      </c>
      <c r="I182" s="25">
        <f t="shared" si="23"/>
        <v>15</v>
      </c>
      <c r="J182" s="14">
        <f t="shared" si="24"/>
        <v>11.840394800192586</v>
      </c>
      <c r="K182" s="14">
        <f t="shared" si="25"/>
        <v>7.6510291285507943</v>
      </c>
      <c r="L182" s="22" t="str">
        <f t="shared" si="28"/>
        <v/>
      </c>
      <c r="M182" s="22" t="str">
        <f t="shared" si="28"/>
        <v/>
      </c>
    </row>
    <row r="183" spans="1:13" x14ac:dyDescent="0.25">
      <c r="A183" s="23">
        <v>42878</v>
      </c>
      <c r="B183" s="24">
        <v>16</v>
      </c>
      <c r="C183" s="14">
        <v>44.8874</v>
      </c>
      <c r="D183" s="31">
        <v>27.366</v>
      </c>
      <c r="E183" s="31">
        <v>3.3231999999999999</v>
      </c>
      <c r="F183" s="14">
        <f t="shared" si="20"/>
        <v>13.507282137698605</v>
      </c>
      <c r="G183" s="14">
        <f t="shared" si="21"/>
        <v>8.234833895040925</v>
      </c>
      <c r="H183" s="13">
        <f t="shared" si="22"/>
        <v>42878</v>
      </c>
      <c r="I183" s="25">
        <f t="shared" si="23"/>
        <v>16</v>
      </c>
      <c r="J183" s="14">
        <f t="shared" si="24"/>
        <v>13.507282137698605</v>
      </c>
      <c r="K183" s="14">
        <f t="shared" si="25"/>
        <v>8.234833895040925</v>
      </c>
      <c r="L183" s="22" t="str">
        <f t="shared" si="28"/>
        <v/>
      </c>
      <c r="M183" s="22" t="str">
        <f t="shared" si="28"/>
        <v/>
      </c>
    </row>
    <row r="184" spans="1:13" x14ac:dyDescent="0.25">
      <c r="A184" s="23">
        <v>42878</v>
      </c>
      <c r="B184" s="24">
        <v>17</v>
      </c>
      <c r="C184" s="14">
        <v>51.526000000000003</v>
      </c>
      <c r="D184" s="31">
        <v>24.6723</v>
      </c>
      <c r="E184" s="31">
        <v>3.3231999999999999</v>
      </c>
      <c r="F184" s="14">
        <f t="shared" si="20"/>
        <v>15.50493500240732</v>
      </c>
      <c r="G184" s="14">
        <f t="shared" si="21"/>
        <v>7.4242597496389022</v>
      </c>
      <c r="H184" s="13">
        <f t="shared" si="22"/>
        <v>42878</v>
      </c>
      <c r="I184" s="25">
        <f t="shared" si="23"/>
        <v>17</v>
      </c>
      <c r="J184" s="14">
        <f t="shared" si="24"/>
        <v>15.50493500240732</v>
      </c>
      <c r="K184" s="14">
        <f t="shared" si="25"/>
        <v>7.4242597496389022</v>
      </c>
      <c r="L184" s="22" t="str">
        <f t="shared" si="28"/>
        <v/>
      </c>
      <c r="M184" s="22" t="str">
        <f t="shared" si="28"/>
        <v/>
      </c>
    </row>
    <row r="185" spans="1:13" x14ac:dyDescent="0.25">
      <c r="A185" s="23">
        <v>42878</v>
      </c>
      <c r="B185" s="24">
        <v>18</v>
      </c>
      <c r="C185" s="14">
        <v>58.245199999999997</v>
      </c>
      <c r="D185" s="31">
        <v>26.008800000000001</v>
      </c>
      <c r="E185" s="31">
        <v>3.3231999999999999</v>
      </c>
      <c r="F185" s="14">
        <f t="shared" si="20"/>
        <v>17.526841598459317</v>
      </c>
      <c r="G185" s="14">
        <f t="shared" si="21"/>
        <v>7.8264323543572463</v>
      </c>
      <c r="H185" s="13">
        <f t="shared" si="22"/>
        <v>42878</v>
      </c>
      <c r="I185" s="25">
        <f t="shared" si="23"/>
        <v>18</v>
      </c>
      <c r="J185" s="14">
        <f t="shared" si="24"/>
        <v>17.526841598459317</v>
      </c>
      <c r="K185" s="14">
        <f t="shared" si="25"/>
        <v>7.8264323543572463</v>
      </c>
      <c r="L185" s="22" t="str">
        <f t="shared" si="28"/>
        <v/>
      </c>
      <c r="M185" s="22" t="str">
        <f t="shared" si="28"/>
        <v/>
      </c>
    </row>
    <row r="186" spans="1:13" x14ac:dyDescent="0.25">
      <c r="A186" s="23">
        <v>42878</v>
      </c>
      <c r="B186" s="24">
        <v>19</v>
      </c>
      <c r="C186" s="14">
        <v>80.707400000000007</v>
      </c>
      <c r="D186" s="31">
        <v>30.614699999999999</v>
      </c>
      <c r="E186" s="31">
        <v>3.3231999999999999</v>
      </c>
      <c r="F186" s="14">
        <f t="shared" si="20"/>
        <v>24.286049590755901</v>
      </c>
      <c r="G186" s="14">
        <f t="shared" si="21"/>
        <v>9.2124157438613388</v>
      </c>
      <c r="H186" s="13">
        <f t="shared" si="22"/>
        <v>42878</v>
      </c>
      <c r="I186" s="25">
        <f t="shared" si="23"/>
        <v>19</v>
      </c>
      <c r="J186" s="14">
        <f t="shared" si="24"/>
        <v>24.286049590755901</v>
      </c>
      <c r="K186" s="14">
        <f t="shared" si="25"/>
        <v>9.2124157438613388</v>
      </c>
      <c r="L186" s="22" t="str">
        <f t="shared" si="28"/>
        <v/>
      </c>
      <c r="M186" s="22" t="str">
        <f t="shared" si="28"/>
        <v/>
      </c>
    </row>
    <row r="187" spans="1:13" x14ac:dyDescent="0.25">
      <c r="A187" s="23">
        <v>42879</v>
      </c>
      <c r="B187" s="24">
        <v>12</v>
      </c>
      <c r="C187" s="14">
        <v>16.4541</v>
      </c>
      <c r="D187" s="31">
        <v>113.1562</v>
      </c>
      <c r="E187" s="31">
        <v>3.3332999999999999</v>
      </c>
      <c r="F187" s="14">
        <f t="shared" si="20"/>
        <v>4.9362793627936279</v>
      </c>
      <c r="G187" s="14">
        <f t="shared" si="21"/>
        <v>33.947199471994722</v>
      </c>
      <c r="H187" s="13">
        <f t="shared" si="22"/>
        <v>42879</v>
      </c>
      <c r="I187" s="25">
        <f t="shared" si="23"/>
        <v>12</v>
      </c>
      <c r="J187" s="14">
        <f t="shared" si="24"/>
        <v>4.9362793627936279</v>
      </c>
      <c r="K187" s="14">
        <f t="shared" si="25"/>
        <v>33.947199471994722</v>
      </c>
      <c r="L187" s="22">
        <f t="shared" si="28"/>
        <v>10.933234332343325</v>
      </c>
      <c r="M187" s="22">
        <f t="shared" si="28"/>
        <v>83.932131821318194</v>
      </c>
    </row>
    <row r="188" spans="1:13" x14ac:dyDescent="0.25">
      <c r="A188" s="23">
        <v>42879</v>
      </c>
      <c r="B188" s="24">
        <v>13</v>
      </c>
      <c r="C188" s="14">
        <v>17.957699999999999</v>
      </c>
      <c r="D188" s="31">
        <v>445.92129999999997</v>
      </c>
      <c r="E188" s="31">
        <v>3.3332999999999999</v>
      </c>
      <c r="F188" s="14">
        <f t="shared" si="20"/>
        <v>5.3873638736387361</v>
      </c>
      <c r="G188" s="14">
        <f t="shared" si="21"/>
        <v>133.77772777727776</v>
      </c>
      <c r="H188" s="13">
        <f t="shared" si="22"/>
        <v>42879</v>
      </c>
      <c r="I188" s="25">
        <f t="shared" si="23"/>
        <v>13</v>
      </c>
      <c r="J188" s="14">
        <f t="shared" si="24"/>
        <v>5.3873638736387361</v>
      </c>
      <c r="K188" s="14">
        <f t="shared" si="25"/>
        <v>133.77772777727776</v>
      </c>
      <c r="L188" s="22" t="str">
        <f t="shared" ref="L188:M203" si="29">IF($H187&lt;$H188,MAX(AVERAGE(J188:J191),AVERAGE(J189:J192),AVERAGE(J190:J193),AVERAGE(J191:J194),AVERAGE(J192:J195)),"")</f>
        <v/>
      </c>
      <c r="M188" s="22" t="str">
        <f t="shared" si="29"/>
        <v/>
      </c>
    </row>
    <row r="189" spans="1:13" x14ac:dyDescent="0.25">
      <c r="A189" s="23">
        <v>42879</v>
      </c>
      <c r="B189" s="24">
        <v>14</v>
      </c>
      <c r="C189" s="14">
        <v>18.6662</v>
      </c>
      <c r="D189" s="31">
        <v>272.73989999999998</v>
      </c>
      <c r="E189" s="31">
        <v>3.3332999999999999</v>
      </c>
      <c r="F189" s="14">
        <f t="shared" si="20"/>
        <v>5.5999159991599914</v>
      </c>
      <c r="G189" s="14">
        <f t="shared" si="21"/>
        <v>81.82278822788227</v>
      </c>
      <c r="H189" s="13">
        <f t="shared" si="22"/>
        <v>42879</v>
      </c>
      <c r="I189" s="25">
        <f t="shared" si="23"/>
        <v>14</v>
      </c>
      <c r="J189" s="14">
        <f t="shared" si="24"/>
        <v>5.5999159991599914</v>
      </c>
      <c r="K189" s="14">
        <f t="shared" si="25"/>
        <v>81.82278822788227</v>
      </c>
      <c r="L189" s="22" t="str">
        <f t="shared" si="29"/>
        <v/>
      </c>
      <c r="M189" s="22" t="str">
        <f t="shared" si="29"/>
        <v/>
      </c>
    </row>
    <row r="190" spans="1:13" x14ac:dyDescent="0.25">
      <c r="A190" s="23">
        <v>42879</v>
      </c>
      <c r="B190" s="24">
        <v>15</v>
      </c>
      <c r="C190" s="14">
        <v>22.644600000000001</v>
      </c>
      <c r="D190" s="31">
        <v>287.26650000000001</v>
      </c>
      <c r="E190" s="31">
        <v>3.3332999999999999</v>
      </c>
      <c r="F190" s="14">
        <f t="shared" si="20"/>
        <v>6.793447934479345</v>
      </c>
      <c r="G190" s="14">
        <f t="shared" si="21"/>
        <v>86.180811808118079</v>
      </c>
      <c r="H190" s="13">
        <f t="shared" si="22"/>
        <v>42879</v>
      </c>
      <c r="I190" s="25">
        <f t="shared" si="23"/>
        <v>15</v>
      </c>
      <c r="J190" s="14">
        <f t="shared" si="24"/>
        <v>6.793447934479345</v>
      </c>
      <c r="K190" s="14">
        <f t="shared" si="25"/>
        <v>86.180811808118079</v>
      </c>
      <c r="L190" s="22" t="str">
        <f t="shared" si="29"/>
        <v/>
      </c>
      <c r="M190" s="22" t="str">
        <f t="shared" si="29"/>
        <v/>
      </c>
    </row>
    <row r="191" spans="1:13" x14ac:dyDescent="0.25">
      <c r="A191" s="23">
        <v>42879</v>
      </c>
      <c r="B191" s="24">
        <v>16</v>
      </c>
      <c r="C191" s="14">
        <v>27.839300000000001</v>
      </c>
      <c r="D191" s="31">
        <v>36.522399999999998</v>
      </c>
      <c r="E191" s="31">
        <v>3.3332999999999999</v>
      </c>
      <c r="F191" s="14">
        <f t="shared" si="20"/>
        <v>8.3518735187351876</v>
      </c>
      <c r="G191" s="14">
        <f t="shared" si="21"/>
        <v>10.956829568295683</v>
      </c>
      <c r="H191" s="13">
        <f t="shared" si="22"/>
        <v>42879</v>
      </c>
      <c r="I191" s="25">
        <f t="shared" si="23"/>
        <v>16</v>
      </c>
      <c r="J191" s="14">
        <f t="shared" si="24"/>
        <v>8.3518735187351876</v>
      </c>
      <c r="K191" s="14">
        <f t="shared" si="25"/>
        <v>10.956829568295683</v>
      </c>
      <c r="L191" s="22" t="str">
        <f t="shared" si="29"/>
        <v/>
      </c>
      <c r="M191" s="22" t="str">
        <f t="shared" si="29"/>
        <v/>
      </c>
    </row>
    <row r="192" spans="1:13" x14ac:dyDescent="0.25">
      <c r="A192" s="23">
        <v>42879</v>
      </c>
      <c r="B192" s="24">
        <v>17</v>
      </c>
      <c r="C192" s="14">
        <v>31.158000000000001</v>
      </c>
      <c r="D192" s="31">
        <v>24.212900000000001</v>
      </c>
      <c r="E192" s="31">
        <v>3.3332999999999999</v>
      </c>
      <c r="F192" s="14">
        <f t="shared" si="20"/>
        <v>9.3474934749347494</v>
      </c>
      <c r="G192" s="14">
        <f t="shared" si="21"/>
        <v>7.2639426394263946</v>
      </c>
      <c r="H192" s="13">
        <f t="shared" si="22"/>
        <v>42879</v>
      </c>
      <c r="I192" s="25">
        <f t="shared" si="23"/>
        <v>17</v>
      </c>
      <c r="J192" s="14">
        <f t="shared" si="24"/>
        <v>9.3474934749347494</v>
      </c>
      <c r="K192" s="14">
        <f t="shared" si="25"/>
        <v>7.2639426394263946</v>
      </c>
      <c r="L192" s="22" t="str">
        <f t="shared" si="29"/>
        <v/>
      </c>
      <c r="M192" s="22" t="str">
        <f t="shared" si="29"/>
        <v/>
      </c>
    </row>
    <row r="193" spans="1:13" x14ac:dyDescent="0.25">
      <c r="A193" s="23">
        <v>42879</v>
      </c>
      <c r="B193" s="24">
        <v>18</v>
      </c>
      <c r="C193" s="14">
        <v>35.448900000000002</v>
      </c>
      <c r="D193" s="31">
        <v>369.04480000000001</v>
      </c>
      <c r="E193" s="31">
        <v>3.3332999999999999</v>
      </c>
      <c r="F193" s="14">
        <f t="shared" si="20"/>
        <v>10.634776347763479</v>
      </c>
      <c r="G193" s="14">
        <f t="shared" si="21"/>
        <v>110.71454714547146</v>
      </c>
      <c r="H193" s="13">
        <f t="shared" si="22"/>
        <v>42879</v>
      </c>
      <c r="I193" s="25">
        <f t="shared" si="23"/>
        <v>18</v>
      </c>
      <c r="J193" s="14">
        <f t="shared" si="24"/>
        <v>10.634776347763479</v>
      </c>
      <c r="K193" s="14">
        <f t="shared" si="25"/>
        <v>110.71454714547146</v>
      </c>
      <c r="L193" s="22" t="str">
        <f t="shared" si="29"/>
        <v/>
      </c>
      <c r="M193" s="22" t="str">
        <f t="shared" si="29"/>
        <v/>
      </c>
    </row>
    <row r="194" spans="1:13" x14ac:dyDescent="0.25">
      <c r="A194" s="23">
        <v>42879</v>
      </c>
      <c r="B194" s="24">
        <v>19</v>
      </c>
      <c r="C194" s="14">
        <v>51.328800000000001</v>
      </c>
      <c r="D194" s="31">
        <v>485.7149</v>
      </c>
      <c r="E194" s="31">
        <v>3.3332999999999999</v>
      </c>
      <c r="F194" s="14">
        <f t="shared" si="20"/>
        <v>15.398793987939881</v>
      </c>
      <c r="G194" s="14">
        <f t="shared" si="21"/>
        <v>145.71592715927159</v>
      </c>
      <c r="H194" s="13">
        <f t="shared" si="22"/>
        <v>42879</v>
      </c>
      <c r="I194" s="25">
        <f t="shared" si="23"/>
        <v>19</v>
      </c>
      <c r="J194" s="14">
        <f t="shared" si="24"/>
        <v>15.398793987939881</v>
      </c>
      <c r="K194" s="14">
        <f t="shared" si="25"/>
        <v>145.71592715927159</v>
      </c>
      <c r="L194" s="22" t="str">
        <f t="shared" si="29"/>
        <v/>
      </c>
      <c r="M194" s="22" t="str">
        <f t="shared" si="29"/>
        <v/>
      </c>
    </row>
    <row r="195" spans="1:13" x14ac:dyDescent="0.25">
      <c r="A195" s="23">
        <v>42880</v>
      </c>
      <c r="B195" s="24">
        <v>12</v>
      </c>
      <c r="C195" s="14">
        <v>17.673300000000001</v>
      </c>
      <c r="D195" s="31">
        <v>19.247299999999999</v>
      </c>
      <c r="E195" s="31">
        <v>3.2475000000000001</v>
      </c>
      <c r="F195" s="14">
        <f t="shared" ref="F195:F258" si="30">C195/E195</f>
        <v>5.4421247113163975</v>
      </c>
      <c r="G195" s="14">
        <f t="shared" ref="G195:G258" si="31">D195/E195</f>
        <v>5.9268052347959967</v>
      </c>
      <c r="H195" s="13">
        <f t="shared" ref="H195:H258" si="32">A195</f>
        <v>42880</v>
      </c>
      <c r="I195" s="25">
        <f t="shared" ref="I195:I258" si="33">B195</f>
        <v>12</v>
      </c>
      <c r="J195" s="14">
        <f t="shared" ref="J195:J258" si="34">F195</f>
        <v>5.4421247113163975</v>
      </c>
      <c r="K195" s="14">
        <f t="shared" ref="K195:K258" si="35">G195</f>
        <v>5.9268052347959967</v>
      </c>
      <c r="L195" s="22">
        <f t="shared" si="29"/>
        <v>8.7409853733641256</v>
      </c>
      <c r="M195" s="22">
        <f t="shared" si="29"/>
        <v>8.8450192455735177</v>
      </c>
    </row>
    <row r="196" spans="1:13" x14ac:dyDescent="0.25">
      <c r="A196" s="23">
        <v>42880</v>
      </c>
      <c r="B196" s="24">
        <v>13</v>
      </c>
      <c r="C196" s="14">
        <v>17.3431</v>
      </c>
      <c r="D196" s="31">
        <v>51.768000000000001</v>
      </c>
      <c r="E196" s="31">
        <v>3.2475000000000001</v>
      </c>
      <c r="F196" s="14">
        <f t="shared" si="30"/>
        <v>5.3404464973056198</v>
      </c>
      <c r="G196" s="14">
        <f t="shared" si="31"/>
        <v>15.940877598152426</v>
      </c>
      <c r="H196" s="13">
        <f t="shared" si="32"/>
        <v>42880</v>
      </c>
      <c r="I196" s="25">
        <f t="shared" si="33"/>
        <v>13</v>
      </c>
      <c r="J196" s="14">
        <f t="shared" si="34"/>
        <v>5.3404464973056198</v>
      </c>
      <c r="K196" s="14">
        <f t="shared" si="35"/>
        <v>15.940877598152426</v>
      </c>
      <c r="L196" s="22" t="str">
        <f t="shared" si="29"/>
        <v/>
      </c>
      <c r="M196" s="22" t="str">
        <f t="shared" si="29"/>
        <v/>
      </c>
    </row>
    <row r="197" spans="1:13" x14ac:dyDescent="0.25">
      <c r="A197" s="23">
        <v>42880</v>
      </c>
      <c r="B197" s="24">
        <v>14</v>
      </c>
      <c r="C197" s="14">
        <v>17.573899999999998</v>
      </c>
      <c r="D197" s="31">
        <v>46.031599999999997</v>
      </c>
      <c r="E197" s="31">
        <v>3.2475000000000001</v>
      </c>
      <c r="F197" s="14">
        <f t="shared" si="30"/>
        <v>5.4115165511932251</v>
      </c>
      <c r="G197" s="14">
        <f t="shared" si="31"/>
        <v>14.174472671285603</v>
      </c>
      <c r="H197" s="13">
        <f t="shared" si="32"/>
        <v>42880</v>
      </c>
      <c r="I197" s="25">
        <f t="shared" si="33"/>
        <v>14</v>
      </c>
      <c r="J197" s="14">
        <f t="shared" si="34"/>
        <v>5.4115165511932251</v>
      </c>
      <c r="K197" s="14">
        <f t="shared" si="35"/>
        <v>14.174472671285603</v>
      </c>
      <c r="L197" s="22" t="str">
        <f t="shared" si="29"/>
        <v/>
      </c>
      <c r="M197" s="22" t="str">
        <f t="shared" si="29"/>
        <v/>
      </c>
    </row>
    <row r="198" spans="1:13" x14ac:dyDescent="0.25">
      <c r="A198" s="23">
        <v>42880</v>
      </c>
      <c r="B198" s="24">
        <v>15</v>
      </c>
      <c r="C198" s="14">
        <v>17.816800000000001</v>
      </c>
      <c r="D198" s="31">
        <v>-2.1501000000000001</v>
      </c>
      <c r="E198" s="31">
        <v>3.2475000000000001</v>
      </c>
      <c r="F198" s="14">
        <f t="shared" si="30"/>
        <v>5.4863125481139337</v>
      </c>
      <c r="G198" s="14">
        <f t="shared" si="31"/>
        <v>-0.66207852193995387</v>
      </c>
      <c r="H198" s="13">
        <f t="shared" si="32"/>
        <v>42880</v>
      </c>
      <c r="I198" s="25">
        <f t="shared" si="33"/>
        <v>15</v>
      </c>
      <c r="J198" s="14">
        <f t="shared" si="34"/>
        <v>5.4863125481139337</v>
      </c>
      <c r="K198" s="14">
        <f t="shared" si="35"/>
        <v>-0.66207852193995387</v>
      </c>
      <c r="L198" s="22" t="str">
        <f t="shared" si="29"/>
        <v/>
      </c>
      <c r="M198" s="22" t="str">
        <f t="shared" si="29"/>
        <v/>
      </c>
    </row>
    <row r="199" spans="1:13" x14ac:dyDescent="0.25">
      <c r="A199" s="23">
        <v>42880</v>
      </c>
      <c r="B199" s="24">
        <v>16</v>
      </c>
      <c r="C199" s="14">
        <v>19.659300000000002</v>
      </c>
      <c r="D199" s="31">
        <v>2.0781999999999998</v>
      </c>
      <c r="E199" s="31">
        <v>3.2475000000000001</v>
      </c>
      <c r="F199" s="14">
        <f t="shared" si="30"/>
        <v>6.0536720554272518</v>
      </c>
      <c r="G199" s="14">
        <f t="shared" si="31"/>
        <v>0.63993841416474206</v>
      </c>
      <c r="H199" s="13">
        <f t="shared" si="32"/>
        <v>42880</v>
      </c>
      <c r="I199" s="25">
        <f t="shared" si="33"/>
        <v>16</v>
      </c>
      <c r="J199" s="14">
        <f t="shared" si="34"/>
        <v>6.0536720554272518</v>
      </c>
      <c r="K199" s="14">
        <f t="shared" si="35"/>
        <v>0.63993841416474206</v>
      </c>
      <c r="L199" s="22" t="str">
        <f t="shared" si="29"/>
        <v/>
      </c>
      <c r="M199" s="22" t="str">
        <f t="shared" si="29"/>
        <v/>
      </c>
    </row>
    <row r="200" spans="1:13" x14ac:dyDescent="0.25">
      <c r="A200" s="23">
        <v>42880</v>
      </c>
      <c r="B200" s="24">
        <v>17</v>
      </c>
      <c r="C200" s="14">
        <v>23.6313</v>
      </c>
      <c r="D200" s="31">
        <v>8.2104999999999997</v>
      </c>
      <c r="E200" s="31">
        <v>3.2475000000000001</v>
      </c>
      <c r="F200" s="14">
        <f t="shared" si="30"/>
        <v>7.2767667436489605</v>
      </c>
      <c r="G200" s="14">
        <f t="shared" si="31"/>
        <v>2.5282525019245572</v>
      </c>
      <c r="H200" s="13">
        <f t="shared" si="32"/>
        <v>42880</v>
      </c>
      <c r="I200" s="25">
        <f t="shared" si="33"/>
        <v>17</v>
      </c>
      <c r="J200" s="14">
        <f t="shared" si="34"/>
        <v>7.2767667436489605</v>
      </c>
      <c r="K200" s="14">
        <f t="shared" si="35"/>
        <v>2.5282525019245572</v>
      </c>
      <c r="L200" s="22" t="str">
        <f t="shared" si="29"/>
        <v/>
      </c>
      <c r="M200" s="22" t="str">
        <f t="shared" si="29"/>
        <v/>
      </c>
    </row>
    <row r="201" spans="1:13" x14ac:dyDescent="0.25">
      <c r="A201" s="23">
        <v>42880</v>
      </c>
      <c r="B201" s="24">
        <v>18</v>
      </c>
      <c r="C201" s="14">
        <v>26.684000000000001</v>
      </c>
      <c r="D201" s="31">
        <v>22.372599999999998</v>
      </c>
      <c r="E201" s="31">
        <v>3.2475000000000001</v>
      </c>
      <c r="F201" s="14">
        <f t="shared" si="30"/>
        <v>8.2167821401077745</v>
      </c>
      <c r="G201" s="14">
        <f t="shared" si="31"/>
        <v>6.8891762894534248</v>
      </c>
      <c r="H201" s="13">
        <f t="shared" si="32"/>
        <v>42880</v>
      </c>
      <c r="I201" s="25">
        <f t="shared" si="33"/>
        <v>18</v>
      </c>
      <c r="J201" s="14">
        <f t="shared" si="34"/>
        <v>8.2167821401077745</v>
      </c>
      <c r="K201" s="14">
        <f t="shared" si="35"/>
        <v>6.8891762894534248</v>
      </c>
      <c r="L201" s="22" t="str">
        <f t="shared" si="29"/>
        <v/>
      </c>
      <c r="M201" s="22" t="str">
        <f t="shared" si="29"/>
        <v/>
      </c>
    </row>
    <row r="202" spans="1:13" x14ac:dyDescent="0.25">
      <c r="A202" s="23">
        <v>42880</v>
      </c>
      <c r="B202" s="24">
        <v>19</v>
      </c>
      <c r="C202" s="14">
        <v>43.570799999999998</v>
      </c>
      <c r="D202" s="31">
        <v>25.790600000000001</v>
      </c>
      <c r="E202" s="31">
        <v>3.2475000000000001</v>
      </c>
      <c r="F202" s="14">
        <f t="shared" si="30"/>
        <v>13.416720554272517</v>
      </c>
      <c r="G202" s="14">
        <f t="shared" si="31"/>
        <v>7.9416782140107776</v>
      </c>
      <c r="H202" s="13">
        <f t="shared" si="32"/>
        <v>42880</v>
      </c>
      <c r="I202" s="25">
        <f t="shared" si="33"/>
        <v>19</v>
      </c>
      <c r="J202" s="14">
        <f t="shared" si="34"/>
        <v>13.416720554272517</v>
      </c>
      <c r="K202" s="14">
        <f t="shared" si="35"/>
        <v>7.9416782140107776</v>
      </c>
      <c r="L202" s="22" t="str">
        <f t="shared" si="29"/>
        <v/>
      </c>
      <c r="M202" s="22" t="str">
        <f t="shared" si="29"/>
        <v/>
      </c>
    </row>
    <row r="203" spans="1:13" x14ac:dyDescent="0.25">
      <c r="A203" s="23">
        <v>42881</v>
      </c>
      <c r="B203" s="24">
        <v>12</v>
      </c>
      <c r="C203" s="14">
        <v>15.4382</v>
      </c>
      <c r="D203" s="31">
        <v>21.552299999999999</v>
      </c>
      <c r="E203" s="31">
        <v>3.2561</v>
      </c>
      <c r="F203" s="14">
        <f t="shared" si="30"/>
        <v>4.741316298639477</v>
      </c>
      <c r="G203" s="14">
        <f t="shared" si="31"/>
        <v>6.6190534688738056</v>
      </c>
      <c r="H203" s="13">
        <f t="shared" si="32"/>
        <v>42881</v>
      </c>
      <c r="I203" s="25">
        <f t="shared" si="33"/>
        <v>12</v>
      </c>
      <c r="J203" s="14">
        <f t="shared" si="34"/>
        <v>4.741316298639477</v>
      </c>
      <c r="K203" s="14">
        <f t="shared" si="35"/>
        <v>6.6190534688738056</v>
      </c>
      <c r="L203" s="22">
        <f t="shared" si="29"/>
        <v>7.814363809465311</v>
      </c>
      <c r="M203" s="22">
        <f t="shared" si="29"/>
        <v>4.3189014465157705</v>
      </c>
    </row>
    <row r="204" spans="1:13" x14ac:dyDescent="0.25">
      <c r="A204" s="23">
        <v>42881</v>
      </c>
      <c r="B204" s="24">
        <v>13</v>
      </c>
      <c r="C204" s="14">
        <v>13.5266</v>
      </c>
      <c r="D204" s="31">
        <v>9.0814000000000004</v>
      </c>
      <c r="E204" s="31">
        <v>3.2561</v>
      </c>
      <c r="F204" s="14">
        <f t="shared" si="30"/>
        <v>4.1542335923343883</v>
      </c>
      <c r="G204" s="14">
        <f t="shared" si="31"/>
        <v>2.7890421055864381</v>
      </c>
      <c r="H204" s="13">
        <f t="shared" si="32"/>
        <v>42881</v>
      </c>
      <c r="I204" s="25">
        <f t="shared" si="33"/>
        <v>13</v>
      </c>
      <c r="J204" s="14">
        <f t="shared" si="34"/>
        <v>4.1542335923343883</v>
      </c>
      <c r="K204" s="14">
        <f t="shared" si="35"/>
        <v>2.7890421055864381</v>
      </c>
      <c r="L204" s="22" t="str">
        <f t="shared" ref="L204:M219" si="36">IF($H203&lt;$H204,MAX(AVERAGE(J204:J207),AVERAGE(J205:J208),AVERAGE(J206:J209),AVERAGE(J207:J210),AVERAGE(J208:J211)),"")</f>
        <v/>
      </c>
      <c r="M204" s="22" t="str">
        <f t="shared" si="36"/>
        <v/>
      </c>
    </row>
    <row r="205" spans="1:13" x14ac:dyDescent="0.25">
      <c r="A205" s="23">
        <v>42881</v>
      </c>
      <c r="B205" s="24">
        <v>14</v>
      </c>
      <c r="C205" s="14">
        <v>15.3645</v>
      </c>
      <c r="D205" s="31">
        <v>12.1661</v>
      </c>
      <c r="E205" s="31">
        <v>3.2561</v>
      </c>
      <c r="F205" s="14">
        <f t="shared" si="30"/>
        <v>4.7186818586652741</v>
      </c>
      <c r="G205" s="14">
        <f t="shared" si="31"/>
        <v>3.7364024446423638</v>
      </c>
      <c r="H205" s="13">
        <f t="shared" si="32"/>
        <v>42881</v>
      </c>
      <c r="I205" s="25">
        <f t="shared" si="33"/>
        <v>14</v>
      </c>
      <c r="J205" s="14">
        <f t="shared" si="34"/>
        <v>4.7186818586652741</v>
      </c>
      <c r="K205" s="14">
        <f t="shared" si="35"/>
        <v>3.7364024446423638</v>
      </c>
      <c r="L205" s="22" t="str">
        <f t="shared" si="36"/>
        <v/>
      </c>
      <c r="M205" s="22" t="str">
        <f t="shared" si="36"/>
        <v/>
      </c>
    </row>
    <row r="206" spans="1:13" x14ac:dyDescent="0.25">
      <c r="A206" s="23">
        <v>42881</v>
      </c>
      <c r="B206" s="24">
        <v>15</v>
      </c>
      <c r="C206" s="14">
        <v>16.9023</v>
      </c>
      <c r="D206" s="31">
        <v>13.4513</v>
      </c>
      <c r="E206" s="31">
        <v>3.2561</v>
      </c>
      <c r="F206" s="14">
        <f t="shared" si="30"/>
        <v>5.1909646509628082</v>
      </c>
      <c r="G206" s="14">
        <f t="shared" si="31"/>
        <v>4.1311077669604739</v>
      </c>
      <c r="H206" s="13">
        <f t="shared" si="32"/>
        <v>42881</v>
      </c>
      <c r="I206" s="25">
        <f t="shared" si="33"/>
        <v>15</v>
      </c>
      <c r="J206" s="14">
        <f t="shared" si="34"/>
        <v>5.1909646509628082</v>
      </c>
      <c r="K206" s="14">
        <f t="shared" si="35"/>
        <v>4.1311077669604739</v>
      </c>
      <c r="L206" s="22" t="str">
        <f t="shared" si="36"/>
        <v/>
      </c>
      <c r="M206" s="22" t="str">
        <f t="shared" si="36"/>
        <v/>
      </c>
    </row>
    <row r="207" spans="1:13" x14ac:dyDescent="0.25">
      <c r="A207" s="23">
        <v>42881</v>
      </c>
      <c r="B207" s="24">
        <v>16</v>
      </c>
      <c r="C207" s="14">
        <v>17.667300000000001</v>
      </c>
      <c r="D207" s="31">
        <v>1.4200000000000001E-2</v>
      </c>
      <c r="E207" s="31">
        <v>3.2561</v>
      </c>
      <c r="F207" s="14">
        <f t="shared" si="30"/>
        <v>5.425908295199779</v>
      </c>
      <c r="G207" s="14">
        <f t="shared" si="31"/>
        <v>4.3610454224378859E-3</v>
      </c>
      <c r="H207" s="13">
        <f t="shared" si="32"/>
        <v>42881</v>
      </c>
      <c r="I207" s="25">
        <f t="shared" si="33"/>
        <v>16</v>
      </c>
      <c r="J207" s="14">
        <f t="shared" si="34"/>
        <v>5.425908295199779</v>
      </c>
      <c r="K207" s="14">
        <f t="shared" si="35"/>
        <v>4.3610454224378859E-3</v>
      </c>
      <c r="L207" s="22" t="str">
        <f t="shared" si="36"/>
        <v/>
      </c>
      <c r="M207" s="22" t="str">
        <f t="shared" si="36"/>
        <v/>
      </c>
    </row>
    <row r="208" spans="1:13" x14ac:dyDescent="0.25">
      <c r="A208" s="23">
        <v>42881</v>
      </c>
      <c r="B208" s="24">
        <v>17</v>
      </c>
      <c r="C208" s="14">
        <v>19.963000000000001</v>
      </c>
      <c r="D208" s="31">
        <v>-2.1669</v>
      </c>
      <c r="E208" s="31">
        <v>3.2561</v>
      </c>
      <c r="F208" s="14">
        <f t="shared" si="30"/>
        <v>6.1309542090230646</v>
      </c>
      <c r="G208" s="14">
        <f t="shared" si="31"/>
        <v>-0.665489389146525</v>
      </c>
      <c r="H208" s="13">
        <f t="shared" si="32"/>
        <v>42881</v>
      </c>
      <c r="I208" s="25">
        <f t="shared" si="33"/>
        <v>17</v>
      </c>
      <c r="J208" s="14">
        <f t="shared" si="34"/>
        <v>6.1309542090230646</v>
      </c>
      <c r="K208" s="14">
        <f t="shared" si="35"/>
        <v>-0.665489389146525</v>
      </c>
      <c r="L208" s="22" t="str">
        <f t="shared" si="36"/>
        <v/>
      </c>
      <c r="M208" s="22" t="str">
        <f t="shared" si="36"/>
        <v/>
      </c>
    </row>
    <row r="209" spans="1:13" x14ac:dyDescent="0.25">
      <c r="A209" s="23">
        <v>42881</v>
      </c>
      <c r="B209" s="24">
        <v>18</v>
      </c>
      <c r="C209" s="14">
        <v>23.451899999999998</v>
      </c>
      <c r="D209" s="31">
        <v>9.4603999999999999</v>
      </c>
      <c r="E209" s="31">
        <v>3.2561</v>
      </c>
      <c r="F209" s="14">
        <f t="shared" si="30"/>
        <v>7.2024507846810595</v>
      </c>
      <c r="G209" s="14">
        <f t="shared" si="31"/>
        <v>2.9054390221430544</v>
      </c>
      <c r="H209" s="13">
        <f t="shared" si="32"/>
        <v>42881</v>
      </c>
      <c r="I209" s="25">
        <f t="shared" si="33"/>
        <v>18</v>
      </c>
      <c r="J209" s="14">
        <f t="shared" si="34"/>
        <v>7.2024507846810595</v>
      </c>
      <c r="K209" s="14">
        <f t="shared" si="35"/>
        <v>2.9054390221430544</v>
      </c>
      <c r="L209" s="22" t="str">
        <f t="shared" si="36"/>
        <v/>
      </c>
      <c r="M209" s="22" t="str">
        <f t="shared" si="36"/>
        <v/>
      </c>
    </row>
    <row r="210" spans="1:13" x14ac:dyDescent="0.25">
      <c r="A210" s="23">
        <v>42881</v>
      </c>
      <c r="B210" s="24">
        <v>19</v>
      </c>
      <c r="C210" s="14">
        <v>40.6952</v>
      </c>
      <c r="D210" s="31">
        <v>12.6051</v>
      </c>
      <c r="E210" s="31">
        <v>3.2561</v>
      </c>
      <c r="F210" s="14">
        <f t="shared" si="30"/>
        <v>12.498141948957342</v>
      </c>
      <c r="G210" s="14">
        <f t="shared" si="31"/>
        <v>3.8712263136881546</v>
      </c>
      <c r="H210" s="13">
        <f t="shared" si="32"/>
        <v>42881</v>
      </c>
      <c r="I210" s="25">
        <f t="shared" si="33"/>
        <v>19</v>
      </c>
      <c r="J210" s="14">
        <f t="shared" si="34"/>
        <v>12.498141948957342</v>
      </c>
      <c r="K210" s="14">
        <f t="shared" si="35"/>
        <v>3.8712263136881546</v>
      </c>
      <c r="L210" s="22" t="str">
        <f t="shared" si="36"/>
        <v/>
      </c>
      <c r="M210" s="22" t="str">
        <f t="shared" si="36"/>
        <v/>
      </c>
    </row>
    <row r="211" spans="1:13" x14ac:dyDescent="0.25">
      <c r="A211" s="23">
        <v>42882</v>
      </c>
      <c r="B211" s="24">
        <v>12</v>
      </c>
      <c r="C211" s="14">
        <v>3.194</v>
      </c>
      <c r="D211" s="31">
        <v>0.1066</v>
      </c>
      <c r="E211" s="31">
        <v>3.1808999999999998</v>
      </c>
      <c r="F211" s="14">
        <f t="shared" si="30"/>
        <v>1.0041183312898865</v>
      </c>
      <c r="G211" s="14">
        <f t="shared" si="31"/>
        <v>3.3512527900908549E-2</v>
      </c>
      <c r="H211" s="13">
        <f t="shared" si="32"/>
        <v>42882</v>
      </c>
      <c r="I211" s="25">
        <f t="shared" si="33"/>
        <v>12</v>
      </c>
      <c r="J211" s="14">
        <f t="shared" si="34"/>
        <v>1.0041183312898865</v>
      </c>
      <c r="K211" s="14">
        <f t="shared" si="35"/>
        <v>3.3512527900908549E-2</v>
      </c>
      <c r="L211" s="22">
        <f t="shared" si="36"/>
        <v>6.1328083246879812</v>
      </c>
      <c r="M211" s="22">
        <f t="shared" si="36"/>
        <v>5.8106825112389577</v>
      </c>
    </row>
    <row r="212" spans="1:13" x14ac:dyDescent="0.25">
      <c r="A212" s="23">
        <v>42882</v>
      </c>
      <c r="B212" s="24">
        <v>13</v>
      </c>
      <c r="C212" s="14">
        <v>3.0291000000000001</v>
      </c>
      <c r="D212" s="31">
        <v>1.04E-2</v>
      </c>
      <c r="E212" s="31">
        <v>3.1808999999999998</v>
      </c>
      <c r="F212" s="14">
        <f t="shared" si="30"/>
        <v>0.95227765726681135</v>
      </c>
      <c r="G212" s="14">
        <f t="shared" si="31"/>
        <v>3.2695149171618094E-3</v>
      </c>
      <c r="H212" s="13">
        <f t="shared" si="32"/>
        <v>42882</v>
      </c>
      <c r="I212" s="25">
        <f t="shared" si="33"/>
        <v>13</v>
      </c>
      <c r="J212" s="14">
        <f t="shared" si="34"/>
        <v>0.95227765726681135</v>
      </c>
      <c r="K212" s="14">
        <f t="shared" si="35"/>
        <v>3.2695149171618094E-3</v>
      </c>
      <c r="L212" s="22" t="str">
        <f t="shared" si="36"/>
        <v/>
      </c>
      <c r="M212" s="22" t="str">
        <f t="shared" si="36"/>
        <v/>
      </c>
    </row>
    <row r="213" spans="1:13" x14ac:dyDescent="0.25">
      <c r="A213" s="23">
        <v>42882</v>
      </c>
      <c r="B213" s="24">
        <v>14</v>
      </c>
      <c r="C213" s="14">
        <v>3.0139</v>
      </c>
      <c r="D213" s="31">
        <v>-0.3982</v>
      </c>
      <c r="E213" s="31">
        <v>3.1808999999999998</v>
      </c>
      <c r="F213" s="14">
        <f t="shared" si="30"/>
        <v>0.94749913546480558</v>
      </c>
      <c r="G213" s="14">
        <f t="shared" si="31"/>
        <v>-0.12518469615517622</v>
      </c>
      <c r="H213" s="13">
        <f t="shared" si="32"/>
        <v>42882</v>
      </c>
      <c r="I213" s="25">
        <f t="shared" si="33"/>
        <v>14</v>
      </c>
      <c r="J213" s="14">
        <f t="shared" si="34"/>
        <v>0.94749913546480558</v>
      </c>
      <c r="K213" s="14">
        <f t="shared" si="35"/>
        <v>-0.12518469615517622</v>
      </c>
      <c r="L213" s="22" t="str">
        <f t="shared" si="36"/>
        <v/>
      </c>
      <c r="M213" s="22" t="str">
        <f t="shared" si="36"/>
        <v/>
      </c>
    </row>
    <row r="214" spans="1:13" x14ac:dyDescent="0.25">
      <c r="A214" s="23">
        <v>42882</v>
      </c>
      <c r="B214" s="24">
        <v>15</v>
      </c>
      <c r="C214" s="14">
        <v>5.1515000000000004</v>
      </c>
      <c r="D214" s="31">
        <v>8.6796000000000006</v>
      </c>
      <c r="E214" s="31">
        <v>3.1808999999999998</v>
      </c>
      <c r="F214" s="14">
        <f t="shared" si="30"/>
        <v>1.6195102015152947</v>
      </c>
      <c r="G214" s="14">
        <f t="shared" si="31"/>
        <v>2.7286616995190043</v>
      </c>
      <c r="H214" s="13">
        <f t="shared" si="32"/>
        <v>42882</v>
      </c>
      <c r="I214" s="25">
        <f t="shared" si="33"/>
        <v>15</v>
      </c>
      <c r="J214" s="14">
        <f t="shared" si="34"/>
        <v>1.6195102015152947</v>
      </c>
      <c r="K214" s="14">
        <f t="shared" si="35"/>
        <v>2.7286616995190043</v>
      </c>
      <c r="L214" s="22" t="str">
        <f t="shared" si="36"/>
        <v/>
      </c>
      <c r="M214" s="22" t="str">
        <f t="shared" si="36"/>
        <v/>
      </c>
    </row>
    <row r="215" spans="1:13" x14ac:dyDescent="0.25">
      <c r="A215" s="23">
        <v>42882</v>
      </c>
      <c r="B215" s="24">
        <v>16</v>
      </c>
      <c r="C215" s="14">
        <v>7.1430999999999996</v>
      </c>
      <c r="D215" s="31">
        <v>16.595099999999999</v>
      </c>
      <c r="E215" s="31">
        <v>3.1808999999999998</v>
      </c>
      <c r="F215" s="14">
        <f t="shared" si="30"/>
        <v>2.245622308151781</v>
      </c>
      <c r="G215" s="14">
        <f t="shared" si="31"/>
        <v>5.2171083655569177</v>
      </c>
      <c r="H215" s="13">
        <f t="shared" si="32"/>
        <v>42882</v>
      </c>
      <c r="I215" s="25">
        <f t="shared" si="33"/>
        <v>16</v>
      </c>
      <c r="J215" s="14">
        <f t="shared" si="34"/>
        <v>2.245622308151781</v>
      </c>
      <c r="K215" s="14">
        <f t="shared" si="35"/>
        <v>5.2171083655569177</v>
      </c>
      <c r="L215" s="22" t="str">
        <f t="shared" si="36"/>
        <v/>
      </c>
      <c r="M215" s="22" t="str">
        <f t="shared" si="36"/>
        <v/>
      </c>
    </row>
    <row r="216" spans="1:13" x14ac:dyDescent="0.25">
      <c r="A216" s="23">
        <v>42882</v>
      </c>
      <c r="B216" s="24">
        <v>17</v>
      </c>
      <c r="C216" s="14">
        <v>14.862500000000001</v>
      </c>
      <c r="D216" s="31">
        <v>18.927399999999999</v>
      </c>
      <c r="E216" s="31">
        <v>3.1808999999999998</v>
      </c>
      <c r="F216" s="14">
        <f t="shared" si="30"/>
        <v>4.6724197554151345</v>
      </c>
      <c r="G216" s="14">
        <f t="shared" si="31"/>
        <v>5.9503285233738881</v>
      </c>
      <c r="H216" s="13">
        <f t="shared" si="32"/>
        <v>42882</v>
      </c>
      <c r="I216" s="25">
        <f t="shared" si="33"/>
        <v>17</v>
      </c>
      <c r="J216" s="14">
        <f t="shared" si="34"/>
        <v>4.6724197554151345</v>
      </c>
      <c r="K216" s="14">
        <f t="shared" si="35"/>
        <v>5.9503285233738881</v>
      </c>
      <c r="L216" s="22" t="str">
        <f t="shared" si="36"/>
        <v/>
      </c>
      <c r="M216" s="22" t="str">
        <f t="shared" si="36"/>
        <v/>
      </c>
    </row>
    <row r="217" spans="1:13" x14ac:dyDescent="0.25">
      <c r="A217" s="23">
        <v>42882</v>
      </c>
      <c r="B217" s="24">
        <v>18</v>
      </c>
      <c r="C217" s="14">
        <v>21.808399999999999</v>
      </c>
      <c r="D217" s="31">
        <v>15.922499999999999</v>
      </c>
      <c r="E217" s="31">
        <v>3.1808999999999998</v>
      </c>
      <c r="F217" s="14">
        <f t="shared" si="30"/>
        <v>6.8560470307145778</v>
      </c>
      <c r="G217" s="14">
        <f t="shared" si="31"/>
        <v>5.0056587758181648</v>
      </c>
      <c r="H217" s="13">
        <f t="shared" si="32"/>
        <v>42882</v>
      </c>
      <c r="I217" s="25">
        <f t="shared" si="33"/>
        <v>18</v>
      </c>
      <c r="J217" s="14">
        <f t="shared" si="34"/>
        <v>6.8560470307145778</v>
      </c>
      <c r="K217" s="14">
        <f t="shared" si="35"/>
        <v>5.0056587758181648</v>
      </c>
      <c r="L217" s="22" t="str">
        <f t="shared" si="36"/>
        <v/>
      </c>
      <c r="M217" s="22" t="str">
        <f t="shared" si="36"/>
        <v/>
      </c>
    </row>
    <row r="218" spans="1:13" x14ac:dyDescent="0.25">
      <c r="A218" s="23">
        <v>42882</v>
      </c>
      <c r="B218" s="24">
        <v>19</v>
      </c>
      <c r="C218" s="14">
        <v>34.217399999999998</v>
      </c>
      <c r="D218" s="31">
        <v>22.4878</v>
      </c>
      <c r="E218" s="31">
        <v>3.1808999999999998</v>
      </c>
      <c r="F218" s="14">
        <f t="shared" si="30"/>
        <v>10.757144204470432</v>
      </c>
      <c r="G218" s="14">
        <f t="shared" si="31"/>
        <v>7.0696343802068604</v>
      </c>
      <c r="H218" s="13">
        <f t="shared" si="32"/>
        <v>42882</v>
      </c>
      <c r="I218" s="25">
        <f t="shared" si="33"/>
        <v>19</v>
      </c>
      <c r="J218" s="14">
        <f t="shared" si="34"/>
        <v>10.757144204470432</v>
      </c>
      <c r="K218" s="14">
        <f t="shared" si="35"/>
        <v>7.0696343802068604</v>
      </c>
      <c r="L218" s="22" t="str">
        <f t="shared" si="36"/>
        <v/>
      </c>
      <c r="M218" s="22" t="str">
        <f t="shared" si="36"/>
        <v/>
      </c>
    </row>
    <row r="219" spans="1:13" x14ac:dyDescent="0.25">
      <c r="A219" s="23">
        <v>42883</v>
      </c>
      <c r="B219" s="24">
        <v>12</v>
      </c>
      <c r="C219" s="14">
        <v>4.7828999999999997</v>
      </c>
      <c r="D219" s="31">
        <v>0.1081</v>
      </c>
      <c r="E219" s="31">
        <v>3.1808999999999998</v>
      </c>
      <c r="F219" s="14">
        <f t="shared" si="30"/>
        <v>1.5036310478166557</v>
      </c>
      <c r="G219" s="14">
        <f t="shared" si="31"/>
        <v>3.3984092552422275E-2</v>
      </c>
      <c r="H219" s="13">
        <f t="shared" si="32"/>
        <v>42883</v>
      </c>
      <c r="I219" s="25">
        <f t="shared" si="33"/>
        <v>12</v>
      </c>
      <c r="J219" s="14">
        <f t="shared" si="34"/>
        <v>1.5036310478166557</v>
      </c>
      <c r="K219" s="14">
        <f t="shared" si="35"/>
        <v>3.3984092552422275E-2</v>
      </c>
      <c r="L219" s="22">
        <f t="shared" si="36"/>
        <v>8.6840752617183821</v>
      </c>
      <c r="M219" s="22">
        <f t="shared" si="36"/>
        <v>6.9438523688264331</v>
      </c>
    </row>
    <row r="220" spans="1:13" x14ac:dyDescent="0.25">
      <c r="A220" s="23">
        <v>42883</v>
      </c>
      <c r="B220" s="24">
        <v>13</v>
      </c>
      <c r="C220" s="14">
        <v>3.0101</v>
      </c>
      <c r="D220" s="31">
        <v>11.099500000000001</v>
      </c>
      <c r="E220" s="31">
        <v>3.1808999999999998</v>
      </c>
      <c r="F220" s="14">
        <f t="shared" si="30"/>
        <v>0.94630450501430419</v>
      </c>
      <c r="G220" s="14">
        <f t="shared" si="31"/>
        <v>3.4894212329843759</v>
      </c>
      <c r="H220" s="13">
        <f t="shared" si="32"/>
        <v>42883</v>
      </c>
      <c r="I220" s="25">
        <f t="shared" si="33"/>
        <v>13</v>
      </c>
      <c r="J220" s="14">
        <f t="shared" si="34"/>
        <v>0.94630450501430419</v>
      </c>
      <c r="K220" s="14">
        <f t="shared" si="35"/>
        <v>3.4894212329843759</v>
      </c>
      <c r="L220" s="22" t="str">
        <f t="shared" ref="L220:M235" si="37">IF($H219&lt;$H220,MAX(AVERAGE(J220:J223),AVERAGE(J221:J224),AVERAGE(J222:J225),AVERAGE(J223:J226),AVERAGE(J224:J227)),"")</f>
        <v/>
      </c>
      <c r="M220" s="22" t="str">
        <f t="shared" si="37"/>
        <v/>
      </c>
    </row>
    <row r="221" spans="1:13" x14ac:dyDescent="0.25">
      <c r="A221" s="23">
        <v>42883</v>
      </c>
      <c r="B221" s="24">
        <v>14</v>
      </c>
      <c r="C221" s="14">
        <v>5.2206000000000001</v>
      </c>
      <c r="D221" s="31">
        <v>13.356</v>
      </c>
      <c r="E221" s="31">
        <v>3.1808999999999998</v>
      </c>
      <c r="F221" s="14">
        <f t="shared" si="30"/>
        <v>1.64123361312836</v>
      </c>
      <c r="G221" s="14">
        <f t="shared" si="31"/>
        <v>4.1988116570781857</v>
      </c>
      <c r="H221" s="13">
        <f t="shared" si="32"/>
        <v>42883</v>
      </c>
      <c r="I221" s="25">
        <f t="shared" si="33"/>
        <v>14</v>
      </c>
      <c r="J221" s="14">
        <f t="shared" si="34"/>
        <v>1.64123361312836</v>
      </c>
      <c r="K221" s="14">
        <f t="shared" si="35"/>
        <v>4.1988116570781857</v>
      </c>
      <c r="L221" s="22" t="str">
        <f t="shared" si="37"/>
        <v/>
      </c>
      <c r="M221" s="22" t="str">
        <f t="shared" si="37"/>
        <v/>
      </c>
    </row>
    <row r="222" spans="1:13" x14ac:dyDescent="0.25">
      <c r="A222" s="23">
        <v>42883</v>
      </c>
      <c r="B222" s="24">
        <v>15</v>
      </c>
      <c r="C222" s="14">
        <v>13.6226</v>
      </c>
      <c r="D222" s="31">
        <v>9.6605000000000008</v>
      </c>
      <c r="E222" s="31">
        <v>3.1808999999999998</v>
      </c>
      <c r="F222" s="14">
        <f t="shared" si="30"/>
        <v>4.282624414473891</v>
      </c>
      <c r="G222" s="14">
        <f t="shared" si="31"/>
        <v>3.0370335439655447</v>
      </c>
      <c r="H222" s="13">
        <f t="shared" si="32"/>
        <v>42883</v>
      </c>
      <c r="I222" s="25">
        <f t="shared" si="33"/>
        <v>15</v>
      </c>
      <c r="J222" s="14">
        <f t="shared" si="34"/>
        <v>4.282624414473891</v>
      </c>
      <c r="K222" s="14">
        <f t="shared" si="35"/>
        <v>3.0370335439655447</v>
      </c>
      <c r="L222" s="22" t="str">
        <f t="shared" si="37"/>
        <v/>
      </c>
      <c r="M222" s="22" t="str">
        <f t="shared" si="37"/>
        <v/>
      </c>
    </row>
    <row r="223" spans="1:13" x14ac:dyDescent="0.25">
      <c r="A223" s="23">
        <v>42883</v>
      </c>
      <c r="B223" s="24">
        <v>16</v>
      </c>
      <c r="C223" s="14">
        <v>17.494199999999999</v>
      </c>
      <c r="D223" s="31">
        <v>16.757000000000001</v>
      </c>
      <c r="E223" s="31">
        <v>3.1808999999999998</v>
      </c>
      <c r="F223" s="14">
        <f t="shared" si="30"/>
        <v>5.4997642176742429</v>
      </c>
      <c r="G223" s="14">
        <f t="shared" si="31"/>
        <v>5.2680059102769663</v>
      </c>
      <c r="H223" s="13">
        <f t="shared" si="32"/>
        <v>42883</v>
      </c>
      <c r="I223" s="25">
        <f t="shared" si="33"/>
        <v>16</v>
      </c>
      <c r="J223" s="14">
        <f t="shared" si="34"/>
        <v>5.4997642176742429</v>
      </c>
      <c r="K223" s="14">
        <f t="shared" si="35"/>
        <v>5.2680059102769663</v>
      </c>
      <c r="L223" s="22" t="str">
        <f t="shared" si="37"/>
        <v/>
      </c>
      <c r="M223" s="22" t="str">
        <f t="shared" si="37"/>
        <v/>
      </c>
    </row>
    <row r="224" spans="1:13" x14ac:dyDescent="0.25">
      <c r="A224" s="23">
        <v>42883</v>
      </c>
      <c r="B224" s="24">
        <v>17</v>
      </c>
      <c r="C224" s="14">
        <v>25.282299999999999</v>
      </c>
      <c r="D224" s="31">
        <v>22.244299999999999</v>
      </c>
      <c r="E224" s="31">
        <v>3.1808999999999998</v>
      </c>
      <c r="F224" s="14">
        <f t="shared" si="30"/>
        <v>7.948159325976925</v>
      </c>
      <c r="G224" s="14">
        <f t="shared" si="31"/>
        <v>6.9930837184444652</v>
      </c>
      <c r="H224" s="13">
        <f t="shared" si="32"/>
        <v>42883</v>
      </c>
      <c r="I224" s="25">
        <f t="shared" si="33"/>
        <v>17</v>
      </c>
      <c r="J224" s="14">
        <f t="shared" si="34"/>
        <v>7.948159325976925</v>
      </c>
      <c r="K224" s="14">
        <f t="shared" si="35"/>
        <v>6.9930837184444652</v>
      </c>
      <c r="L224" s="22" t="str">
        <f t="shared" si="37"/>
        <v/>
      </c>
      <c r="M224" s="22" t="str">
        <f t="shared" si="37"/>
        <v/>
      </c>
    </row>
    <row r="225" spans="1:13" x14ac:dyDescent="0.25">
      <c r="A225" s="23">
        <v>42883</v>
      </c>
      <c r="B225" s="24">
        <v>18</v>
      </c>
      <c r="C225" s="14">
        <v>26.1187</v>
      </c>
      <c r="D225" s="31">
        <v>24.6661</v>
      </c>
      <c r="E225" s="31">
        <v>3.1808999999999998</v>
      </c>
      <c r="F225" s="14">
        <f t="shared" si="30"/>
        <v>8.2111037756609768</v>
      </c>
      <c r="G225" s="14">
        <f t="shared" si="31"/>
        <v>7.754440567135088</v>
      </c>
      <c r="H225" s="13">
        <f t="shared" si="32"/>
        <v>42883</v>
      </c>
      <c r="I225" s="25">
        <f t="shared" si="33"/>
        <v>18</v>
      </c>
      <c r="J225" s="14">
        <f t="shared" si="34"/>
        <v>8.2111037756609768</v>
      </c>
      <c r="K225" s="14">
        <f t="shared" si="35"/>
        <v>7.754440567135088</v>
      </c>
      <c r="L225" s="22" t="str">
        <f t="shared" si="37"/>
        <v/>
      </c>
      <c r="M225" s="22" t="str">
        <f t="shared" si="37"/>
        <v/>
      </c>
    </row>
    <row r="226" spans="1:13" x14ac:dyDescent="0.25">
      <c r="A226" s="23">
        <v>42883</v>
      </c>
      <c r="B226" s="24">
        <v>19</v>
      </c>
      <c r="C226" s="14">
        <v>41.597499999999997</v>
      </c>
      <c r="D226" s="31">
        <v>24.683399999999999</v>
      </c>
      <c r="E226" s="31">
        <v>3.1808999999999998</v>
      </c>
      <c r="F226" s="14">
        <f t="shared" si="30"/>
        <v>13.077273727561382</v>
      </c>
      <c r="G226" s="14">
        <f t="shared" si="31"/>
        <v>7.7598792794492129</v>
      </c>
      <c r="H226" s="13">
        <f t="shared" si="32"/>
        <v>42883</v>
      </c>
      <c r="I226" s="25">
        <f t="shared" si="33"/>
        <v>19</v>
      </c>
      <c r="J226" s="14">
        <f t="shared" si="34"/>
        <v>13.077273727561382</v>
      </c>
      <c r="K226" s="14">
        <f t="shared" si="35"/>
        <v>7.7598792794492129</v>
      </c>
      <c r="L226" s="22" t="str">
        <f t="shared" si="37"/>
        <v/>
      </c>
      <c r="M226" s="22" t="str">
        <f t="shared" si="37"/>
        <v/>
      </c>
    </row>
    <row r="227" spans="1:13" x14ac:dyDescent="0.25">
      <c r="A227" s="23">
        <v>42884</v>
      </c>
      <c r="B227" s="24">
        <v>12</v>
      </c>
      <c r="C227" s="14">
        <v>9.7692999999999994</v>
      </c>
      <c r="D227" s="31">
        <v>18.014299999999999</v>
      </c>
      <c r="E227" s="31">
        <v>3.1808999999999998</v>
      </c>
      <c r="F227" s="14">
        <f t="shared" si="30"/>
        <v>3.0712377000220061</v>
      </c>
      <c r="G227" s="14">
        <f t="shared" si="31"/>
        <v>5.6632714011757681</v>
      </c>
      <c r="H227" s="13">
        <f t="shared" si="32"/>
        <v>42884</v>
      </c>
      <c r="I227" s="25">
        <f t="shared" si="33"/>
        <v>12</v>
      </c>
      <c r="J227" s="14">
        <f t="shared" si="34"/>
        <v>3.0712377000220061</v>
      </c>
      <c r="K227" s="14">
        <f t="shared" si="35"/>
        <v>5.6632714011757681</v>
      </c>
      <c r="L227" s="22">
        <f t="shared" si="37"/>
        <v>11.083121129240151</v>
      </c>
      <c r="M227" s="22">
        <f t="shared" si="37"/>
        <v>7.1262692948536586</v>
      </c>
    </row>
    <row r="228" spans="1:13" x14ac:dyDescent="0.25">
      <c r="A228" s="23">
        <v>42884</v>
      </c>
      <c r="B228" s="24">
        <v>13</v>
      </c>
      <c r="C228" s="14">
        <v>13.503</v>
      </c>
      <c r="D228" s="31">
        <v>19.000499999999999</v>
      </c>
      <c r="E228" s="31">
        <v>3.1808999999999998</v>
      </c>
      <c r="F228" s="14">
        <f t="shared" si="30"/>
        <v>4.2450249929265302</v>
      </c>
      <c r="G228" s="14">
        <f t="shared" si="31"/>
        <v>5.9733094407243232</v>
      </c>
      <c r="H228" s="13">
        <f t="shared" si="32"/>
        <v>42884</v>
      </c>
      <c r="I228" s="25">
        <f t="shared" si="33"/>
        <v>13</v>
      </c>
      <c r="J228" s="14">
        <f t="shared" si="34"/>
        <v>4.2450249929265302</v>
      </c>
      <c r="K228" s="14">
        <f t="shared" si="35"/>
        <v>5.9733094407243232</v>
      </c>
      <c r="L228" s="22" t="str">
        <f t="shared" si="37"/>
        <v/>
      </c>
      <c r="M228" s="22" t="str">
        <f t="shared" si="37"/>
        <v/>
      </c>
    </row>
    <row r="229" spans="1:13" x14ac:dyDescent="0.25">
      <c r="A229" s="23">
        <v>42884</v>
      </c>
      <c r="B229" s="24">
        <v>14</v>
      </c>
      <c r="C229" s="14">
        <v>16.904699999999998</v>
      </c>
      <c r="D229" s="31">
        <v>22.4055</v>
      </c>
      <c r="E229" s="31">
        <v>3.1808999999999998</v>
      </c>
      <c r="F229" s="14">
        <f t="shared" si="30"/>
        <v>5.3144393096293499</v>
      </c>
      <c r="G229" s="14">
        <f t="shared" si="31"/>
        <v>7.0437611996604739</v>
      </c>
      <c r="H229" s="13">
        <f t="shared" si="32"/>
        <v>42884</v>
      </c>
      <c r="I229" s="25">
        <f t="shared" si="33"/>
        <v>14</v>
      </c>
      <c r="J229" s="14">
        <f t="shared" si="34"/>
        <v>5.3144393096293499</v>
      </c>
      <c r="K229" s="14">
        <f t="shared" si="35"/>
        <v>7.0437611996604739</v>
      </c>
      <c r="L229" s="22" t="str">
        <f t="shared" si="37"/>
        <v/>
      </c>
      <c r="M229" s="22" t="str">
        <f t="shared" si="37"/>
        <v/>
      </c>
    </row>
    <row r="230" spans="1:13" x14ac:dyDescent="0.25">
      <c r="A230" s="23">
        <v>42884</v>
      </c>
      <c r="B230" s="24">
        <v>15</v>
      </c>
      <c r="C230" s="14">
        <v>22.345300000000002</v>
      </c>
      <c r="D230" s="31">
        <v>10.2811</v>
      </c>
      <c r="E230" s="31">
        <v>3.1808999999999998</v>
      </c>
      <c r="F230" s="14">
        <f t="shared" si="30"/>
        <v>7.0248357383130573</v>
      </c>
      <c r="G230" s="14">
        <f t="shared" si="31"/>
        <v>3.2321355591184888</v>
      </c>
      <c r="H230" s="13">
        <f t="shared" si="32"/>
        <v>42884</v>
      </c>
      <c r="I230" s="25">
        <f t="shared" si="33"/>
        <v>15</v>
      </c>
      <c r="J230" s="14">
        <f t="shared" si="34"/>
        <v>7.0248357383130573</v>
      </c>
      <c r="K230" s="14">
        <f t="shared" si="35"/>
        <v>3.2321355591184888</v>
      </c>
      <c r="L230" s="22" t="str">
        <f t="shared" si="37"/>
        <v/>
      </c>
      <c r="M230" s="22" t="str">
        <f t="shared" si="37"/>
        <v/>
      </c>
    </row>
    <row r="231" spans="1:13" x14ac:dyDescent="0.25">
      <c r="A231" s="23">
        <v>42884</v>
      </c>
      <c r="B231" s="24">
        <v>16</v>
      </c>
      <c r="C231" s="14">
        <v>27.566700000000001</v>
      </c>
      <c r="D231" s="31">
        <v>14.615</v>
      </c>
      <c r="E231" s="31">
        <v>3.1808999999999998</v>
      </c>
      <c r="F231" s="14">
        <f t="shared" si="30"/>
        <v>8.6663208525888908</v>
      </c>
      <c r="G231" s="14">
        <f t="shared" si="31"/>
        <v>4.5946115879153702</v>
      </c>
      <c r="H231" s="13">
        <f t="shared" si="32"/>
        <v>42884</v>
      </c>
      <c r="I231" s="25">
        <f t="shared" si="33"/>
        <v>16</v>
      </c>
      <c r="J231" s="14">
        <f t="shared" si="34"/>
        <v>8.6663208525888908</v>
      </c>
      <c r="K231" s="14">
        <f t="shared" si="35"/>
        <v>4.5946115879153702</v>
      </c>
      <c r="L231" s="22" t="str">
        <f t="shared" si="37"/>
        <v/>
      </c>
      <c r="M231" s="22" t="str">
        <f t="shared" si="37"/>
        <v/>
      </c>
    </row>
    <row r="232" spans="1:13" x14ac:dyDescent="0.25">
      <c r="A232" s="23">
        <v>42884</v>
      </c>
      <c r="B232" s="24">
        <v>17</v>
      </c>
      <c r="C232" s="14">
        <v>31.784600000000001</v>
      </c>
      <c r="D232" s="31">
        <v>22.1478</v>
      </c>
      <c r="E232" s="31">
        <v>3.1808999999999998</v>
      </c>
      <c r="F232" s="14">
        <f t="shared" si="30"/>
        <v>9.9923292150020444</v>
      </c>
      <c r="G232" s="14">
        <f t="shared" si="31"/>
        <v>6.9627463925304163</v>
      </c>
      <c r="H232" s="13">
        <f t="shared" si="32"/>
        <v>42884</v>
      </c>
      <c r="I232" s="25">
        <f t="shared" si="33"/>
        <v>17</v>
      </c>
      <c r="J232" s="14">
        <f t="shared" si="34"/>
        <v>9.9923292150020444</v>
      </c>
      <c r="K232" s="14">
        <f t="shared" si="35"/>
        <v>6.9627463925304163</v>
      </c>
      <c r="L232" s="22" t="str">
        <f t="shared" si="37"/>
        <v/>
      </c>
      <c r="M232" s="22" t="str">
        <f t="shared" si="37"/>
        <v/>
      </c>
    </row>
    <row r="233" spans="1:13" x14ac:dyDescent="0.25">
      <c r="A233" s="23">
        <v>42884</v>
      </c>
      <c r="B233" s="24">
        <v>18</v>
      </c>
      <c r="C233" s="14">
        <v>34.9831</v>
      </c>
      <c r="D233" s="31">
        <v>27.6997</v>
      </c>
      <c r="E233" s="31">
        <v>3.1808999999999998</v>
      </c>
      <c r="F233" s="14">
        <f t="shared" si="30"/>
        <v>10.997862240246471</v>
      </c>
      <c r="G233" s="14">
        <f t="shared" si="31"/>
        <v>8.7081329183564407</v>
      </c>
      <c r="H233" s="13">
        <f t="shared" si="32"/>
        <v>42884</v>
      </c>
      <c r="I233" s="25">
        <f t="shared" si="33"/>
        <v>18</v>
      </c>
      <c r="J233" s="14">
        <f t="shared" si="34"/>
        <v>10.997862240246471</v>
      </c>
      <c r="K233" s="14">
        <f t="shared" si="35"/>
        <v>8.7081329183564407</v>
      </c>
      <c r="L233" s="22" t="str">
        <f t="shared" si="37"/>
        <v/>
      </c>
      <c r="M233" s="22" t="str">
        <f t="shared" si="37"/>
        <v/>
      </c>
    </row>
    <row r="234" spans="1:13" x14ac:dyDescent="0.25">
      <c r="A234" s="23">
        <v>42884</v>
      </c>
      <c r="B234" s="24">
        <v>19</v>
      </c>
      <c r="C234" s="14">
        <v>46.6828</v>
      </c>
      <c r="D234" s="31">
        <v>26.209299999999999</v>
      </c>
      <c r="E234" s="31">
        <v>3.1808999999999998</v>
      </c>
      <c r="F234" s="14">
        <f t="shared" si="30"/>
        <v>14.675972209123206</v>
      </c>
      <c r="G234" s="14">
        <f t="shared" si="31"/>
        <v>8.2395862806124054</v>
      </c>
      <c r="H234" s="13">
        <f t="shared" si="32"/>
        <v>42884</v>
      </c>
      <c r="I234" s="25">
        <f t="shared" si="33"/>
        <v>19</v>
      </c>
      <c r="J234" s="14">
        <f t="shared" si="34"/>
        <v>14.675972209123206</v>
      </c>
      <c r="K234" s="14">
        <f t="shared" si="35"/>
        <v>8.2395862806124054</v>
      </c>
      <c r="L234" s="22" t="str">
        <f t="shared" si="37"/>
        <v/>
      </c>
      <c r="M234" s="22" t="str">
        <f t="shared" si="37"/>
        <v/>
      </c>
    </row>
    <row r="235" spans="1:13" x14ac:dyDescent="0.25">
      <c r="A235" s="23">
        <v>42885</v>
      </c>
      <c r="B235" s="24">
        <v>12</v>
      </c>
      <c r="C235" s="14">
        <v>25.9419</v>
      </c>
      <c r="D235" s="31">
        <v>19.023900000000001</v>
      </c>
      <c r="E235" s="31">
        <v>3.1808999999999998</v>
      </c>
      <c r="F235" s="14">
        <f t="shared" si="30"/>
        <v>8.1555220220692259</v>
      </c>
      <c r="G235" s="14">
        <f t="shared" si="31"/>
        <v>5.9806658492879379</v>
      </c>
      <c r="H235" s="13">
        <f t="shared" si="32"/>
        <v>42885</v>
      </c>
      <c r="I235" s="25">
        <f t="shared" si="33"/>
        <v>12</v>
      </c>
      <c r="J235" s="14">
        <f t="shared" si="34"/>
        <v>8.1555220220692259</v>
      </c>
      <c r="K235" s="14">
        <f t="shared" si="35"/>
        <v>5.9806658492879379</v>
      </c>
      <c r="L235" s="22">
        <f t="shared" si="37"/>
        <v>11.741614008613915</v>
      </c>
      <c r="M235" s="22">
        <f t="shared" si="37"/>
        <v>7.2415275550944713</v>
      </c>
    </row>
    <row r="236" spans="1:13" x14ac:dyDescent="0.25">
      <c r="A236" s="23">
        <v>42885</v>
      </c>
      <c r="B236" s="24">
        <v>13</v>
      </c>
      <c r="C236" s="14">
        <v>26.899899999999999</v>
      </c>
      <c r="D236" s="31">
        <v>21.855599999999999</v>
      </c>
      <c r="E236" s="31">
        <v>3.1808999999999998</v>
      </c>
      <c r="F236" s="14">
        <f t="shared" si="30"/>
        <v>8.4566946461693231</v>
      </c>
      <c r="G236" s="14">
        <f t="shared" si="31"/>
        <v>6.8708855984155432</v>
      </c>
      <c r="H236" s="13">
        <f t="shared" si="32"/>
        <v>42885</v>
      </c>
      <c r="I236" s="25">
        <f t="shared" si="33"/>
        <v>13</v>
      </c>
      <c r="J236" s="14">
        <f t="shared" si="34"/>
        <v>8.4566946461693231</v>
      </c>
      <c r="K236" s="14">
        <f t="shared" si="35"/>
        <v>6.8708855984155432</v>
      </c>
      <c r="L236" s="22" t="str">
        <f t="shared" ref="L236:M251" si="38">IF($H235&lt;$H236,MAX(AVERAGE(J236:J239),AVERAGE(J237:J240),AVERAGE(J238:J241),AVERAGE(J239:J242),AVERAGE(J240:J243)),"")</f>
        <v/>
      </c>
      <c r="M236" s="22" t="str">
        <f t="shared" si="38"/>
        <v/>
      </c>
    </row>
    <row r="237" spans="1:13" x14ac:dyDescent="0.25">
      <c r="A237" s="23">
        <v>42885</v>
      </c>
      <c r="B237" s="24">
        <v>14</v>
      </c>
      <c r="C237" s="14">
        <v>29.177600000000002</v>
      </c>
      <c r="D237" s="31">
        <v>22.696899999999999</v>
      </c>
      <c r="E237" s="31">
        <v>3.1808999999999998</v>
      </c>
      <c r="F237" s="14">
        <f t="shared" si="30"/>
        <v>9.1727498506711953</v>
      </c>
      <c r="G237" s="14">
        <f t="shared" si="31"/>
        <v>7.1353704926278727</v>
      </c>
      <c r="H237" s="13">
        <f t="shared" si="32"/>
        <v>42885</v>
      </c>
      <c r="I237" s="25">
        <f t="shared" si="33"/>
        <v>14</v>
      </c>
      <c r="J237" s="14">
        <f t="shared" si="34"/>
        <v>9.1727498506711953</v>
      </c>
      <c r="K237" s="14">
        <f t="shared" si="35"/>
        <v>7.1353704926278727</v>
      </c>
      <c r="L237" s="22" t="str">
        <f t="shared" si="38"/>
        <v/>
      </c>
      <c r="M237" s="22" t="str">
        <f t="shared" si="38"/>
        <v/>
      </c>
    </row>
    <row r="238" spans="1:13" x14ac:dyDescent="0.25">
      <c r="A238" s="23">
        <v>42885</v>
      </c>
      <c r="B238" s="24">
        <v>15</v>
      </c>
      <c r="C238" s="14">
        <v>30.023099999999999</v>
      </c>
      <c r="D238" s="31">
        <v>11.513999999999999</v>
      </c>
      <c r="E238" s="31">
        <v>3.1808999999999998</v>
      </c>
      <c r="F238" s="14">
        <f t="shared" si="30"/>
        <v>9.4385551259077616</v>
      </c>
      <c r="G238" s="14">
        <f t="shared" si="31"/>
        <v>3.6197302650193341</v>
      </c>
      <c r="H238" s="13">
        <f t="shared" si="32"/>
        <v>42885</v>
      </c>
      <c r="I238" s="25">
        <f t="shared" si="33"/>
        <v>15</v>
      </c>
      <c r="J238" s="14">
        <f t="shared" si="34"/>
        <v>9.4385551259077616</v>
      </c>
      <c r="K238" s="14">
        <f t="shared" si="35"/>
        <v>3.6197302650193341</v>
      </c>
      <c r="L238" s="22" t="str">
        <f t="shared" si="38"/>
        <v/>
      </c>
      <c r="M238" s="22" t="str">
        <f t="shared" si="38"/>
        <v/>
      </c>
    </row>
    <row r="239" spans="1:13" x14ac:dyDescent="0.25">
      <c r="A239" s="23">
        <v>42885</v>
      </c>
      <c r="B239" s="24">
        <v>16</v>
      </c>
      <c r="C239" s="14">
        <v>30.3217</v>
      </c>
      <c r="D239" s="31">
        <v>11.700699999999999</v>
      </c>
      <c r="E239" s="31">
        <v>3.1808999999999998</v>
      </c>
      <c r="F239" s="14">
        <f t="shared" si="30"/>
        <v>9.5324279292024272</v>
      </c>
      <c r="G239" s="14">
        <f t="shared" si="31"/>
        <v>3.6784243453110754</v>
      </c>
      <c r="H239" s="13">
        <f t="shared" si="32"/>
        <v>42885</v>
      </c>
      <c r="I239" s="25">
        <f t="shared" si="33"/>
        <v>16</v>
      </c>
      <c r="J239" s="14">
        <f t="shared" si="34"/>
        <v>9.5324279292024272</v>
      </c>
      <c r="K239" s="14">
        <f t="shared" si="35"/>
        <v>3.6784243453110754</v>
      </c>
      <c r="L239" s="22" t="str">
        <f t="shared" si="38"/>
        <v/>
      </c>
      <c r="M239" s="22" t="str">
        <f t="shared" si="38"/>
        <v/>
      </c>
    </row>
    <row r="240" spans="1:13" x14ac:dyDescent="0.25">
      <c r="A240" s="23">
        <v>42885</v>
      </c>
      <c r="B240" s="24">
        <v>17</v>
      </c>
      <c r="C240" s="14">
        <v>31.448599999999999</v>
      </c>
      <c r="D240" s="31">
        <v>23.357800000000001</v>
      </c>
      <c r="E240" s="31">
        <v>3.1808999999999998</v>
      </c>
      <c r="F240" s="14">
        <f t="shared" si="30"/>
        <v>9.8866987330629694</v>
      </c>
      <c r="G240" s="14">
        <f t="shared" si="31"/>
        <v>7.3431418780848192</v>
      </c>
      <c r="H240" s="13">
        <f t="shared" si="32"/>
        <v>42885</v>
      </c>
      <c r="I240" s="25">
        <f t="shared" si="33"/>
        <v>17</v>
      </c>
      <c r="J240" s="14">
        <f t="shared" si="34"/>
        <v>9.8866987330629694</v>
      </c>
      <c r="K240" s="14">
        <f t="shared" si="35"/>
        <v>7.3431418780848192</v>
      </c>
      <c r="L240" s="22" t="str">
        <f t="shared" si="38"/>
        <v/>
      </c>
      <c r="M240" s="22" t="str">
        <f t="shared" si="38"/>
        <v/>
      </c>
    </row>
    <row r="241" spans="1:13" x14ac:dyDescent="0.25">
      <c r="A241" s="23">
        <v>42885</v>
      </c>
      <c r="B241" s="24">
        <v>18</v>
      </c>
      <c r="C241" s="14">
        <v>39.0717</v>
      </c>
      <c r="D241" s="31">
        <v>24.713699999999999</v>
      </c>
      <c r="E241" s="31">
        <v>3.1808999999999998</v>
      </c>
      <c r="F241" s="14">
        <f t="shared" si="30"/>
        <v>12.283221729699143</v>
      </c>
      <c r="G241" s="14">
        <f t="shared" si="31"/>
        <v>7.7694048854097897</v>
      </c>
      <c r="H241" s="13">
        <f t="shared" si="32"/>
        <v>42885</v>
      </c>
      <c r="I241" s="25">
        <f t="shared" si="33"/>
        <v>18</v>
      </c>
      <c r="J241" s="14">
        <f t="shared" si="34"/>
        <v>12.283221729699143</v>
      </c>
      <c r="K241" s="14">
        <f t="shared" si="35"/>
        <v>7.7694048854097897</v>
      </c>
      <c r="L241" s="22" t="str">
        <f t="shared" si="38"/>
        <v/>
      </c>
      <c r="M241" s="22" t="str">
        <f t="shared" si="38"/>
        <v/>
      </c>
    </row>
    <row r="242" spans="1:13" x14ac:dyDescent="0.25">
      <c r="A242" s="23">
        <v>42885</v>
      </c>
      <c r="B242" s="24">
        <v>19</v>
      </c>
      <c r="C242" s="14">
        <v>48.553600000000003</v>
      </c>
      <c r="D242" s="31">
        <v>32.366100000000003</v>
      </c>
      <c r="E242" s="31">
        <v>3.1808999999999998</v>
      </c>
      <c r="F242" s="14">
        <f t="shared" si="30"/>
        <v>15.264107642491121</v>
      </c>
      <c r="G242" s="14">
        <f t="shared" si="31"/>
        <v>10.175139111572198</v>
      </c>
      <c r="H242" s="13">
        <f t="shared" si="32"/>
        <v>42885</v>
      </c>
      <c r="I242" s="25">
        <f t="shared" si="33"/>
        <v>19</v>
      </c>
      <c r="J242" s="14">
        <f t="shared" si="34"/>
        <v>15.264107642491121</v>
      </c>
      <c r="K242" s="14">
        <f t="shared" si="35"/>
        <v>10.175139111572198</v>
      </c>
      <c r="L242" s="22" t="str">
        <f t="shared" si="38"/>
        <v/>
      </c>
      <c r="M242" s="22" t="str">
        <f t="shared" si="38"/>
        <v/>
      </c>
    </row>
    <row r="243" spans="1:13" x14ac:dyDescent="0.25">
      <c r="A243" s="23">
        <v>42886</v>
      </c>
      <c r="B243" s="24">
        <v>12</v>
      </c>
      <c r="C243" s="14">
        <v>26.594200000000001</v>
      </c>
      <c r="D243" s="31">
        <v>22.428699999999999</v>
      </c>
      <c r="E243" s="31">
        <v>3.1461999999999999</v>
      </c>
      <c r="F243" s="14">
        <f t="shared" si="30"/>
        <v>8.4528002034199989</v>
      </c>
      <c r="G243" s="14">
        <f t="shared" si="31"/>
        <v>7.1288220710698624</v>
      </c>
      <c r="H243" s="13">
        <f t="shared" si="32"/>
        <v>42886</v>
      </c>
      <c r="I243" s="25">
        <f t="shared" si="33"/>
        <v>12</v>
      </c>
      <c r="J243" s="14">
        <f t="shared" si="34"/>
        <v>8.4528002034199989</v>
      </c>
      <c r="K243" s="14">
        <f t="shared" si="35"/>
        <v>7.1288220710698624</v>
      </c>
      <c r="L243" s="22">
        <f t="shared" si="38"/>
        <v>10.481827283707331</v>
      </c>
      <c r="M243" s="22">
        <f t="shared" si="38"/>
        <v>58.960356938529017</v>
      </c>
    </row>
    <row r="244" spans="1:13" x14ac:dyDescent="0.25">
      <c r="A244" s="23">
        <v>42886</v>
      </c>
      <c r="B244" s="24">
        <v>13</v>
      </c>
      <c r="C244" s="14">
        <v>24.791399999999999</v>
      </c>
      <c r="D244" s="31">
        <v>25.065999999999999</v>
      </c>
      <c r="E244" s="31">
        <v>3.1461999999999999</v>
      </c>
      <c r="F244" s="14">
        <f t="shared" si="30"/>
        <v>7.879791494501303</v>
      </c>
      <c r="G244" s="14">
        <f t="shared" si="31"/>
        <v>7.9670713877058041</v>
      </c>
      <c r="H244" s="13">
        <f t="shared" si="32"/>
        <v>42886</v>
      </c>
      <c r="I244" s="25">
        <f t="shared" si="33"/>
        <v>13</v>
      </c>
      <c r="J244" s="14">
        <f t="shared" si="34"/>
        <v>7.879791494501303</v>
      </c>
      <c r="K244" s="14">
        <f t="shared" si="35"/>
        <v>7.9670713877058041</v>
      </c>
      <c r="L244" s="22" t="str">
        <f t="shared" si="38"/>
        <v/>
      </c>
      <c r="M244" s="22" t="str">
        <f t="shared" si="38"/>
        <v/>
      </c>
    </row>
    <row r="245" spans="1:13" x14ac:dyDescent="0.25">
      <c r="A245" s="23">
        <v>42886</v>
      </c>
      <c r="B245" s="24">
        <v>14</v>
      </c>
      <c r="C245" s="14">
        <v>24.666399999999999</v>
      </c>
      <c r="D245" s="31">
        <v>26.1113</v>
      </c>
      <c r="E245" s="31">
        <v>3.1461999999999999</v>
      </c>
      <c r="F245" s="14">
        <f t="shared" si="30"/>
        <v>7.8400610259996188</v>
      </c>
      <c r="G245" s="14">
        <f t="shared" si="31"/>
        <v>8.2993134575042919</v>
      </c>
      <c r="H245" s="13">
        <f t="shared" si="32"/>
        <v>42886</v>
      </c>
      <c r="I245" s="25">
        <f t="shared" si="33"/>
        <v>14</v>
      </c>
      <c r="J245" s="14">
        <f t="shared" si="34"/>
        <v>7.8400610259996188</v>
      </c>
      <c r="K245" s="14">
        <f t="shared" si="35"/>
        <v>8.2993134575042919</v>
      </c>
      <c r="L245" s="22" t="str">
        <f t="shared" si="38"/>
        <v/>
      </c>
      <c r="M245" s="22" t="str">
        <f t="shared" si="38"/>
        <v/>
      </c>
    </row>
    <row r="246" spans="1:13" x14ac:dyDescent="0.25">
      <c r="A246" s="23">
        <v>42886</v>
      </c>
      <c r="B246" s="24">
        <v>15</v>
      </c>
      <c r="C246" s="14">
        <v>26.4617</v>
      </c>
      <c r="D246" s="31">
        <v>133.50299999999999</v>
      </c>
      <c r="E246" s="31">
        <v>3.1461999999999999</v>
      </c>
      <c r="F246" s="14">
        <f t="shared" si="30"/>
        <v>8.4106859068082134</v>
      </c>
      <c r="G246" s="14">
        <f t="shared" si="31"/>
        <v>42.433093891043157</v>
      </c>
      <c r="H246" s="13">
        <f t="shared" si="32"/>
        <v>42886</v>
      </c>
      <c r="I246" s="25">
        <f t="shared" si="33"/>
        <v>15</v>
      </c>
      <c r="J246" s="14">
        <f t="shared" si="34"/>
        <v>8.4106859068082134</v>
      </c>
      <c r="K246" s="14">
        <f t="shared" si="35"/>
        <v>42.433093891043157</v>
      </c>
      <c r="L246" s="22" t="str">
        <f t="shared" si="38"/>
        <v/>
      </c>
      <c r="M246" s="22" t="str">
        <f t="shared" si="38"/>
        <v/>
      </c>
    </row>
    <row r="247" spans="1:13" x14ac:dyDescent="0.25">
      <c r="A247" s="23">
        <v>42886</v>
      </c>
      <c r="B247" s="24">
        <v>16</v>
      </c>
      <c r="C247" s="14">
        <v>26.5961</v>
      </c>
      <c r="D247" s="31">
        <v>363.33049999999997</v>
      </c>
      <c r="E247" s="31">
        <v>3.1461999999999999</v>
      </c>
      <c r="F247" s="14">
        <f t="shared" si="30"/>
        <v>8.4534041065412246</v>
      </c>
      <c r="G247" s="14">
        <f t="shared" si="31"/>
        <v>115.48232788761045</v>
      </c>
      <c r="H247" s="13">
        <f t="shared" si="32"/>
        <v>42886</v>
      </c>
      <c r="I247" s="25">
        <f t="shared" si="33"/>
        <v>16</v>
      </c>
      <c r="J247" s="14">
        <f t="shared" si="34"/>
        <v>8.4534041065412246</v>
      </c>
      <c r="K247" s="14">
        <f t="shared" si="35"/>
        <v>115.48232788761045</v>
      </c>
      <c r="L247" s="22" t="str">
        <f t="shared" si="38"/>
        <v/>
      </c>
      <c r="M247" s="22" t="str">
        <f t="shared" si="38"/>
        <v/>
      </c>
    </row>
    <row r="248" spans="1:13" x14ac:dyDescent="0.25">
      <c r="A248" s="23">
        <v>42886</v>
      </c>
      <c r="B248" s="24">
        <v>17</v>
      </c>
      <c r="C248" s="14">
        <v>30.348700000000001</v>
      </c>
      <c r="D248" s="31">
        <v>219.05950000000001</v>
      </c>
      <c r="E248" s="31">
        <v>3.1461999999999999</v>
      </c>
      <c r="F248" s="14">
        <f t="shared" si="30"/>
        <v>9.6461445553365976</v>
      </c>
      <c r="G248" s="14">
        <f t="shared" si="31"/>
        <v>69.626692517958176</v>
      </c>
      <c r="H248" s="13">
        <f t="shared" si="32"/>
        <v>42886</v>
      </c>
      <c r="I248" s="25">
        <f t="shared" si="33"/>
        <v>17</v>
      </c>
      <c r="J248" s="14">
        <f t="shared" si="34"/>
        <v>9.6461445553365976</v>
      </c>
      <c r="K248" s="14">
        <f t="shared" si="35"/>
        <v>69.626692517958176</v>
      </c>
      <c r="L248" s="22" t="str">
        <f t="shared" si="38"/>
        <v/>
      </c>
      <c r="M248" s="22" t="str">
        <f t="shared" si="38"/>
        <v/>
      </c>
    </row>
    <row r="249" spans="1:13" x14ac:dyDescent="0.25">
      <c r="A249" s="23">
        <v>42886</v>
      </c>
      <c r="B249" s="24">
        <v>18</v>
      </c>
      <c r="C249" s="14">
        <v>34.291800000000002</v>
      </c>
      <c r="D249" s="31">
        <v>21.0395</v>
      </c>
      <c r="E249" s="31">
        <v>3.1461999999999999</v>
      </c>
      <c r="F249" s="14">
        <f t="shared" si="30"/>
        <v>10.899434238128537</v>
      </c>
      <c r="G249" s="14">
        <f t="shared" si="31"/>
        <v>6.687273536329541</v>
      </c>
      <c r="H249" s="13">
        <f t="shared" si="32"/>
        <v>42886</v>
      </c>
      <c r="I249" s="25">
        <f t="shared" si="33"/>
        <v>18</v>
      </c>
      <c r="J249" s="14">
        <f t="shared" si="34"/>
        <v>10.899434238128537</v>
      </c>
      <c r="K249" s="14">
        <f t="shared" si="35"/>
        <v>6.687273536329541</v>
      </c>
      <c r="L249" s="22" t="str">
        <f t="shared" si="38"/>
        <v/>
      </c>
      <c r="M249" s="22" t="str">
        <f t="shared" si="38"/>
        <v/>
      </c>
    </row>
    <row r="250" spans="1:13" x14ac:dyDescent="0.25">
      <c r="A250" s="23">
        <v>42886</v>
      </c>
      <c r="B250" s="24">
        <v>19</v>
      </c>
      <c r="C250" s="14">
        <v>40.6751</v>
      </c>
      <c r="D250" s="31">
        <v>23.6709</v>
      </c>
      <c r="E250" s="31">
        <v>3.1461999999999999</v>
      </c>
      <c r="F250" s="14">
        <f t="shared" si="30"/>
        <v>12.928326234822961</v>
      </c>
      <c r="G250" s="14">
        <f t="shared" si="31"/>
        <v>7.5236475748522027</v>
      </c>
      <c r="H250" s="13">
        <f t="shared" si="32"/>
        <v>42886</v>
      </c>
      <c r="I250" s="25">
        <f t="shared" si="33"/>
        <v>19</v>
      </c>
      <c r="J250" s="14">
        <f t="shared" si="34"/>
        <v>12.928326234822961</v>
      </c>
      <c r="K250" s="14">
        <f t="shared" si="35"/>
        <v>7.5236475748522027</v>
      </c>
      <c r="L250" s="22" t="str">
        <f t="shared" si="38"/>
        <v/>
      </c>
      <c r="M250" s="22" t="str">
        <f t="shared" si="38"/>
        <v/>
      </c>
    </row>
    <row r="251" spans="1:13" x14ac:dyDescent="0.25">
      <c r="A251" s="23">
        <v>42887</v>
      </c>
      <c r="B251" s="24">
        <v>12</v>
      </c>
      <c r="C251" s="14">
        <v>32.760599999999997</v>
      </c>
      <c r="D251" s="31">
        <v>14.0723</v>
      </c>
      <c r="E251" s="31">
        <v>3.0914000000000001</v>
      </c>
      <c r="F251" s="14">
        <f t="shared" si="30"/>
        <v>10.597334540984665</v>
      </c>
      <c r="G251" s="14">
        <f t="shared" si="31"/>
        <v>4.5520799637704599</v>
      </c>
      <c r="H251" s="13">
        <f t="shared" si="32"/>
        <v>42887</v>
      </c>
      <c r="I251" s="25">
        <f t="shared" si="33"/>
        <v>12</v>
      </c>
      <c r="J251" s="14">
        <f t="shared" si="34"/>
        <v>10.597334540984665</v>
      </c>
      <c r="K251" s="14">
        <f t="shared" si="35"/>
        <v>4.5520799637704599</v>
      </c>
      <c r="L251" s="22">
        <f t="shared" si="38"/>
        <v>10.192962735330271</v>
      </c>
      <c r="M251" s="22">
        <f t="shared" si="38"/>
        <v>5.1703920553794394</v>
      </c>
    </row>
    <row r="252" spans="1:13" x14ac:dyDescent="0.25">
      <c r="A252" s="23">
        <v>42887</v>
      </c>
      <c r="B252" s="24">
        <v>13</v>
      </c>
      <c r="C252" s="14">
        <v>28.440899999999999</v>
      </c>
      <c r="D252" s="31">
        <v>18.4359</v>
      </c>
      <c r="E252" s="31">
        <v>3.0914000000000001</v>
      </c>
      <c r="F252" s="14">
        <f t="shared" si="30"/>
        <v>9.2000064695607158</v>
      </c>
      <c r="G252" s="14">
        <f t="shared" si="31"/>
        <v>5.9636087209678461</v>
      </c>
      <c r="H252" s="13">
        <f t="shared" si="32"/>
        <v>42887</v>
      </c>
      <c r="I252" s="25">
        <f t="shared" si="33"/>
        <v>13</v>
      </c>
      <c r="J252" s="14">
        <f t="shared" si="34"/>
        <v>9.2000064695607158</v>
      </c>
      <c r="K252" s="14">
        <f t="shared" si="35"/>
        <v>5.9636087209678461</v>
      </c>
      <c r="L252" s="22" t="str">
        <f t="shared" ref="L252:M267" si="39">IF($H251&lt;$H252,MAX(AVERAGE(J252:J255),AVERAGE(J253:J256),AVERAGE(J254:J257),AVERAGE(J255:J258),AVERAGE(J256:J259)),"")</f>
        <v/>
      </c>
      <c r="M252" s="22" t="str">
        <f t="shared" si="39"/>
        <v/>
      </c>
    </row>
    <row r="253" spans="1:13" x14ac:dyDescent="0.25">
      <c r="A253" s="23">
        <v>42887</v>
      </c>
      <c r="B253" s="24">
        <v>14</v>
      </c>
      <c r="C253" s="14">
        <v>28.660699999999999</v>
      </c>
      <c r="D253" s="31">
        <v>16.693200000000001</v>
      </c>
      <c r="E253" s="31">
        <v>3.0914000000000001</v>
      </c>
      <c r="F253" s="14">
        <f t="shared" si="30"/>
        <v>9.2711069418386476</v>
      </c>
      <c r="G253" s="14">
        <f t="shared" si="31"/>
        <v>5.3998835479070975</v>
      </c>
      <c r="H253" s="13">
        <f t="shared" si="32"/>
        <v>42887</v>
      </c>
      <c r="I253" s="25">
        <f t="shared" si="33"/>
        <v>14</v>
      </c>
      <c r="J253" s="14">
        <f t="shared" si="34"/>
        <v>9.2711069418386476</v>
      </c>
      <c r="K253" s="14">
        <f t="shared" si="35"/>
        <v>5.3998835479070975</v>
      </c>
      <c r="L253" s="22" t="str">
        <f t="shared" si="39"/>
        <v/>
      </c>
      <c r="M253" s="22" t="str">
        <f t="shared" si="39"/>
        <v/>
      </c>
    </row>
    <row r="254" spans="1:13" x14ac:dyDescent="0.25">
      <c r="A254" s="23">
        <v>42887</v>
      </c>
      <c r="B254" s="24">
        <v>15</v>
      </c>
      <c r="C254" s="14">
        <v>27.8245</v>
      </c>
      <c r="D254" s="31">
        <v>14.733599999999999</v>
      </c>
      <c r="E254" s="31">
        <v>3.0914000000000001</v>
      </c>
      <c r="F254" s="14">
        <f t="shared" si="30"/>
        <v>9.0006146082680978</v>
      </c>
      <c r="G254" s="14">
        <f t="shared" si="31"/>
        <v>4.7659959888723549</v>
      </c>
      <c r="H254" s="13">
        <f t="shared" si="32"/>
        <v>42887</v>
      </c>
      <c r="I254" s="25">
        <f t="shared" si="33"/>
        <v>15</v>
      </c>
      <c r="J254" s="14">
        <f t="shared" si="34"/>
        <v>9.0006146082680978</v>
      </c>
      <c r="K254" s="14">
        <f t="shared" si="35"/>
        <v>4.7659959888723549</v>
      </c>
      <c r="L254" s="22" t="str">
        <f t="shared" si="39"/>
        <v/>
      </c>
      <c r="M254" s="22" t="str">
        <f t="shared" si="39"/>
        <v/>
      </c>
    </row>
    <row r="255" spans="1:13" x14ac:dyDescent="0.25">
      <c r="A255" s="23">
        <v>42887</v>
      </c>
      <c r="B255" s="24">
        <v>16</v>
      </c>
      <c r="C255" s="14">
        <v>28.241499999999998</v>
      </c>
      <c r="D255" s="31">
        <v>3.8050000000000002</v>
      </c>
      <c r="E255" s="31">
        <v>3.0914000000000001</v>
      </c>
      <c r="F255" s="14">
        <f t="shared" si="30"/>
        <v>9.1355049492139475</v>
      </c>
      <c r="G255" s="14">
        <f t="shared" si="31"/>
        <v>1.230833926376399</v>
      </c>
      <c r="H255" s="13">
        <f t="shared" si="32"/>
        <v>42887</v>
      </c>
      <c r="I255" s="25">
        <f t="shared" si="33"/>
        <v>16</v>
      </c>
      <c r="J255" s="14">
        <f t="shared" si="34"/>
        <v>9.1355049492139475</v>
      </c>
      <c r="K255" s="14">
        <f t="shared" si="35"/>
        <v>1.230833926376399</v>
      </c>
      <c r="L255" s="22" t="str">
        <f t="shared" si="39"/>
        <v/>
      </c>
      <c r="M255" s="22" t="str">
        <f t="shared" si="39"/>
        <v/>
      </c>
    </row>
    <row r="256" spans="1:13" x14ac:dyDescent="0.25">
      <c r="A256" s="23">
        <v>42887</v>
      </c>
      <c r="B256" s="24">
        <v>17</v>
      </c>
      <c r="C256" s="14">
        <v>29.267199999999999</v>
      </c>
      <c r="D256" s="31">
        <v>12.1364</v>
      </c>
      <c r="E256" s="31">
        <v>3.0914000000000001</v>
      </c>
      <c r="F256" s="14">
        <f t="shared" si="30"/>
        <v>9.4672963705764364</v>
      </c>
      <c r="G256" s="14">
        <f t="shared" si="31"/>
        <v>3.9258588341851586</v>
      </c>
      <c r="H256" s="13">
        <f t="shared" si="32"/>
        <v>42887</v>
      </c>
      <c r="I256" s="25">
        <f t="shared" si="33"/>
        <v>17</v>
      </c>
      <c r="J256" s="14">
        <f t="shared" si="34"/>
        <v>9.4672963705764364</v>
      </c>
      <c r="K256" s="14">
        <f t="shared" si="35"/>
        <v>3.9258588341851586</v>
      </c>
      <c r="L256" s="22" t="str">
        <f t="shared" si="39"/>
        <v/>
      </c>
      <c r="M256" s="22" t="str">
        <f t="shared" si="39"/>
        <v/>
      </c>
    </row>
    <row r="257" spans="1:13" x14ac:dyDescent="0.25">
      <c r="A257" s="23">
        <v>42887</v>
      </c>
      <c r="B257" s="24">
        <v>18</v>
      </c>
      <c r="C257" s="14">
        <v>30.6708</v>
      </c>
      <c r="D257" s="31">
        <v>16.4648</v>
      </c>
      <c r="E257" s="31">
        <v>3.0914000000000001</v>
      </c>
      <c r="F257" s="14">
        <f t="shared" si="30"/>
        <v>9.921330141683379</v>
      </c>
      <c r="G257" s="14">
        <f t="shared" si="31"/>
        <v>5.3260011645209291</v>
      </c>
      <c r="H257" s="13">
        <f t="shared" si="32"/>
        <v>42887</v>
      </c>
      <c r="I257" s="25">
        <f t="shared" si="33"/>
        <v>18</v>
      </c>
      <c r="J257" s="14">
        <f t="shared" si="34"/>
        <v>9.921330141683379</v>
      </c>
      <c r="K257" s="14">
        <f t="shared" si="35"/>
        <v>5.3260011645209291</v>
      </c>
      <c r="L257" s="22" t="str">
        <f t="shared" si="39"/>
        <v/>
      </c>
      <c r="M257" s="22" t="str">
        <f t="shared" si="39"/>
        <v/>
      </c>
    </row>
    <row r="258" spans="1:13" x14ac:dyDescent="0.25">
      <c r="A258" s="23">
        <v>42887</v>
      </c>
      <c r="B258" s="24">
        <v>19</v>
      </c>
      <c r="C258" s="14">
        <v>37.8626</v>
      </c>
      <c r="D258" s="31">
        <v>25.654499999999999</v>
      </c>
      <c r="E258" s="31">
        <v>3.0914000000000001</v>
      </c>
      <c r="F258" s="14">
        <f t="shared" si="30"/>
        <v>12.247719479847317</v>
      </c>
      <c r="G258" s="14">
        <f t="shared" si="31"/>
        <v>8.2986672704923325</v>
      </c>
      <c r="H258" s="13">
        <f t="shared" si="32"/>
        <v>42887</v>
      </c>
      <c r="I258" s="25">
        <f t="shared" si="33"/>
        <v>19</v>
      </c>
      <c r="J258" s="14">
        <f t="shared" si="34"/>
        <v>12.247719479847317</v>
      </c>
      <c r="K258" s="14">
        <f t="shared" si="35"/>
        <v>8.2986672704923325</v>
      </c>
      <c r="L258" s="22" t="str">
        <f t="shared" si="39"/>
        <v/>
      </c>
      <c r="M258" s="22" t="str">
        <f t="shared" si="39"/>
        <v/>
      </c>
    </row>
    <row r="259" spans="1:13" x14ac:dyDescent="0.25">
      <c r="A259" s="23">
        <v>42888</v>
      </c>
      <c r="B259" s="24">
        <v>12</v>
      </c>
      <c r="C259" s="14">
        <v>26.3721</v>
      </c>
      <c r="D259" s="31">
        <v>59.010899999999999</v>
      </c>
      <c r="E259" s="31">
        <v>2.9377</v>
      </c>
      <c r="F259" s="14">
        <f t="shared" ref="F259:F322" si="40">C259/E259</f>
        <v>8.9771249617047353</v>
      </c>
      <c r="G259" s="14">
        <f t="shared" ref="G259:G322" si="41">D259/E259</f>
        <v>20.087449365149606</v>
      </c>
      <c r="H259" s="13">
        <f t="shared" ref="H259:H322" si="42">A259</f>
        <v>42888</v>
      </c>
      <c r="I259" s="25">
        <f t="shared" ref="I259:I322" si="43">B259</f>
        <v>12</v>
      </c>
      <c r="J259" s="14">
        <f t="shared" ref="J259:J322" si="44">F259</f>
        <v>8.9771249617047353</v>
      </c>
      <c r="K259" s="14">
        <f t="shared" ref="K259:K322" si="45">G259</f>
        <v>20.087449365149606</v>
      </c>
      <c r="L259" s="22">
        <f t="shared" si="39"/>
        <v>13.07245464138612</v>
      </c>
      <c r="M259" s="22">
        <f t="shared" si="39"/>
        <v>11.472155087313205</v>
      </c>
    </row>
    <row r="260" spans="1:13" x14ac:dyDescent="0.25">
      <c r="A260" s="23">
        <v>42888</v>
      </c>
      <c r="B260" s="24">
        <v>13</v>
      </c>
      <c r="C260" s="14">
        <v>25.014700000000001</v>
      </c>
      <c r="D260" s="31">
        <v>22.0504</v>
      </c>
      <c r="E260" s="31">
        <v>2.9377</v>
      </c>
      <c r="F260" s="14">
        <f t="shared" si="40"/>
        <v>8.5150628042346064</v>
      </c>
      <c r="G260" s="14">
        <f t="shared" si="41"/>
        <v>7.5060081015760627</v>
      </c>
      <c r="H260" s="13">
        <f t="shared" si="42"/>
        <v>42888</v>
      </c>
      <c r="I260" s="25">
        <f t="shared" si="43"/>
        <v>13</v>
      </c>
      <c r="J260" s="14">
        <f t="shared" si="44"/>
        <v>8.5150628042346064</v>
      </c>
      <c r="K260" s="14">
        <f t="shared" si="45"/>
        <v>7.5060081015760627</v>
      </c>
      <c r="L260" s="22" t="str">
        <f t="shared" si="39"/>
        <v/>
      </c>
      <c r="M260" s="22" t="str">
        <f t="shared" si="39"/>
        <v/>
      </c>
    </row>
    <row r="261" spans="1:13" x14ac:dyDescent="0.25">
      <c r="A261" s="23">
        <v>42888</v>
      </c>
      <c r="B261" s="24">
        <v>14</v>
      </c>
      <c r="C261" s="14">
        <v>27.418600000000001</v>
      </c>
      <c r="D261" s="31">
        <v>23.105699999999999</v>
      </c>
      <c r="E261" s="31">
        <v>2.9377</v>
      </c>
      <c r="F261" s="14">
        <f t="shared" si="40"/>
        <v>9.3333560268237061</v>
      </c>
      <c r="G261" s="14">
        <f t="shared" si="41"/>
        <v>7.8652347074241753</v>
      </c>
      <c r="H261" s="13">
        <f t="shared" si="42"/>
        <v>42888</v>
      </c>
      <c r="I261" s="25">
        <f t="shared" si="43"/>
        <v>14</v>
      </c>
      <c r="J261" s="14">
        <f t="shared" si="44"/>
        <v>9.3333560268237061</v>
      </c>
      <c r="K261" s="14">
        <f t="shared" si="45"/>
        <v>7.8652347074241753</v>
      </c>
      <c r="L261" s="22" t="str">
        <f t="shared" si="39"/>
        <v/>
      </c>
      <c r="M261" s="22" t="str">
        <f t="shared" si="39"/>
        <v/>
      </c>
    </row>
    <row r="262" spans="1:13" x14ac:dyDescent="0.25">
      <c r="A262" s="23">
        <v>42888</v>
      </c>
      <c r="B262" s="24">
        <v>15</v>
      </c>
      <c r="C262" s="14">
        <v>30.790700000000001</v>
      </c>
      <c r="D262" s="31">
        <v>30.64</v>
      </c>
      <c r="E262" s="31">
        <v>2.9377</v>
      </c>
      <c r="F262" s="14">
        <f t="shared" si="40"/>
        <v>10.481226810089526</v>
      </c>
      <c r="G262" s="14">
        <f t="shared" si="41"/>
        <v>10.429928175102972</v>
      </c>
      <c r="H262" s="13">
        <f t="shared" si="42"/>
        <v>42888</v>
      </c>
      <c r="I262" s="25">
        <f t="shared" si="43"/>
        <v>15</v>
      </c>
      <c r="J262" s="14">
        <f t="shared" si="44"/>
        <v>10.481226810089526</v>
      </c>
      <c r="K262" s="14">
        <f t="shared" si="45"/>
        <v>10.429928175102972</v>
      </c>
      <c r="L262" s="22" t="str">
        <f t="shared" si="39"/>
        <v/>
      </c>
      <c r="M262" s="22" t="str">
        <f t="shared" si="39"/>
        <v/>
      </c>
    </row>
    <row r="263" spans="1:13" x14ac:dyDescent="0.25">
      <c r="A263" s="23">
        <v>42888</v>
      </c>
      <c r="B263" s="24">
        <v>16</v>
      </c>
      <c r="C263" s="14">
        <v>32.075400000000002</v>
      </c>
      <c r="D263" s="31">
        <v>33.5229</v>
      </c>
      <c r="E263" s="31">
        <v>2.9377</v>
      </c>
      <c r="F263" s="14">
        <f t="shared" si="40"/>
        <v>10.918541716308678</v>
      </c>
      <c r="G263" s="14">
        <f t="shared" si="41"/>
        <v>11.411274126016952</v>
      </c>
      <c r="H263" s="13">
        <f t="shared" si="42"/>
        <v>42888</v>
      </c>
      <c r="I263" s="25">
        <f t="shared" si="43"/>
        <v>16</v>
      </c>
      <c r="J263" s="14">
        <f t="shared" si="44"/>
        <v>10.918541716308678</v>
      </c>
      <c r="K263" s="14">
        <f t="shared" si="45"/>
        <v>11.411274126016952</v>
      </c>
      <c r="L263" s="22" t="str">
        <f t="shared" si="39"/>
        <v/>
      </c>
      <c r="M263" s="22" t="str">
        <f t="shared" si="39"/>
        <v/>
      </c>
    </row>
    <row r="264" spans="1:13" x14ac:dyDescent="0.25">
      <c r="A264" s="23">
        <v>42888</v>
      </c>
      <c r="B264" s="24">
        <v>17</v>
      </c>
      <c r="C264" s="14">
        <v>36.0961</v>
      </c>
      <c r="D264" s="31">
        <v>26.9116</v>
      </c>
      <c r="E264" s="31">
        <v>2.9377</v>
      </c>
      <c r="F264" s="14">
        <f t="shared" si="40"/>
        <v>12.287197467406475</v>
      </c>
      <c r="G264" s="14">
        <f t="shared" si="41"/>
        <v>9.1607720325424644</v>
      </c>
      <c r="H264" s="13">
        <f t="shared" si="42"/>
        <v>42888</v>
      </c>
      <c r="I264" s="25">
        <f t="shared" si="43"/>
        <v>17</v>
      </c>
      <c r="J264" s="14">
        <f t="shared" si="44"/>
        <v>12.287197467406475</v>
      </c>
      <c r="K264" s="14">
        <f t="shared" si="45"/>
        <v>9.1607720325424644</v>
      </c>
      <c r="L264" s="22" t="str">
        <f t="shared" si="39"/>
        <v/>
      </c>
      <c r="M264" s="22" t="str">
        <f t="shared" si="39"/>
        <v/>
      </c>
    </row>
    <row r="265" spans="1:13" x14ac:dyDescent="0.25">
      <c r="A265" s="23">
        <v>42888</v>
      </c>
      <c r="B265" s="24">
        <v>18</v>
      </c>
      <c r="C265" s="14">
        <v>37.444600000000001</v>
      </c>
      <c r="D265" s="31">
        <v>33.179200000000002</v>
      </c>
      <c r="E265" s="31">
        <v>2.9377</v>
      </c>
      <c r="F265" s="14">
        <f t="shared" si="40"/>
        <v>12.746230043911904</v>
      </c>
      <c r="G265" s="14">
        <f t="shared" si="41"/>
        <v>11.294277836402628</v>
      </c>
      <c r="H265" s="13">
        <f t="shared" si="42"/>
        <v>42888</v>
      </c>
      <c r="I265" s="25">
        <f t="shared" si="43"/>
        <v>18</v>
      </c>
      <c r="J265" s="14">
        <f t="shared" si="44"/>
        <v>12.746230043911904</v>
      </c>
      <c r="K265" s="14">
        <f t="shared" si="45"/>
        <v>11.294277836402628</v>
      </c>
      <c r="L265" s="22" t="str">
        <f t="shared" si="39"/>
        <v/>
      </c>
      <c r="M265" s="22" t="str">
        <f t="shared" si="39"/>
        <v/>
      </c>
    </row>
    <row r="266" spans="1:13" x14ac:dyDescent="0.25">
      <c r="A266" s="23">
        <v>42888</v>
      </c>
      <c r="B266" s="24">
        <v>19</v>
      </c>
      <c r="C266" s="14">
        <v>47.995699999999999</v>
      </c>
      <c r="D266" s="31">
        <v>40.714199999999998</v>
      </c>
      <c r="E266" s="31">
        <v>2.9377</v>
      </c>
      <c r="F266" s="14">
        <f t="shared" si="40"/>
        <v>16.337849337917419</v>
      </c>
      <c r="G266" s="14">
        <f t="shared" si="41"/>
        <v>13.859209585730333</v>
      </c>
      <c r="H266" s="13">
        <f t="shared" si="42"/>
        <v>42888</v>
      </c>
      <c r="I266" s="25">
        <f t="shared" si="43"/>
        <v>19</v>
      </c>
      <c r="J266" s="14">
        <f t="shared" si="44"/>
        <v>16.337849337917419</v>
      </c>
      <c r="K266" s="14">
        <f t="shared" si="45"/>
        <v>13.859209585730333</v>
      </c>
      <c r="L266" s="22" t="str">
        <f t="shared" si="39"/>
        <v/>
      </c>
      <c r="M266" s="22" t="str">
        <f t="shared" si="39"/>
        <v/>
      </c>
    </row>
    <row r="267" spans="1:13" x14ac:dyDescent="0.25">
      <c r="A267" s="23">
        <v>42889</v>
      </c>
      <c r="B267" s="24">
        <v>12</v>
      </c>
      <c r="C267" s="14">
        <v>13.5031</v>
      </c>
      <c r="D267" s="31">
        <v>18.4589</v>
      </c>
      <c r="E267" s="31">
        <v>2.8319999999999999</v>
      </c>
      <c r="F267" s="14">
        <f t="shared" si="40"/>
        <v>4.7680437853107343</v>
      </c>
      <c r="G267" s="14">
        <f t="shared" si="41"/>
        <v>6.5179731638418081</v>
      </c>
      <c r="H267" s="13">
        <f t="shared" si="42"/>
        <v>42889</v>
      </c>
      <c r="I267" s="25">
        <f t="shared" si="43"/>
        <v>12</v>
      </c>
      <c r="J267" s="14">
        <f t="shared" si="44"/>
        <v>4.7680437853107343</v>
      </c>
      <c r="K267" s="14">
        <f t="shared" si="45"/>
        <v>6.5179731638418081</v>
      </c>
      <c r="L267" s="22">
        <f t="shared" si="39"/>
        <v>11.741295903954803</v>
      </c>
      <c r="M267" s="22">
        <f t="shared" si="39"/>
        <v>19.535822740112998</v>
      </c>
    </row>
    <row r="268" spans="1:13" x14ac:dyDescent="0.25">
      <c r="A268" s="23">
        <v>42889</v>
      </c>
      <c r="B268" s="24">
        <v>13</v>
      </c>
      <c r="C268" s="14">
        <v>15.515499999999999</v>
      </c>
      <c r="D268" s="31">
        <v>22.7256</v>
      </c>
      <c r="E268" s="31">
        <v>2.8319999999999999</v>
      </c>
      <c r="F268" s="14">
        <f t="shared" si="40"/>
        <v>5.478637005649718</v>
      </c>
      <c r="G268" s="14">
        <f t="shared" si="41"/>
        <v>8.0245762711864419</v>
      </c>
      <c r="H268" s="13">
        <f t="shared" si="42"/>
        <v>42889</v>
      </c>
      <c r="I268" s="25">
        <f t="shared" si="43"/>
        <v>13</v>
      </c>
      <c r="J268" s="14">
        <f t="shared" si="44"/>
        <v>5.478637005649718</v>
      </c>
      <c r="K268" s="14">
        <f t="shared" si="45"/>
        <v>8.0245762711864419</v>
      </c>
      <c r="L268" s="22" t="str">
        <f t="shared" ref="L268:M283" si="46">IF($H267&lt;$H268,MAX(AVERAGE(J268:J271),AVERAGE(J269:J272),AVERAGE(J270:J273),AVERAGE(J271:J274),AVERAGE(J272:J275)),"")</f>
        <v/>
      </c>
      <c r="M268" s="22" t="str">
        <f t="shared" si="46"/>
        <v/>
      </c>
    </row>
    <row r="269" spans="1:13" x14ac:dyDescent="0.25">
      <c r="A269" s="23">
        <v>42889</v>
      </c>
      <c r="B269" s="24">
        <v>14</v>
      </c>
      <c r="C269" s="14">
        <v>20.148700000000002</v>
      </c>
      <c r="D269" s="31">
        <v>26.3309</v>
      </c>
      <c r="E269" s="31">
        <v>2.8319999999999999</v>
      </c>
      <c r="F269" s="14">
        <f t="shared" si="40"/>
        <v>7.1146539548022609</v>
      </c>
      <c r="G269" s="14">
        <f t="shared" si="41"/>
        <v>9.2976341807909613</v>
      </c>
      <c r="H269" s="13">
        <f t="shared" si="42"/>
        <v>42889</v>
      </c>
      <c r="I269" s="25">
        <f t="shared" si="43"/>
        <v>14</v>
      </c>
      <c r="J269" s="14">
        <f t="shared" si="44"/>
        <v>7.1146539548022609</v>
      </c>
      <c r="K269" s="14">
        <f t="shared" si="45"/>
        <v>9.2976341807909613</v>
      </c>
      <c r="L269" s="22" t="str">
        <f t="shared" si="46"/>
        <v/>
      </c>
      <c r="M269" s="22" t="str">
        <f t="shared" si="46"/>
        <v/>
      </c>
    </row>
    <row r="270" spans="1:13" x14ac:dyDescent="0.25">
      <c r="A270" s="23">
        <v>42889</v>
      </c>
      <c r="B270" s="24">
        <v>15</v>
      </c>
      <c r="C270" s="14">
        <v>24.218299999999999</v>
      </c>
      <c r="D270" s="31">
        <v>27.7864</v>
      </c>
      <c r="E270" s="31">
        <v>2.8319999999999999</v>
      </c>
      <c r="F270" s="14">
        <f t="shared" si="40"/>
        <v>8.5516596045197737</v>
      </c>
      <c r="G270" s="14">
        <f t="shared" si="41"/>
        <v>9.8115819209039561</v>
      </c>
      <c r="H270" s="13">
        <f t="shared" si="42"/>
        <v>42889</v>
      </c>
      <c r="I270" s="25">
        <f t="shared" si="43"/>
        <v>15</v>
      </c>
      <c r="J270" s="14">
        <f t="shared" si="44"/>
        <v>8.5516596045197737</v>
      </c>
      <c r="K270" s="14">
        <f t="shared" si="45"/>
        <v>9.8115819209039561</v>
      </c>
      <c r="L270" s="22" t="str">
        <f t="shared" si="46"/>
        <v/>
      </c>
      <c r="M270" s="22" t="str">
        <f t="shared" si="46"/>
        <v/>
      </c>
    </row>
    <row r="271" spans="1:13" x14ac:dyDescent="0.25">
      <c r="A271" s="23">
        <v>42889</v>
      </c>
      <c r="B271" s="24">
        <v>16</v>
      </c>
      <c r="C271" s="14">
        <v>27.061499999999999</v>
      </c>
      <c r="D271" s="31">
        <v>24.7333</v>
      </c>
      <c r="E271" s="31">
        <v>2.8319999999999999</v>
      </c>
      <c r="F271" s="14">
        <f t="shared" si="40"/>
        <v>9.5556144067796609</v>
      </c>
      <c r="G271" s="14">
        <f t="shared" si="41"/>
        <v>8.7335098870056509</v>
      </c>
      <c r="H271" s="13">
        <f t="shared" si="42"/>
        <v>42889</v>
      </c>
      <c r="I271" s="25">
        <f t="shared" si="43"/>
        <v>16</v>
      </c>
      <c r="J271" s="14">
        <f t="shared" si="44"/>
        <v>9.5556144067796609</v>
      </c>
      <c r="K271" s="14">
        <f t="shared" si="45"/>
        <v>8.7335098870056509</v>
      </c>
      <c r="L271" s="22" t="str">
        <f t="shared" si="46"/>
        <v/>
      </c>
      <c r="M271" s="22" t="str">
        <f t="shared" si="46"/>
        <v/>
      </c>
    </row>
    <row r="272" spans="1:13" x14ac:dyDescent="0.25">
      <c r="A272" s="23">
        <v>42889</v>
      </c>
      <c r="B272" s="24">
        <v>17</v>
      </c>
      <c r="C272" s="14">
        <v>29.034099999999999</v>
      </c>
      <c r="D272" s="31">
        <v>27.632300000000001</v>
      </c>
      <c r="E272" s="31">
        <v>2.8319999999999999</v>
      </c>
      <c r="F272" s="14">
        <f t="shared" si="40"/>
        <v>10.25215395480226</v>
      </c>
      <c r="G272" s="14">
        <f t="shared" si="41"/>
        <v>9.7571680790960453</v>
      </c>
      <c r="H272" s="13">
        <f t="shared" si="42"/>
        <v>42889</v>
      </c>
      <c r="I272" s="25">
        <f t="shared" si="43"/>
        <v>17</v>
      </c>
      <c r="J272" s="14">
        <f t="shared" si="44"/>
        <v>10.25215395480226</v>
      </c>
      <c r="K272" s="14">
        <f t="shared" si="45"/>
        <v>9.7571680790960453</v>
      </c>
      <c r="L272" s="22" t="str">
        <f t="shared" si="46"/>
        <v/>
      </c>
      <c r="M272" s="22" t="str">
        <f t="shared" si="46"/>
        <v/>
      </c>
    </row>
    <row r="273" spans="1:13" x14ac:dyDescent="0.25">
      <c r="A273" s="23">
        <v>42889</v>
      </c>
      <c r="B273" s="24">
        <v>18</v>
      </c>
      <c r="C273" s="14">
        <v>32.727200000000003</v>
      </c>
      <c r="D273" s="31">
        <v>115.1337</v>
      </c>
      <c r="E273" s="31">
        <v>2.8319999999999999</v>
      </c>
      <c r="F273" s="14">
        <f t="shared" si="40"/>
        <v>11.556214689265538</v>
      </c>
      <c r="G273" s="14">
        <f t="shared" si="41"/>
        <v>40.654555084745766</v>
      </c>
      <c r="H273" s="13">
        <f t="shared" si="42"/>
        <v>42889</v>
      </c>
      <c r="I273" s="25">
        <f t="shared" si="43"/>
        <v>18</v>
      </c>
      <c r="J273" s="14">
        <f t="shared" si="44"/>
        <v>11.556214689265538</v>
      </c>
      <c r="K273" s="14">
        <f t="shared" si="45"/>
        <v>40.654555084745766</v>
      </c>
      <c r="L273" s="22" t="str">
        <f t="shared" si="46"/>
        <v/>
      </c>
      <c r="M273" s="22" t="str">
        <f t="shared" si="46"/>
        <v/>
      </c>
    </row>
    <row r="274" spans="1:13" x14ac:dyDescent="0.25">
      <c r="A274" s="23">
        <v>42889</v>
      </c>
      <c r="B274" s="24">
        <v>19</v>
      </c>
      <c r="C274" s="14">
        <v>44.182600000000001</v>
      </c>
      <c r="D274" s="31">
        <v>53.802500000000002</v>
      </c>
      <c r="E274" s="31">
        <v>2.8319999999999999</v>
      </c>
      <c r="F274" s="14">
        <f t="shared" si="40"/>
        <v>15.601200564971753</v>
      </c>
      <c r="G274" s="14">
        <f t="shared" si="41"/>
        <v>18.998057909604523</v>
      </c>
      <c r="H274" s="13">
        <f t="shared" si="42"/>
        <v>42889</v>
      </c>
      <c r="I274" s="25">
        <f t="shared" si="43"/>
        <v>19</v>
      </c>
      <c r="J274" s="14">
        <f t="shared" si="44"/>
        <v>15.601200564971753</v>
      </c>
      <c r="K274" s="14">
        <f t="shared" si="45"/>
        <v>18.998057909604523</v>
      </c>
      <c r="L274" s="22" t="str">
        <f t="shared" si="46"/>
        <v/>
      </c>
      <c r="M274" s="22" t="str">
        <f t="shared" si="46"/>
        <v/>
      </c>
    </row>
    <row r="275" spans="1:13" x14ac:dyDescent="0.25">
      <c r="A275" s="23">
        <v>42890</v>
      </c>
      <c r="B275" s="24">
        <v>12</v>
      </c>
      <c r="C275" s="14">
        <v>5.3521000000000001</v>
      </c>
      <c r="D275" s="31">
        <v>-4.1543000000000001</v>
      </c>
      <c r="E275" s="31">
        <v>2.8319999999999999</v>
      </c>
      <c r="F275" s="14">
        <f t="shared" si="40"/>
        <v>1.8898658192090396</v>
      </c>
      <c r="G275" s="14">
        <f t="shared" si="41"/>
        <v>-1.4669138418079097</v>
      </c>
      <c r="H275" s="13">
        <f t="shared" si="42"/>
        <v>42890</v>
      </c>
      <c r="I275" s="25">
        <f t="shared" si="43"/>
        <v>12</v>
      </c>
      <c r="J275" s="14">
        <f t="shared" si="44"/>
        <v>1.8898658192090396</v>
      </c>
      <c r="K275" s="14">
        <f t="shared" si="45"/>
        <v>-1.4669138418079097</v>
      </c>
      <c r="L275" s="22">
        <f t="shared" si="46"/>
        <v>11.378822387005652</v>
      </c>
      <c r="M275" s="22">
        <f t="shared" si="46"/>
        <v>36.820489053672318</v>
      </c>
    </row>
    <row r="276" spans="1:13" x14ac:dyDescent="0.25">
      <c r="A276" s="23">
        <v>42890</v>
      </c>
      <c r="B276" s="24">
        <v>13</v>
      </c>
      <c r="C276" s="14">
        <v>8.3932000000000002</v>
      </c>
      <c r="D276" s="31">
        <v>-2.0137</v>
      </c>
      <c r="E276" s="31">
        <v>2.8319999999999999</v>
      </c>
      <c r="F276" s="14">
        <f t="shared" si="40"/>
        <v>2.9637005649717518</v>
      </c>
      <c r="G276" s="14">
        <f t="shared" si="41"/>
        <v>-0.71105225988700571</v>
      </c>
      <c r="H276" s="13">
        <f t="shared" si="42"/>
        <v>42890</v>
      </c>
      <c r="I276" s="25">
        <f t="shared" si="43"/>
        <v>13</v>
      </c>
      <c r="J276" s="14">
        <f t="shared" si="44"/>
        <v>2.9637005649717518</v>
      </c>
      <c r="K276" s="14">
        <f t="shared" si="45"/>
        <v>-0.71105225988700571</v>
      </c>
      <c r="L276" s="22" t="str">
        <f t="shared" si="46"/>
        <v/>
      </c>
      <c r="M276" s="22" t="str">
        <f t="shared" si="46"/>
        <v/>
      </c>
    </row>
    <row r="277" spans="1:13" x14ac:dyDescent="0.25">
      <c r="A277" s="23">
        <v>42890</v>
      </c>
      <c r="B277" s="24">
        <v>14</v>
      </c>
      <c r="C277" s="14">
        <v>17.8857</v>
      </c>
      <c r="D277" s="31">
        <v>-0.73580000000000001</v>
      </c>
      <c r="E277" s="31">
        <v>2.8319999999999999</v>
      </c>
      <c r="F277" s="14">
        <f t="shared" si="40"/>
        <v>6.315572033898305</v>
      </c>
      <c r="G277" s="14">
        <f t="shared" si="41"/>
        <v>-0.259816384180791</v>
      </c>
      <c r="H277" s="13">
        <f t="shared" si="42"/>
        <v>42890</v>
      </c>
      <c r="I277" s="25">
        <f t="shared" si="43"/>
        <v>14</v>
      </c>
      <c r="J277" s="14">
        <f t="shared" si="44"/>
        <v>6.315572033898305</v>
      </c>
      <c r="K277" s="14">
        <f t="shared" si="45"/>
        <v>-0.259816384180791</v>
      </c>
      <c r="L277" s="22" t="str">
        <f t="shared" si="46"/>
        <v/>
      </c>
      <c r="M277" s="22" t="str">
        <f t="shared" si="46"/>
        <v/>
      </c>
    </row>
    <row r="278" spans="1:13" x14ac:dyDescent="0.25">
      <c r="A278" s="23">
        <v>42890</v>
      </c>
      <c r="B278" s="24">
        <v>15</v>
      </c>
      <c r="C278" s="14">
        <v>22.500699999999998</v>
      </c>
      <c r="D278" s="31">
        <v>12.1319</v>
      </c>
      <c r="E278" s="31">
        <v>2.8319999999999999</v>
      </c>
      <c r="F278" s="14">
        <f t="shared" si="40"/>
        <v>7.9451624293785308</v>
      </c>
      <c r="G278" s="14">
        <f t="shared" si="41"/>
        <v>4.2838629943502831</v>
      </c>
      <c r="H278" s="13">
        <f t="shared" si="42"/>
        <v>42890</v>
      </c>
      <c r="I278" s="25">
        <f t="shared" si="43"/>
        <v>15</v>
      </c>
      <c r="J278" s="14">
        <f t="shared" si="44"/>
        <v>7.9451624293785308</v>
      </c>
      <c r="K278" s="14">
        <f t="shared" si="45"/>
        <v>4.2838629943502831</v>
      </c>
      <c r="L278" s="22" t="str">
        <f t="shared" si="46"/>
        <v/>
      </c>
      <c r="M278" s="22" t="str">
        <f t="shared" si="46"/>
        <v/>
      </c>
    </row>
    <row r="279" spans="1:13" x14ac:dyDescent="0.25">
      <c r="A279" s="23">
        <v>42890</v>
      </c>
      <c r="B279" s="24">
        <v>16</v>
      </c>
      <c r="C279" s="14">
        <v>25.3398</v>
      </c>
      <c r="D279" s="31">
        <v>19.152699999999999</v>
      </c>
      <c r="E279" s="31">
        <v>2.8319999999999999</v>
      </c>
      <c r="F279" s="14">
        <f t="shared" si="40"/>
        <v>8.9476694915254242</v>
      </c>
      <c r="G279" s="14">
        <f t="shared" si="41"/>
        <v>6.762959039548023</v>
      </c>
      <c r="H279" s="13">
        <f t="shared" si="42"/>
        <v>42890</v>
      </c>
      <c r="I279" s="25">
        <f t="shared" si="43"/>
        <v>16</v>
      </c>
      <c r="J279" s="14">
        <f t="shared" si="44"/>
        <v>8.9476694915254242</v>
      </c>
      <c r="K279" s="14">
        <f t="shared" si="45"/>
        <v>6.762959039548023</v>
      </c>
      <c r="L279" s="22" t="str">
        <f t="shared" si="46"/>
        <v/>
      </c>
      <c r="M279" s="22" t="str">
        <f t="shared" si="46"/>
        <v/>
      </c>
    </row>
    <row r="280" spans="1:13" x14ac:dyDescent="0.25">
      <c r="A280" s="23">
        <v>42890</v>
      </c>
      <c r="B280" s="24">
        <v>17</v>
      </c>
      <c r="C280" s="14">
        <v>26.4053</v>
      </c>
      <c r="D280" s="31">
        <v>20.463000000000001</v>
      </c>
      <c r="E280" s="31">
        <v>2.8319999999999999</v>
      </c>
      <c r="F280" s="14">
        <f t="shared" si="40"/>
        <v>9.3239053672316388</v>
      </c>
      <c r="G280" s="14">
        <f t="shared" si="41"/>
        <v>7.22563559322034</v>
      </c>
      <c r="H280" s="13">
        <f t="shared" si="42"/>
        <v>42890</v>
      </c>
      <c r="I280" s="25">
        <f t="shared" si="43"/>
        <v>17</v>
      </c>
      <c r="J280" s="14">
        <f t="shared" si="44"/>
        <v>9.3239053672316388</v>
      </c>
      <c r="K280" s="14">
        <f t="shared" si="45"/>
        <v>7.22563559322034</v>
      </c>
      <c r="L280" s="22" t="str">
        <f t="shared" si="46"/>
        <v/>
      </c>
      <c r="M280" s="22" t="str">
        <f t="shared" si="46"/>
        <v/>
      </c>
    </row>
    <row r="281" spans="1:13" x14ac:dyDescent="0.25">
      <c r="A281" s="23">
        <v>42890</v>
      </c>
      <c r="B281" s="24">
        <v>18</v>
      </c>
      <c r="C281" s="14">
        <v>32.615000000000002</v>
      </c>
      <c r="D281" s="31">
        <v>22.897200000000002</v>
      </c>
      <c r="E281" s="31">
        <v>2.8319999999999999</v>
      </c>
      <c r="F281" s="14">
        <f t="shared" si="40"/>
        <v>11.516596045197742</v>
      </c>
      <c r="G281" s="14">
        <f t="shared" si="41"/>
        <v>8.0851694915254253</v>
      </c>
      <c r="H281" s="13">
        <f t="shared" si="42"/>
        <v>42890</v>
      </c>
      <c r="I281" s="25">
        <f t="shared" si="43"/>
        <v>18</v>
      </c>
      <c r="J281" s="14">
        <f t="shared" si="44"/>
        <v>11.516596045197742</v>
      </c>
      <c r="K281" s="14">
        <f t="shared" si="45"/>
        <v>8.0851694915254253</v>
      </c>
      <c r="L281" s="22" t="str">
        <f t="shared" si="46"/>
        <v/>
      </c>
      <c r="M281" s="22" t="str">
        <f t="shared" si="46"/>
        <v/>
      </c>
    </row>
    <row r="282" spans="1:13" x14ac:dyDescent="0.25">
      <c r="A282" s="23">
        <v>42890</v>
      </c>
      <c r="B282" s="24">
        <v>19</v>
      </c>
      <c r="C282" s="14">
        <v>44.539200000000001</v>
      </c>
      <c r="D282" s="31">
        <v>354.58960000000002</v>
      </c>
      <c r="E282" s="31">
        <v>2.8319999999999999</v>
      </c>
      <c r="F282" s="14">
        <f t="shared" si="40"/>
        <v>15.727118644067797</v>
      </c>
      <c r="G282" s="14">
        <f t="shared" si="41"/>
        <v>125.2081920903955</v>
      </c>
      <c r="H282" s="13">
        <f t="shared" si="42"/>
        <v>42890</v>
      </c>
      <c r="I282" s="25">
        <f t="shared" si="43"/>
        <v>19</v>
      </c>
      <c r="J282" s="14">
        <f t="shared" si="44"/>
        <v>15.727118644067797</v>
      </c>
      <c r="K282" s="14">
        <f t="shared" si="45"/>
        <v>125.2081920903955</v>
      </c>
      <c r="L282" s="22" t="str">
        <f t="shared" si="46"/>
        <v/>
      </c>
      <c r="M282" s="22" t="str">
        <f t="shared" si="46"/>
        <v/>
      </c>
    </row>
    <row r="283" spans="1:13" x14ac:dyDescent="0.25">
      <c r="A283" s="23">
        <v>42891</v>
      </c>
      <c r="B283" s="24">
        <v>12</v>
      </c>
      <c r="C283" s="14">
        <v>25.950399999999998</v>
      </c>
      <c r="D283" s="31">
        <v>19.564800000000002</v>
      </c>
      <c r="E283" s="31">
        <v>2.8319999999999999</v>
      </c>
      <c r="F283" s="14">
        <f t="shared" si="40"/>
        <v>9.1632768361581913</v>
      </c>
      <c r="G283" s="14">
        <f t="shared" si="41"/>
        <v>6.9084745762711872</v>
      </c>
      <c r="H283" s="13">
        <f t="shared" si="42"/>
        <v>42891</v>
      </c>
      <c r="I283" s="25">
        <f t="shared" si="43"/>
        <v>12</v>
      </c>
      <c r="J283" s="14">
        <f t="shared" si="44"/>
        <v>9.1632768361581913</v>
      </c>
      <c r="K283" s="14">
        <f t="shared" si="45"/>
        <v>6.9084745762711872</v>
      </c>
      <c r="L283" s="22">
        <f t="shared" si="46"/>
        <v>13.440448446327682</v>
      </c>
      <c r="M283" s="22">
        <f t="shared" si="46"/>
        <v>8.4606285310734464</v>
      </c>
    </row>
    <row r="284" spans="1:13" x14ac:dyDescent="0.25">
      <c r="A284" s="23">
        <v>42891</v>
      </c>
      <c r="B284" s="24">
        <v>13</v>
      </c>
      <c r="C284" s="14">
        <v>27.51</v>
      </c>
      <c r="D284" s="31">
        <v>23.824999999999999</v>
      </c>
      <c r="E284" s="31">
        <v>2.8319999999999999</v>
      </c>
      <c r="F284" s="14">
        <f t="shared" si="40"/>
        <v>9.7139830508474585</v>
      </c>
      <c r="G284" s="14">
        <f t="shared" si="41"/>
        <v>8.4127824858757059</v>
      </c>
      <c r="H284" s="13">
        <f t="shared" si="42"/>
        <v>42891</v>
      </c>
      <c r="I284" s="25">
        <f t="shared" si="43"/>
        <v>13</v>
      </c>
      <c r="J284" s="14">
        <f t="shared" si="44"/>
        <v>9.7139830508474585</v>
      </c>
      <c r="K284" s="14">
        <f t="shared" si="45"/>
        <v>8.4127824858757059</v>
      </c>
      <c r="L284" s="22" t="str">
        <f t="shared" ref="L284:M299" si="47">IF($H283&lt;$H284,MAX(AVERAGE(J284:J287),AVERAGE(J285:J288),AVERAGE(J286:J289),AVERAGE(J287:J290),AVERAGE(J288:J291)),"")</f>
        <v/>
      </c>
      <c r="M284" s="22" t="str">
        <f t="shared" si="47"/>
        <v/>
      </c>
    </row>
    <row r="285" spans="1:13" x14ac:dyDescent="0.25">
      <c r="A285" s="23">
        <v>42891</v>
      </c>
      <c r="B285" s="24">
        <v>14</v>
      </c>
      <c r="C285" s="14">
        <v>29.397500000000001</v>
      </c>
      <c r="D285" s="31">
        <v>20.7196</v>
      </c>
      <c r="E285" s="31">
        <v>2.8319999999999999</v>
      </c>
      <c r="F285" s="14">
        <f t="shared" si="40"/>
        <v>10.380473163841808</v>
      </c>
      <c r="G285" s="14">
        <f t="shared" si="41"/>
        <v>7.316242937853108</v>
      </c>
      <c r="H285" s="13">
        <f t="shared" si="42"/>
        <v>42891</v>
      </c>
      <c r="I285" s="25">
        <f t="shared" si="43"/>
        <v>14</v>
      </c>
      <c r="J285" s="14">
        <f t="shared" si="44"/>
        <v>10.380473163841808</v>
      </c>
      <c r="K285" s="14">
        <f t="shared" si="45"/>
        <v>7.316242937853108</v>
      </c>
      <c r="L285" s="22" t="str">
        <f t="shared" si="47"/>
        <v/>
      </c>
      <c r="M285" s="22" t="str">
        <f t="shared" si="47"/>
        <v/>
      </c>
    </row>
    <row r="286" spans="1:13" x14ac:dyDescent="0.25">
      <c r="A286" s="23">
        <v>42891</v>
      </c>
      <c r="B286" s="24">
        <v>15</v>
      </c>
      <c r="C286" s="14">
        <v>31.9419</v>
      </c>
      <c r="D286" s="31">
        <v>20.6373</v>
      </c>
      <c r="E286" s="31">
        <v>2.8319999999999999</v>
      </c>
      <c r="F286" s="14">
        <f t="shared" si="40"/>
        <v>11.278919491525425</v>
      </c>
      <c r="G286" s="14">
        <f t="shared" si="41"/>
        <v>7.2871822033898308</v>
      </c>
      <c r="H286" s="13">
        <f t="shared" si="42"/>
        <v>42891</v>
      </c>
      <c r="I286" s="25">
        <f t="shared" si="43"/>
        <v>15</v>
      </c>
      <c r="J286" s="14">
        <f t="shared" si="44"/>
        <v>11.278919491525425</v>
      </c>
      <c r="K286" s="14">
        <f t="shared" si="45"/>
        <v>7.2871822033898308</v>
      </c>
      <c r="L286" s="22" t="str">
        <f t="shared" si="47"/>
        <v/>
      </c>
      <c r="M286" s="22" t="str">
        <f t="shared" si="47"/>
        <v/>
      </c>
    </row>
    <row r="287" spans="1:13" x14ac:dyDescent="0.25">
      <c r="A287" s="23">
        <v>42891</v>
      </c>
      <c r="B287" s="24">
        <v>16</v>
      </c>
      <c r="C287" s="14">
        <v>33.209600000000002</v>
      </c>
      <c r="D287" s="31">
        <v>19.6568</v>
      </c>
      <c r="E287" s="31">
        <v>2.8319999999999999</v>
      </c>
      <c r="F287" s="14">
        <f t="shared" si="40"/>
        <v>11.726553672316385</v>
      </c>
      <c r="G287" s="14">
        <f t="shared" si="41"/>
        <v>6.9409604519774017</v>
      </c>
      <c r="H287" s="13">
        <f t="shared" si="42"/>
        <v>42891</v>
      </c>
      <c r="I287" s="25">
        <f t="shared" si="43"/>
        <v>16</v>
      </c>
      <c r="J287" s="14">
        <f t="shared" si="44"/>
        <v>11.726553672316385</v>
      </c>
      <c r="K287" s="14">
        <f t="shared" si="45"/>
        <v>6.9409604519774017</v>
      </c>
      <c r="L287" s="22" t="str">
        <f t="shared" si="47"/>
        <v/>
      </c>
      <c r="M287" s="22" t="str">
        <f t="shared" si="47"/>
        <v/>
      </c>
    </row>
    <row r="288" spans="1:13" x14ac:dyDescent="0.25">
      <c r="A288" s="23">
        <v>42891</v>
      </c>
      <c r="B288" s="24">
        <v>17</v>
      </c>
      <c r="C288" s="14">
        <v>35.626399999999997</v>
      </c>
      <c r="D288" s="31">
        <v>21.684899999999999</v>
      </c>
      <c r="E288" s="31">
        <v>2.8319999999999999</v>
      </c>
      <c r="F288" s="14">
        <f t="shared" si="40"/>
        <v>12.579943502824857</v>
      </c>
      <c r="G288" s="14">
        <f t="shared" si="41"/>
        <v>7.6570974576271187</v>
      </c>
      <c r="H288" s="13">
        <f t="shared" si="42"/>
        <v>42891</v>
      </c>
      <c r="I288" s="25">
        <f t="shared" si="43"/>
        <v>17</v>
      </c>
      <c r="J288" s="14">
        <f t="shared" si="44"/>
        <v>12.579943502824857</v>
      </c>
      <c r="K288" s="14">
        <f t="shared" si="45"/>
        <v>7.6570974576271187</v>
      </c>
      <c r="L288" s="22" t="str">
        <f t="shared" si="47"/>
        <v/>
      </c>
      <c r="M288" s="22" t="str">
        <f t="shared" si="47"/>
        <v/>
      </c>
    </row>
    <row r="289" spans="1:13" x14ac:dyDescent="0.25">
      <c r="A289" s="23">
        <v>42891</v>
      </c>
      <c r="B289" s="24">
        <v>18</v>
      </c>
      <c r="C289" s="14">
        <v>36.51</v>
      </c>
      <c r="D289" s="31">
        <v>25.1069</v>
      </c>
      <c r="E289" s="31">
        <v>2.8319999999999999</v>
      </c>
      <c r="F289" s="14">
        <f t="shared" si="40"/>
        <v>12.891949152542374</v>
      </c>
      <c r="G289" s="14">
        <f t="shared" si="41"/>
        <v>8.8654307909604526</v>
      </c>
      <c r="H289" s="13">
        <f t="shared" si="42"/>
        <v>42891</v>
      </c>
      <c r="I289" s="25">
        <f t="shared" si="43"/>
        <v>18</v>
      </c>
      <c r="J289" s="14">
        <f t="shared" si="44"/>
        <v>12.891949152542374</v>
      </c>
      <c r="K289" s="14">
        <f t="shared" si="45"/>
        <v>8.8654307909604526</v>
      </c>
      <c r="L289" s="22" t="str">
        <f t="shared" si="47"/>
        <v/>
      </c>
      <c r="M289" s="22" t="str">
        <f t="shared" si="47"/>
        <v/>
      </c>
    </row>
    <row r="290" spans="1:13" x14ac:dyDescent="0.25">
      <c r="A290" s="23">
        <v>42891</v>
      </c>
      <c r="B290" s="24">
        <v>19</v>
      </c>
      <c r="C290" s="14">
        <v>46.907400000000003</v>
      </c>
      <c r="D290" s="31">
        <v>29.3934</v>
      </c>
      <c r="E290" s="31">
        <v>2.8319999999999999</v>
      </c>
      <c r="F290" s="14">
        <f t="shared" si="40"/>
        <v>16.56334745762712</v>
      </c>
      <c r="G290" s="14">
        <f t="shared" si="41"/>
        <v>10.379025423728814</v>
      </c>
      <c r="H290" s="13">
        <f t="shared" si="42"/>
        <v>42891</v>
      </c>
      <c r="I290" s="25">
        <f t="shared" si="43"/>
        <v>19</v>
      </c>
      <c r="J290" s="14">
        <f t="shared" si="44"/>
        <v>16.56334745762712</v>
      </c>
      <c r="K290" s="14">
        <f t="shared" si="45"/>
        <v>10.379025423728814</v>
      </c>
      <c r="L290" s="22" t="str">
        <f t="shared" si="47"/>
        <v/>
      </c>
      <c r="M290" s="22" t="str">
        <f t="shared" si="47"/>
        <v/>
      </c>
    </row>
    <row r="291" spans="1:13" x14ac:dyDescent="0.25">
      <c r="A291" s="23">
        <v>42892</v>
      </c>
      <c r="B291" s="24">
        <v>12</v>
      </c>
      <c r="C291" s="14">
        <v>26.090199999999999</v>
      </c>
      <c r="D291" s="31">
        <v>22.228400000000001</v>
      </c>
      <c r="E291" s="31">
        <v>3.0769000000000002</v>
      </c>
      <c r="F291" s="14">
        <f t="shared" si="40"/>
        <v>8.4793785953394636</v>
      </c>
      <c r="G291" s="14">
        <f t="shared" si="41"/>
        <v>7.2242841821313659</v>
      </c>
      <c r="H291" s="13">
        <f t="shared" si="42"/>
        <v>42892</v>
      </c>
      <c r="I291" s="25">
        <f t="shared" si="43"/>
        <v>12</v>
      </c>
      <c r="J291" s="14">
        <f t="shared" si="44"/>
        <v>8.4793785953394636</v>
      </c>
      <c r="K291" s="14">
        <f t="shared" si="45"/>
        <v>7.2242841821313659</v>
      </c>
      <c r="L291" s="22">
        <f t="shared" si="47"/>
        <v>12.105382040365303</v>
      </c>
      <c r="M291" s="22">
        <f t="shared" si="47"/>
        <v>8.5752055640417293</v>
      </c>
    </row>
    <row r="292" spans="1:13" x14ac:dyDescent="0.25">
      <c r="A292" s="23">
        <v>42892</v>
      </c>
      <c r="B292" s="24">
        <v>13</v>
      </c>
      <c r="C292" s="14">
        <v>26.817799999999998</v>
      </c>
      <c r="D292" s="31">
        <v>24.3766</v>
      </c>
      <c r="E292" s="31">
        <v>3.0769000000000002</v>
      </c>
      <c r="F292" s="14">
        <f t="shared" si="40"/>
        <v>8.7158503688777653</v>
      </c>
      <c r="G292" s="14">
        <f t="shared" si="41"/>
        <v>7.9224544184081376</v>
      </c>
      <c r="H292" s="13">
        <f t="shared" si="42"/>
        <v>42892</v>
      </c>
      <c r="I292" s="25">
        <f t="shared" si="43"/>
        <v>13</v>
      </c>
      <c r="J292" s="14">
        <f t="shared" si="44"/>
        <v>8.7158503688777653</v>
      </c>
      <c r="K292" s="14">
        <f t="shared" si="45"/>
        <v>7.9224544184081376</v>
      </c>
      <c r="L292" s="22" t="str">
        <f t="shared" si="47"/>
        <v/>
      </c>
      <c r="M292" s="22" t="str">
        <f t="shared" si="47"/>
        <v/>
      </c>
    </row>
    <row r="293" spans="1:13" x14ac:dyDescent="0.25">
      <c r="A293" s="23">
        <v>42892</v>
      </c>
      <c r="B293" s="24">
        <v>14</v>
      </c>
      <c r="C293" s="14">
        <v>28.499199999999998</v>
      </c>
      <c r="D293" s="31">
        <v>22.8764</v>
      </c>
      <c r="E293" s="31">
        <v>3.0769000000000002</v>
      </c>
      <c r="F293" s="14">
        <f t="shared" si="40"/>
        <v>9.2623094673210034</v>
      </c>
      <c r="G293" s="14">
        <f t="shared" si="41"/>
        <v>7.434885761643212</v>
      </c>
      <c r="H293" s="13">
        <f t="shared" si="42"/>
        <v>42892</v>
      </c>
      <c r="I293" s="25">
        <f t="shared" si="43"/>
        <v>14</v>
      </c>
      <c r="J293" s="14">
        <f t="shared" si="44"/>
        <v>9.2623094673210034</v>
      </c>
      <c r="K293" s="14">
        <f t="shared" si="45"/>
        <v>7.434885761643212</v>
      </c>
      <c r="L293" s="22" t="str">
        <f t="shared" si="47"/>
        <v/>
      </c>
      <c r="M293" s="22" t="str">
        <f t="shared" si="47"/>
        <v/>
      </c>
    </row>
    <row r="294" spans="1:13" x14ac:dyDescent="0.25">
      <c r="A294" s="23">
        <v>42892</v>
      </c>
      <c r="B294" s="24">
        <v>15</v>
      </c>
      <c r="C294" s="14">
        <v>30.7332</v>
      </c>
      <c r="D294" s="31">
        <v>22.5748</v>
      </c>
      <c r="E294" s="31">
        <v>3.0769000000000002</v>
      </c>
      <c r="F294" s="14">
        <f t="shared" si="40"/>
        <v>9.988364912736845</v>
      </c>
      <c r="G294" s="14">
        <f t="shared" si="41"/>
        <v>7.3368650264876978</v>
      </c>
      <c r="H294" s="13">
        <f t="shared" si="42"/>
        <v>42892</v>
      </c>
      <c r="I294" s="25">
        <f t="shared" si="43"/>
        <v>15</v>
      </c>
      <c r="J294" s="14">
        <f t="shared" si="44"/>
        <v>9.988364912736845</v>
      </c>
      <c r="K294" s="14">
        <f t="shared" si="45"/>
        <v>7.3368650264876978</v>
      </c>
      <c r="L294" s="22" t="str">
        <f t="shared" si="47"/>
        <v/>
      </c>
      <c r="M294" s="22" t="str">
        <f t="shared" si="47"/>
        <v/>
      </c>
    </row>
    <row r="295" spans="1:13" x14ac:dyDescent="0.25">
      <c r="A295" s="23">
        <v>42892</v>
      </c>
      <c r="B295" s="24">
        <v>16</v>
      </c>
      <c r="C295" s="14">
        <v>31.108699999999999</v>
      </c>
      <c r="D295" s="31">
        <v>23.329699999999999</v>
      </c>
      <c r="E295" s="31">
        <v>3.0769000000000002</v>
      </c>
      <c r="F295" s="14">
        <f t="shared" si="40"/>
        <v>10.11040332802496</v>
      </c>
      <c r="G295" s="14">
        <f t="shared" si="41"/>
        <v>7.5822093665702486</v>
      </c>
      <c r="H295" s="13">
        <f t="shared" si="42"/>
        <v>42892</v>
      </c>
      <c r="I295" s="25">
        <f t="shared" si="43"/>
        <v>16</v>
      </c>
      <c r="J295" s="14">
        <f t="shared" si="44"/>
        <v>10.11040332802496</v>
      </c>
      <c r="K295" s="14">
        <f t="shared" si="45"/>
        <v>7.5822093665702486</v>
      </c>
      <c r="L295" s="22" t="str">
        <f t="shared" si="47"/>
        <v/>
      </c>
      <c r="M295" s="22" t="str">
        <f t="shared" si="47"/>
        <v/>
      </c>
    </row>
    <row r="296" spans="1:13" x14ac:dyDescent="0.25">
      <c r="A296" s="23">
        <v>42892</v>
      </c>
      <c r="B296" s="24">
        <v>17</v>
      </c>
      <c r="C296" s="14">
        <v>34.7271</v>
      </c>
      <c r="D296" s="31">
        <v>24.456099999999999</v>
      </c>
      <c r="E296" s="31">
        <v>3.0769000000000002</v>
      </c>
      <c r="F296" s="14">
        <f t="shared" si="40"/>
        <v>11.286392147941109</v>
      </c>
      <c r="G296" s="14">
        <f t="shared" si="41"/>
        <v>7.948292112190841</v>
      </c>
      <c r="H296" s="13">
        <f t="shared" si="42"/>
        <v>42892</v>
      </c>
      <c r="I296" s="25">
        <f t="shared" si="43"/>
        <v>17</v>
      </c>
      <c r="J296" s="14">
        <f t="shared" si="44"/>
        <v>11.286392147941109</v>
      </c>
      <c r="K296" s="14">
        <f t="shared" si="45"/>
        <v>7.948292112190841</v>
      </c>
      <c r="L296" s="22" t="str">
        <f t="shared" si="47"/>
        <v/>
      </c>
      <c r="M296" s="22" t="str">
        <f t="shared" si="47"/>
        <v/>
      </c>
    </row>
    <row r="297" spans="1:13" x14ac:dyDescent="0.25">
      <c r="A297" s="23">
        <v>42892</v>
      </c>
      <c r="B297" s="24">
        <v>18</v>
      </c>
      <c r="C297" s="14">
        <v>35.798699999999997</v>
      </c>
      <c r="D297" s="31">
        <v>25.611599999999999</v>
      </c>
      <c r="E297" s="31">
        <v>3.0769000000000002</v>
      </c>
      <c r="F297" s="14">
        <f t="shared" si="40"/>
        <v>11.634664759985698</v>
      </c>
      <c r="G297" s="14">
        <f t="shared" si="41"/>
        <v>8.3238324287432146</v>
      </c>
      <c r="H297" s="13">
        <f t="shared" si="42"/>
        <v>42892</v>
      </c>
      <c r="I297" s="25">
        <f t="shared" si="43"/>
        <v>18</v>
      </c>
      <c r="J297" s="14">
        <f t="shared" si="44"/>
        <v>11.634664759985698</v>
      </c>
      <c r="K297" s="14">
        <f t="shared" si="45"/>
        <v>8.3238324287432146</v>
      </c>
      <c r="L297" s="22" t="str">
        <f t="shared" si="47"/>
        <v/>
      </c>
      <c r="M297" s="22" t="str">
        <f t="shared" si="47"/>
        <v/>
      </c>
    </row>
    <row r="298" spans="1:13" x14ac:dyDescent="0.25">
      <c r="A298" s="23">
        <v>42892</v>
      </c>
      <c r="B298" s="24">
        <v>19</v>
      </c>
      <c r="C298" s="14">
        <v>47.353700000000003</v>
      </c>
      <c r="D298" s="31">
        <v>32.142800000000001</v>
      </c>
      <c r="E298" s="31">
        <v>3.0769000000000002</v>
      </c>
      <c r="F298" s="14">
        <f t="shared" si="40"/>
        <v>15.390067925509442</v>
      </c>
      <c r="G298" s="14">
        <f t="shared" si="41"/>
        <v>10.446488348662614</v>
      </c>
      <c r="H298" s="13">
        <f t="shared" si="42"/>
        <v>42892</v>
      </c>
      <c r="I298" s="25">
        <f t="shared" si="43"/>
        <v>19</v>
      </c>
      <c r="J298" s="14">
        <f t="shared" si="44"/>
        <v>15.390067925509442</v>
      </c>
      <c r="K298" s="14">
        <f t="shared" si="45"/>
        <v>10.446488348662614</v>
      </c>
      <c r="L298" s="22" t="str">
        <f t="shared" si="47"/>
        <v/>
      </c>
      <c r="M298" s="22" t="str">
        <f t="shared" si="47"/>
        <v/>
      </c>
    </row>
    <row r="299" spans="1:13" x14ac:dyDescent="0.25">
      <c r="A299" s="23">
        <v>42893</v>
      </c>
      <c r="B299" s="24">
        <v>12</v>
      </c>
      <c r="C299" s="14">
        <v>27.872699999999998</v>
      </c>
      <c r="D299" s="31">
        <v>42.263199999999998</v>
      </c>
      <c r="E299" s="31">
        <v>3.1133000000000002</v>
      </c>
      <c r="F299" s="14">
        <f t="shared" si="40"/>
        <v>8.952783220377091</v>
      </c>
      <c r="G299" s="14">
        <f t="shared" si="41"/>
        <v>13.575048983393826</v>
      </c>
      <c r="H299" s="13">
        <f t="shared" si="42"/>
        <v>42893</v>
      </c>
      <c r="I299" s="25">
        <f t="shared" si="43"/>
        <v>12</v>
      </c>
      <c r="J299" s="14">
        <f t="shared" si="44"/>
        <v>8.952783220377091</v>
      </c>
      <c r="K299" s="14">
        <f t="shared" si="45"/>
        <v>13.575048983393826</v>
      </c>
      <c r="L299" s="22">
        <f t="shared" si="47"/>
        <v>11.726616451996273</v>
      </c>
      <c r="M299" s="22">
        <f t="shared" si="47"/>
        <v>9.4501172389425996</v>
      </c>
    </row>
    <row r="300" spans="1:13" x14ac:dyDescent="0.25">
      <c r="A300" s="23">
        <v>42893</v>
      </c>
      <c r="B300" s="24">
        <v>13</v>
      </c>
      <c r="C300" s="14">
        <v>28.679300000000001</v>
      </c>
      <c r="D300" s="31">
        <v>27.0167</v>
      </c>
      <c r="E300" s="31">
        <v>3.1133000000000002</v>
      </c>
      <c r="F300" s="14">
        <f t="shared" si="40"/>
        <v>9.211865223396396</v>
      </c>
      <c r="G300" s="14">
        <f t="shared" si="41"/>
        <v>8.6778338097838308</v>
      </c>
      <c r="H300" s="13">
        <f t="shared" si="42"/>
        <v>42893</v>
      </c>
      <c r="I300" s="25">
        <f t="shared" si="43"/>
        <v>13</v>
      </c>
      <c r="J300" s="14">
        <f t="shared" si="44"/>
        <v>9.211865223396396</v>
      </c>
      <c r="K300" s="14">
        <f t="shared" si="45"/>
        <v>8.6778338097838308</v>
      </c>
      <c r="L300" s="22" t="str">
        <f t="shared" ref="L300:M315" si="48">IF($H299&lt;$H300,MAX(AVERAGE(J300:J303),AVERAGE(J301:J304),AVERAGE(J302:J305),AVERAGE(J303:J306),AVERAGE(J304:J307)),"")</f>
        <v/>
      </c>
      <c r="M300" s="22" t="str">
        <f t="shared" si="48"/>
        <v/>
      </c>
    </row>
    <row r="301" spans="1:13" x14ac:dyDescent="0.25">
      <c r="A301" s="23">
        <v>42893</v>
      </c>
      <c r="B301" s="24">
        <v>14</v>
      </c>
      <c r="C301" s="14">
        <v>29.536300000000001</v>
      </c>
      <c r="D301" s="31">
        <v>29.630600000000001</v>
      </c>
      <c r="E301" s="31">
        <v>3.1133000000000002</v>
      </c>
      <c r="F301" s="14">
        <f t="shared" si="40"/>
        <v>9.4871358365721257</v>
      </c>
      <c r="G301" s="14">
        <f t="shared" si="41"/>
        <v>9.5174252400989303</v>
      </c>
      <c r="H301" s="13">
        <f t="shared" si="42"/>
        <v>42893</v>
      </c>
      <c r="I301" s="25">
        <f t="shared" si="43"/>
        <v>14</v>
      </c>
      <c r="J301" s="14">
        <f t="shared" si="44"/>
        <v>9.4871358365721257</v>
      </c>
      <c r="K301" s="14">
        <f t="shared" si="45"/>
        <v>9.5174252400989303</v>
      </c>
      <c r="L301" s="22" t="str">
        <f t="shared" si="48"/>
        <v/>
      </c>
      <c r="M301" s="22" t="str">
        <f t="shared" si="48"/>
        <v/>
      </c>
    </row>
    <row r="302" spans="1:13" x14ac:dyDescent="0.25">
      <c r="A302" s="23">
        <v>42893</v>
      </c>
      <c r="B302" s="24">
        <v>15</v>
      </c>
      <c r="C302" s="14">
        <v>31.4849</v>
      </c>
      <c r="D302" s="31">
        <v>18.773700000000002</v>
      </c>
      <c r="E302" s="31">
        <v>3.1133000000000002</v>
      </c>
      <c r="F302" s="14">
        <f t="shared" si="40"/>
        <v>10.113031188770757</v>
      </c>
      <c r="G302" s="14">
        <f t="shared" si="41"/>
        <v>6.0301609224938169</v>
      </c>
      <c r="H302" s="13">
        <f t="shared" si="42"/>
        <v>42893</v>
      </c>
      <c r="I302" s="25">
        <f t="shared" si="43"/>
        <v>15</v>
      </c>
      <c r="J302" s="14">
        <f t="shared" si="44"/>
        <v>10.113031188770757</v>
      </c>
      <c r="K302" s="14">
        <f t="shared" si="45"/>
        <v>6.0301609224938169</v>
      </c>
      <c r="L302" s="22" t="str">
        <f t="shared" si="48"/>
        <v/>
      </c>
      <c r="M302" s="22" t="str">
        <f t="shared" si="48"/>
        <v/>
      </c>
    </row>
    <row r="303" spans="1:13" x14ac:dyDescent="0.25">
      <c r="A303" s="23">
        <v>42893</v>
      </c>
      <c r="B303" s="24">
        <v>16</v>
      </c>
      <c r="C303" s="14">
        <v>31.544499999999999</v>
      </c>
      <c r="D303" s="31">
        <v>23.178799999999999</v>
      </c>
      <c r="E303" s="31">
        <v>3.1133000000000002</v>
      </c>
      <c r="F303" s="14">
        <f t="shared" si="40"/>
        <v>10.132174862685895</v>
      </c>
      <c r="G303" s="14">
        <f t="shared" si="41"/>
        <v>7.4450904185269646</v>
      </c>
      <c r="H303" s="13">
        <f t="shared" si="42"/>
        <v>42893</v>
      </c>
      <c r="I303" s="25">
        <f t="shared" si="43"/>
        <v>16</v>
      </c>
      <c r="J303" s="14">
        <f t="shared" si="44"/>
        <v>10.132174862685895</v>
      </c>
      <c r="K303" s="14">
        <f t="shared" si="45"/>
        <v>7.4450904185269646</v>
      </c>
      <c r="L303" s="22" t="str">
        <f t="shared" si="48"/>
        <v/>
      </c>
      <c r="M303" s="22" t="str">
        <f t="shared" si="48"/>
        <v/>
      </c>
    </row>
    <row r="304" spans="1:13" x14ac:dyDescent="0.25">
      <c r="A304" s="23">
        <v>42893</v>
      </c>
      <c r="B304" s="24">
        <v>17</v>
      </c>
      <c r="C304" s="14">
        <v>33.323300000000003</v>
      </c>
      <c r="D304" s="31">
        <v>25.512599999999999</v>
      </c>
      <c r="E304" s="31">
        <v>3.1133000000000002</v>
      </c>
      <c r="F304" s="14">
        <f t="shared" si="40"/>
        <v>10.703530016381333</v>
      </c>
      <c r="G304" s="14">
        <f t="shared" si="41"/>
        <v>8.194713005492563</v>
      </c>
      <c r="H304" s="13">
        <f t="shared" si="42"/>
        <v>42893</v>
      </c>
      <c r="I304" s="25">
        <f t="shared" si="43"/>
        <v>17</v>
      </c>
      <c r="J304" s="14">
        <f t="shared" si="44"/>
        <v>10.703530016381333</v>
      </c>
      <c r="K304" s="14">
        <f t="shared" si="45"/>
        <v>8.194713005492563</v>
      </c>
      <c r="L304" s="22" t="str">
        <f t="shared" si="48"/>
        <v/>
      </c>
      <c r="M304" s="22" t="str">
        <f t="shared" si="48"/>
        <v/>
      </c>
    </row>
    <row r="305" spans="1:13" x14ac:dyDescent="0.25">
      <c r="A305" s="23">
        <v>42893</v>
      </c>
      <c r="B305" s="24">
        <v>18</v>
      </c>
      <c r="C305" s="14">
        <v>35.414499999999997</v>
      </c>
      <c r="D305" s="31">
        <v>26.688800000000001</v>
      </c>
      <c r="E305" s="31">
        <v>3.1133000000000002</v>
      </c>
      <c r="F305" s="14">
        <f t="shared" si="40"/>
        <v>11.375228856840007</v>
      </c>
      <c r="G305" s="14">
        <f t="shared" si="41"/>
        <v>8.5725114829923221</v>
      </c>
      <c r="H305" s="13">
        <f t="shared" si="42"/>
        <v>42893</v>
      </c>
      <c r="I305" s="25">
        <f t="shared" si="43"/>
        <v>18</v>
      </c>
      <c r="J305" s="14">
        <f t="shared" si="44"/>
        <v>11.375228856840007</v>
      </c>
      <c r="K305" s="14">
        <f t="shared" si="45"/>
        <v>8.5725114829923221</v>
      </c>
      <c r="L305" s="22" t="str">
        <f t="shared" si="48"/>
        <v/>
      </c>
      <c r="M305" s="22" t="str">
        <f t="shared" si="48"/>
        <v/>
      </c>
    </row>
    <row r="306" spans="1:13" x14ac:dyDescent="0.25">
      <c r="A306" s="23">
        <v>42893</v>
      </c>
      <c r="B306" s="24">
        <v>19</v>
      </c>
      <c r="C306" s="14">
        <v>45.751600000000003</v>
      </c>
      <c r="D306" s="31">
        <v>28.561499999999999</v>
      </c>
      <c r="E306" s="31">
        <v>3.1133000000000002</v>
      </c>
      <c r="F306" s="14">
        <f t="shared" si="40"/>
        <v>14.69553207207786</v>
      </c>
      <c r="G306" s="14">
        <f t="shared" si="41"/>
        <v>9.1740275591815745</v>
      </c>
      <c r="H306" s="13">
        <f t="shared" si="42"/>
        <v>42893</v>
      </c>
      <c r="I306" s="25">
        <f t="shared" si="43"/>
        <v>19</v>
      </c>
      <c r="J306" s="14">
        <f t="shared" si="44"/>
        <v>14.69553207207786</v>
      </c>
      <c r="K306" s="14">
        <f t="shared" si="45"/>
        <v>9.1740275591815745</v>
      </c>
      <c r="L306" s="22" t="str">
        <f t="shared" si="48"/>
        <v/>
      </c>
      <c r="M306" s="22" t="str">
        <f t="shared" si="48"/>
        <v/>
      </c>
    </row>
    <row r="307" spans="1:13" x14ac:dyDescent="0.25">
      <c r="A307" s="23">
        <v>42894</v>
      </c>
      <c r="B307" s="24">
        <v>12</v>
      </c>
      <c r="C307" s="14">
        <v>24.432700000000001</v>
      </c>
      <c r="D307" s="31">
        <v>-2.7738</v>
      </c>
      <c r="E307" s="31">
        <v>3.1695000000000002</v>
      </c>
      <c r="F307" s="14">
        <f t="shared" si="40"/>
        <v>7.7086922227480672</v>
      </c>
      <c r="G307" s="14">
        <f t="shared" si="41"/>
        <v>-0.87515380974917178</v>
      </c>
      <c r="H307" s="13">
        <f t="shared" si="42"/>
        <v>42894</v>
      </c>
      <c r="I307" s="25">
        <f t="shared" si="43"/>
        <v>12</v>
      </c>
      <c r="J307" s="14">
        <f t="shared" si="44"/>
        <v>7.7086922227480672</v>
      </c>
      <c r="K307" s="14">
        <f t="shared" si="45"/>
        <v>-0.87515380974917178</v>
      </c>
      <c r="L307" s="22">
        <f t="shared" si="48"/>
        <v>8.8055608140085173</v>
      </c>
      <c r="M307" s="22">
        <f t="shared" si="48"/>
        <v>3.9892017668401953</v>
      </c>
    </row>
    <row r="308" spans="1:13" x14ac:dyDescent="0.25">
      <c r="A308" s="23">
        <v>42894</v>
      </c>
      <c r="B308" s="24">
        <v>13</v>
      </c>
      <c r="C308" s="14">
        <v>22.603899999999999</v>
      </c>
      <c r="D308" s="31">
        <v>5.8250999999999999</v>
      </c>
      <c r="E308" s="31">
        <v>3.1695000000000002</v>
      </c>
      <c r="F308" s="14">
        <f t="shared" si="40"/>
        <v>7.1316926960088338</v>
      </c>
      <c r="G308" s="14">
        <f t="shared" si="41"/>
        <v>1.8378608613345953</v>
      </c>
      <c r="H308" s="13">
        <f t="shared" si="42"/>
        <v>42894</v>
      </c>
      <c r="I308" s="25">
        <f t="shared" si="43"/>
        <v>13</v>
      </c>
      <c r="J308" s="14">
        <f t="shared" si="44"/>
        <v>7.1316926960088338</v>
      </c>
      <c r="K308" s="14">
        <f t="shared" si="45"/>
        <v>1.8378608613345953</v>
      </c>
      <c r="L308" s="22" t="str">
        <f t="shared" si="48"/>
        <v/>
      </c>
      <c r="M308" s="22" t="str">
        <f t="shared" si="48"/>
        <v/>
      </c>
    </row>
    <row r="309" spans="1:13" x14ac:dyDescent="0.25">
      <c r="A309" s="23">
        <v>42894</v>
      </c>
      <c r="B309" s="24">
        <v>14</v>
      </c>
      <c r="C309" s="14">
        <v>21.977900000000002</v>
      </c>
      <c r="D309" s="31">
        <v>8.5265000000000004</v>
      </c>
      <c r="E309" s="31">
        <v>3.1695000000000002</v>
      </c>
      <c r="F309" s="14">
        <f t="shared" si="40"/>
        <v>6.9341852027133619</v>
      </c>
      <c r="G309" s="14">
        <f t="shared" si="41"/>
        <v>2.6901719514118945</v>
      </c>
      <c r="H309" s="13">
        <f t="shared" si="42"/>
        <v>42894</v>
      </c>
      <c r="I309" s="25">
        <f t="shared" si="43"/>
        <v>14</v>
      </c>
      <c r="J309" s="14">
        <f t="shared" si="44"/>
        <v>6.9341852027133619</v>
      </c>
      <c r="K309" s="14">
        <f t="shared" si="45"/>
        <v>2.6901719514118945</v>
      </c>
      <c r="L309" s="22" t="str">
        <f t="shared" si="48"/>
        <v/>
      </c>
      <c r="M309" s="22" t="str">
        <f t="shared" si="48"/>
        <v/>
      </c>
    </row>
    <row r="310" spans="1:13" x14ac:dyDescent="0.25">
      <c r="A310" s="23">
        <v>42894</v>
      </c>
      <c r="B310" s="24">
        <v>15</v>
      </c>
      <c r="C310" s="14">
        <v>21.254200000000001</v>
      </c>
      <c r="D310" s="31">
        <v>5.4156000000000004</v>
      </c>
      <c r="E310" s="31">
        <v>3.1695000000000002</v>
      </c>
      <c r="F310" s="14">
        <f t="shared" si="40"/>
        <v>6.7058526581479727</v>
      </c>
      <c r="G310" s="14">
        <f t="shared" si="41"/>
        <v>1.7086606720302888</v>
      </c>
      <c r="H310" s="13">
        <f t="shared" si="42"/>
        <v>42894</v>
      </c>
      <c r="I310" s="25">
        <f t="shared" si="43"/>
        <v>15</v>
      </c>
      <c r="J310" s="14">
        <f t="shared" si="44"/>
        <v>6.7058526581479727</v>
      </c>
      <c r="K310" s="14">
        <f t="shared" si="45"/>
        <v>1.7086606720302888</v>
      </c>
      <c r="L310" s="22" t="str">
        <f t="shared" si="48"/>
        <v/>
      </c>
      <c r="M310" s="22" t="str">
        <f t="shared" si="48"/>
        <v/>
      </c>
    </row>
    <row r="311" spans="1:13" x14ac:dyDescent="0.25">
      <c r="A311" s="23">
        <v>42894</v>
      </c>
      <c r="B311" s="24">
        <v>16</v>
      </c>
      <c r="C311" s="14">
        <v>21.305</v>
      </c>
      <c r="D311" s="31">
        <v>3.1042999999999998</v>
      </c>
      <c r="E311" s="31">
        <v>3.1695000000000002</v>
      </c>
      <c r="F311" s="14">
        <f t="shared" si="40"/>
        <v>6.7218804227796181</v>
      </c>
      <c r="G311" s="14">
        <f t="shared" si="41"/>
        <v>0.97942893200820302</v>
      </c>
      <c r="H311" s="13">
        <f t="shared" si="42"/>
        <v>42894</v>
      </c>
      <c r="I311" s="25">
        <f t="shared" si="43"/>
        <v>16</v>
      </c>
      <c r="J311" s="14">
        <f t="shared" si="44"/>
        <v>6.7218804227796181</v>
      </c>
      <c r="K311" s="14">
        <f t="shared" si="45"/>
        <v>0.97942893200820302</v>
      </c>
      <c r="L311" s="22" t="str">
        <f t="shared" si="48"/>
        <v/>
      </c>
      <c r="M311" s="22" t="str">
        <f t="shared" si="48"/>
        <v/>
      </c>
    </row>
    <row r="312" spans="1:13" x14ac:dyDescent="0.25">
      <c r="A312" s="23">
        <v>42894</v>
      </c>
      <c r="B312" s="24">
        <v>17</v>
      </c>
      <c r="C312" s="14">
        <v>25.992100000000001</v>
      </c>
      <c r="D312" s="31">
        <v>10.225300000000001</v>
      </c>
      <c r="E312" s="31">
        <v>3.1695000000000002</v>
      </c>
      <c r="F312" s="14">
        <f t="shared" si="40"/>
        <v>8.2006941157911335</v>
      </c>
      <c r="G312" s="14">
        <f t="shared" si="41"/>
        <v>3.2261555450386497</v>
      </c>
      <c r="H312" s="13">
        <f t="shared" si="42"/>
        <v>42894</v>
      </c>
      <c r="I312" s="25">
        <f t="shared" si="43"/>
        <v>17</v>
      </c>
      <c r="J312" s="14">
        <f t="shared" si="44"/>
        <v>8.2006941157911335</v>
      </c>
      <c r="K312" s="14">
        <f t="shared" si="45"/>
        <v>3.2261555450386497</v>
      </c>
      <c r="L312" s="22" t="str">
        <f t="shared" si="48"/>
        <v/>
      </c>
      <c r="M312" s="22" t="str">
        <f t="shared" si="48"/>
        <v/>
      </c>
    </row>
    <row r="313" spans="1:13" x14ac:dyDescent="0.25">
      <c r="A313" s="23">
        <v>42894</v>
      </c>
      <c r="B313" s="24">
        <v>18</v>
      </c>
      <c r="C313" s="14">
        <v>27.395499999999998</v>
      </c>
      <c r="D313" s="31">
        <v>13.239599999999999</v>
      </c>
      <c r="E313" s="31">
        <v>3.1695000000000002</v>
      </c>
      <c r="F313" s="14">
        <f t="shared" si="40"/>
        <v>8.643476889099226</v>
      </c>
      <c r="G313" s="14">
        <f t="shared" si="41"/>
        <v>4.177188831045906</v>
      </c>
      <c r="H313" s="13">
        <f t="shared" si="42"/>
        <v>42894</v>
      </c>
      <c r="I313" s="25">
        <f t="shared" si="43"/>
        <v>18</v>
      </c>
      <c r="J313" s="14">
        <f t="shared" si="44"/>
        <v>8.643476889099226</v>
      </c>
      <c r="K313" s="14">
        <f t="shared" si="45"/>
        <v>4.177188831045906</v>
      </c>
      <c r="L313" s="22" t="str">
        <f t="shared" si="48"/>
        <v/>
      </c>
      <c r="M313" s="22" t="str">
        <f t="shared" si="48"/>
        <v/>
      </c>
    </row>
    <row r="314" spans="1:13" x14ac:dyDescent="0.25">
      <c r="A314" s="23">
        <v>42894</v>
      </c>
      <c r="B314" s="24">
        <v>19</v>
      </c>
      <c r="C314" s="14">
        <v>36.944299999999998</v>
      </c>
      <c r="D314" s="31">
        <v>24.0059</v>
      </c>
      <c r="E314" s="31">
        <v>3.1695000000000002</v>
      </c>
      <c r="F314" s="14">
        <f t="shared" si="40"/>
        <v>11.656191828364094</v>
      </c>
      <c r="G314" s="14">
        <f t="shared" si="41"/>
        <v>7.5740337592680227</v>
      </c>
      <c r="H314" s="13">
        <f t="shared" si="42"/>
        <v>42894</v>
      </c>
      <c r="I314" s="25">
        <f t="shared" si="43"/>
        <v>19</v>
      </c>
      <c r="J314" s="14">
        <f t="shared" si="44"/>
        <v>11.656191828364094</v>
      </c>
      <c r="K314" s="14">
        <f t="shared" si="45"/>
        <v>7.5740337592680227</v>
      </c>
      <c r="L314" s="22" t="str">
        <f t="shared" si="48"/>
        <v/>
      </c>
      <c r="M314" s="22" t="str">
        <f t="shared" si="48"/>
        <v/>
      </c>
    </row>
    <row r="315" spans="1:13" x14ac:dyDescent="0.25">
      <c r="A315" s="23">
        <v>42895</v>
      </c>
      <c r="B315" s="24">
        <v>12</v>
      </c>
      <c r="C315" s="14">
        <v>19.8992</v>
      </c>
      <c r="D315" s="31">
        <v>-0.67530000000000001</v>
      </c>
      <c r="E315" s="31">
        <v>3.0402</v>
      </c>
      <c r="F315" s="14">
        <f t="shared" si="40"/>
        <v>6.5453588579698705</v>
      </c>
      <c r="G315" s="14">
        <f t="shared" si="41"/>
        <v>-0.22212354450365107</v>
      </c>
      <c r="H315" s="13">
        <f t="shared" si="42"/>
        <v>42895</v>
      </c>
      <c r="I315" s="25">
        <f t="shared" si="43"/>
        <v>12</v>
      </c>
      <c r="J315" s="14">
        <f t="shared" si="44"/>
        <v>6.5453588579698705</v>
      </c>
      <c r="K315" s="14">
        <f t="shared" si="45"/>
        <v>-0.22212354450365107</v>
      </c>
      <c r="L315" s="22">
        <f t="shared" si="48"/>
        <v>7.9272991908427075</v>
      </c>
      <c r="M315" s="22">
        <f t="shared" si="48"/>
        <v>6.0322347213999077</v>
      </c>
    </row>
    <row r="316" spans="1:13" x14ac:dyDescent="0.25">
      <c r="A316" s="23">
        <v>42895</v>
      </c>
      <c r="B316" s="24">
        <v>13</v>
      </c>
      <c r="C316" s="14">
        <v>18.547799999999999</v>
      </c>
      <c r="D316" s="31">
        <v>5.4181999999999997</v>
      </c>
      <c r="E316" s="31">
        <v>3.0402</v>
      </c>
      <c r="F316" s="14">
        <f t="shared" si="40"/>
        <v>6.100848628379711</v>
      </c>
      <c r="G316" s="14">
        <f t="shared" si="41"/>
        <v>1.7821853825406222</v>
      </c>
      <c r="H316" s="13">
        <f t="shared" si="42"/>
        <v>42895</v>
      </c>
      <c r="I316" s="25">
        <f t="shared" si="43"/>
        <v>13</v>
      </c>
      <c r="J316" s="14">
        <f t="shared" si="44"/>
        <v>6.100848628379711</v>
      </c>
      <c r="K316" s="14">
        <f t="shared" si="45"/>
        <v>1.7821853825406222</v>
      </c>
      <c r="L316" s="22" t="str">
        <f t="shared" ref="L316:M331" si="49">IF($H315&lt;$H316,MAX(AVERAGE(J316:J319),AVERAGE(J317:J320),AVERAGE(J318:J321),AVERAGE(J319:J322),AVERAGE(J320:J323)),"")</f>
        <v/>
      </c>
      <c r="M316" s="22" t="str">
        <f t="shared" si="49"/>
        <v/>
      </c>
    </row>
    <row r="317" spans="1:13" x14ac:dyDescent="0.25">
      <c r="A317" s="23">
        <v>42895</v>
      </c>
      <c r="B317" s="24">
        <v>14</v>
      </c>
      <c r="C317" s="14">
        <v>13.1546</v>
      </c>
      <c r="D317" s="31">
        <v>19.598500000000001</v>
      </c>
      <c r="E317" s="31">
        <v>3.0402</v>
      </c>
      <c r="F317" s="14">
        <f t="shared" si="40"/>
        <v>4.3268863890533522</v>
      </c>
      <c r="G317" s="14">
        <f t="shared" si="41"/>
        <v>6.4464508913887251</v>
      </c>
      <c r="H317" s="13">
        <f t="shared" si="42"/>
        <v>42895</v>
      </c>
      <c r="I317" s="25">
        <f t="shared" si="43"/>
        <v>14</v>
      </c>
      <c r="J317" s="14">
        <f t="shared" si="44"/>
        <v>4.3268863890533522</v>
      </c>
      <c r="K317" s="14">
        <f t="shared" si="45"/>
        <v>6.4464508913887251</v>
      </c>
      <c r="L317" s="22" t="str">
        <f t="shared" si="49"/>
        <v/>
      </c>
      <c r="M317" s="22" t="str">
        <f t="shared" si="49"/>
        <v/>
      </c>
    </row>
    <row r="318" spans="1:13" x14ac:dyDescent="0.25">
      <c r="A318" s="23">
        <v>42895</v>
      </c>
      <c r="B318" s="24">
        <v>15</v>
      </c>
      <c r="C318" s="14">
        <v>13.1952</v>
      </c>
      <c r="D318" s="31">
        <v>8.3112999999999992</v>
      </c>
      <c r="E318" s="31">
        <v>3.0402</v>
      </c>
      <c r="F318" s="14">
        <f t="shared" si="40"/>
        <v>4.3402407736333135</v>
      </c>
      <c r="G318" s="14">
        <f t="shared" si="41"/>
        <v>2.733800407867903</v>
      </c>
      <c r="H318" s="13">
        <f t="shared" si="42"/>
        <v>42895</v>
      </c>
      <c r="I318" s="25">
        <f t="shared" si="43"/>
        <v>15</v>
      </c>
      <c r="J318" s="14">
        <f t="shared" si="44"/>
        <v>4.3402407736333135</v>
      </c>
      <c r="K318" s="14">
        <f t="shared" si="45"/>
        <v>2.733800407867903</v>
      </c>
      <c r="L318" s="22" t="str">
        <f t="shared" si="49"/>
        <v/>
      </c>
      <c r="M318" s="22" t="str">
        <f t="shared" si="49"/>
        <v/>
      </c>
    </row>
    <row r="319" spans="1:13" x14ac:dyDescent="0.25">
      <c r="A319" s="23">
        <v>42895</v>
      </c>
      <c r="B319" s="24">
        <v>16</v>
      </c>
      <c r="C319" s="14">
        <v>15.83</v>
      </c>
      <c r="D319" s="31">
        <v>16.829000000000001</v>
      </c>
      <c r="E319" s="31">
        <v>3.0402</v>
      </c>
      <c r="F319" s="14">
        <f t="shared" si="40"/>
        <v>5.2068942832708371</v>
      </c>
      <c r="G319" s="14">
        <f t="shared" si="41"/>
        <v>5.5354910861127555</v>
      </c>
      <c r="H319" s="13">
        <f t="shared" si="42"/>
        <v>42895</v>
      </c>
      <c r="I319" s="25">
        <f t="shared" si="43"/>
        <v>16</v>
      </c>
      <c r="J319" s="14">
        <f t="shared" si="44"/>
        <v>5.2068942832708371</v>
      </c>
      <c r="K319" s="14">
        <f t="shared" si="45"/>
        <v>5.5354910861127555</v>
      </c>
      <c r="L319" s="22" t="str">
        <f t="shared" si="49"/>
        <v/>
      </c>
      <c r="M319" s="22" t="str">
        <f t="shared" si="49"/>
        <v/>
      </c>
    </row>
    <row r="320" spans="1:13" x14ac:dyDescent="0.25">
      <c r="A320" s="23">
        <v>42895</v>
      </c>
      <c r="B320" s="24">
        <v>17</v>
      </c>
      <c r="C320" s="14">
        <v>21.683</v>
      </c>
      <c r="D320" s="31">
        <v>17.929600000000001</v>
      </c>
      <c r="E320" s="31">
        <v>3.0402</v>
      </c>
      <c r="F320" s="14">
        <f t="shared" si="40"/>
        <v>7.1320965725939081</v>
      </c>
      <c r="G320" s="14">
        <f t="shared" si="41"/>
        <v>5.8975067429774359</v>
      </c>
      <c r="H320" s="13">
        <f t="shared" si="42"/>
        <v>42895</v>
      </c>
      <c r="I320" s="25">
        <f t="shared" si="43"/>
        <v>17</v>
      </c>
      <c r="J320" s="14">
        <f t="shared" si="44"/>
        <v>7.1320965725939081</v>
      </c>
      <c r="K320" s="14">
        <f t="shared" si="45"/>
        <v>5.8975067429774359</v>
      </c>
      <c r="L320" s="22" t="str">
        <f t="shared" si="49"/>
        <v/>
      </c>
      <c r="M320" s="22" t="str">
        <f t="shared" si="49"/>
        <v/>
      </c>
    </row>
    <row r="321" spans="1:13" x14ac:dyDescent="0.25">
      <c r="A321" s="23">
        <v>42895</v>
      </c>
      <c r="B321" s="24">
        <v>18</v>
      </c>
      <c r="C321" s="14">
        <v>24.827999999999999</v>
      </c>
      <c r="D321" s="31">
        <v>12.5708</v>
      </c>
      <c r="E321" s="31">
        <v>3.0402</v>
      </c>
      <c r="F321" s="14">
        <f t="shared" si="40"/>
        <v>8.1665679889480955</v>
      </c>
      <c r="G321" s="14">
        <f t="shared" si="41"/>
        <v>4.1348595487139006</v>
      </c>
      <c r="H321" s="13">
        <f t="shared" si="42"/>
        <v>42895</v>
      </c>
      <c r="I321" s="25">
        <f t="shared" si="43"/>
        <v>18</v>
      </c>
      <c r="J321" s="14">
        <f t="shared" si="44"/>
        <v>8.1665679889480955</v>
      </c>
      <c r="K321" s="14">
        <f t="shared" si="45"/>
        <v>4.1348595487139006</v>
      </c>
      <c r="L321" s="22" t="str">
        <f t="shared" si="49"/>
        <v/>
      </c>
      <c r="M321" s="22" t="str">
        <f t="shared" si="49"/>
        <v/>
      </c>
    </row>
    <row r="322" spans="1:13" x14ac:dyDescent="0.25">
      <c r="A322" s="23">
        <v>42895</v>
      </c>
      <c r="B322" s="24">
        <v>19</v>
      </c>
      <c r="C322" s="14">
        <v>34.061300000000003</v>
      </c>
      <c r="D322" s="31">
        <v>26.0274</v>
      </c>
      <c r="E322" s="31">
        <v>3.0402</v>
      </c>
      <c r="F322" s="14">
        <f t="shared" si="40"/>
        <v>11.203637918557991</v>
      </c>
      <c r="G322" s="14">
        <f t="shared" si="41"/>
        <v>8.5610815077955404</v>
      </c>
      <c r="H322" s="13">
        <f t="shared" si="42"/>
        <v>42895</v>
      </c>
      <c r="I322" s="25">
        <f t="shared" si="43"/>
        <v>19</v>
      </c>
      <c r="J322" s="14">
        <f t="shared" si="44"/>
        <v>11.203637918557991</v>
      </c>
      <c r="K322" s="14">
        <f t="shared" si="45"/>
        <v>8.5610815077955404</v>
      </c>
      <c r="L322" s="22" t="str">
        <f t="shared" si="49"/>
        <v/>
      </c>
      <c r="M322" s="22" t="str">
        <f t="shared" si="49"/>
        <v/>
      </c>
    </row>
    <row r="323" spans="1:13" x14ac:dyDescent="0.25">
      <c r="A323" s="23">
        <v>42896</v>
      </c>
      <c r="B323" s="24">
        <v>12</v>
      </c>
      <c r="C323" s="14">
        <v>5.0000000000000001E-3</v>
      </c>
      <c r="D323" s="31">
        <v>-12.6723</v>
      </c>
      <c r="E323" s="31">
        <v>2.8753000000000002</v>
      </c>
      <c r="F323" s="14">
        <f t="shared" ref="F323:F386" si="50">C323/E323</f>
        <v>1.738948979236949E-3</v>
      </c>
      <c r="G323" s="14">
        <f t="shared" ref="G323:G386" si="51">D323/E323</f>
        <v>-4.4072966299168783</v>
      </c>
      <c r="H323" s="13">
        <f t="shared" ref="H323:H386" si="52">A323</f>
        <v>42896</v>
      </c>
      <c r="I323" s="25">
        <f t="shared" ref="I323:I386" si="53">B323</f>
        <v>12</v>
      </c>
      <c r="J323" s="14">
        <f t="shared" ref="J323:J386" si="54">F323</f>
        <v>1.738948979236949E-3</v>
      </c>
      <c r="K323" s="14">
        <f t="shared" ref="K323:K386" si="55">G323</f>
        <v>-4.4072966299168783</v>
      </c>
      <c r="L323" s="22">
        <f t="shared" si="49"/>
        <v>2.5154766459152089</v>
      </c>
      <c r="M323" s="22">
        <f t="shared" si="49"/>
        <v>3.935258929503008</v>
      </c>
    </row>
    <row r="324" spans="1:13" x14ac:dyDescent="0.25">
      <c r="A324" s="23">
        <v>42896</v>
      </c>
      <c r="B324" s="24">
        <v>13</v>
      </c>
      <c r="C324" s="14">
        <v>-0.155</v>
      </c>
      <c r="D324" s="31">
        <v>-11.0406</v>
      </c>
      <c r="E324" s="31">
        <v>2.8753000000000002</v>
      </c>
      <c r="F324" s="14">
        <f t="shared" si="50"/>
        <v>-5.3907418356345424E-2</v>
      </c>
      <c r="G324" s="14">
        <f t="shared" si="51"/>
        <v>-3.8398080200326916</v>
      </c>
      <c r="H324" s="13">
        <f t="shared" si="52"/>
        <v>42896</v>
      </c>
      <c r="I324" s="25">
        <f t="shared" si="53"/>
        <v>13</v>
      </c>
      <c r="J324" s="14">
        <f t="shared" si="54"/>
        <v>-5.3907418356345424E-2</v>
      </c>
      <c r="K324" s="14">
        <f t="shared" si="55"/>
        <v>-3.8398080200326916</v>
      </c>
      <c r="L324" s="22" t="str">
        <f t="shared" si="49"/>
        <v/>
      </c>
      <c r="M324" s="22" t="str">
        <f t="shared" si="49"/>
        <v/>
      </c>
    </row>
    <row r="325" spans="1:13" x14ac:dyDescent="0.25">
      <c r="A325" s="23">
        <v>42896</v>
      </c>
      <c r="B325" s="24">
        <v>14</v>
      </c>
      <c r="C325" s="14">
        <v>-0.47370000000000001</v>
      </c>
      <c r="D325" s="31">
        <v>-7.1627000000000001</v>
      </c>
      <c r="E325" s="31">
        <v>2.8753000000000002</v>
      </c>
      <c r="F325" s="14">
        <f t="shared" si="50"/>
        <v>-0.16474802629290855</v>
      </c>
      <c r="G325" s="14">
        <f t="shared" si="51"/>
        <v>-2.491113970716099</v>
      </c>
      <c r="H325" s="13">
        <f t="shared" si="52"/>
        <v>42896</v>
      </c>
      <c r="I325" s="25">
        <f t="shared" si="53"/>
        <v>14</v>
      </c>
      <c r="J325" s="14">
        <f t="shared" si="54"/>
        <v>-0.16474802629290855</v>
      </c>
      <c r="K325" s="14">
        <f t="shared" si="55"/>
        <v>-2.491113970716099</v>
      </c>
      <c r="L325" s="22" t="str">
        <f t="shared" si="49"/>
        <v/>
      </c>
      <c r="M325" s="22" t="str">
        <f t="shared" si="49"/>
        <v/>
      </c>
    </row>
    <row r="326" spans="1:13" x14ac:dyDescent="0.25">
      <c r="A326" s="23">
        <v>42896</v>
      </c>
      <c r="B326" s="24">
        <v>15</v>
      </c>
      <c r="C326" s="14">
        <v>0</v>
      </c>
      <c r="D326" s="31">
        <v>-3.6257999999999999</v>
      </c>
      <c r="E326" s="31">
        <v>2.8753000000000002</v>
      </c>
      <c r="F326" s="14">
        <f t="shared" si="50"/>
        <v>0</v>
      </c>
      <c r="G326" s="14">
        <f t="shared" si="51"/>
        <v>-1.2610162417834661</v>
      </c>
      <c r="H326" s="13">
        <f t="shared" si="52"/>
        <v>42896</v>
      </c>
      <c r="I326" s="25">
        <f t="shared" si="53"/>
        <v>15</v>
      </c>
      <c r="J326" s="14">
        <f t="shared" si="54"/>
        <v>0</v>
      </c>
      <c r="K326" s="14">
        <f t="shared" si="55"/>
        <v>-1.2610162417834661</v>
      </c>
      <c r="L326" s="22" t="str">
        <f t="shared" si="49"/>
        <v/>
      </c>
      <c r="M326" s="22" t="str">
        <f t="shared" si="49"/>
        <v/>
      </c>
    </row>
    <row r="327" spans="1:13" x14ac:dyDescent="0.25">
      <c r="A327" s="23">
        <v>42896</v>
      </c>
      <c r="B327" s="24">
        <v>16</v>
      </c>
      <c r="C327" s="14">
        <v>0</v>
      </c>
      <c r="D327" s="31">
        <v>6.1520000000000001</v>
      </c>
      <c r="E327" s="31">
        <v>2.8753000000000002</v>
      </c>
      <c r="F327" s="14">
        <f t="shared" si="50"/>
        <v>0</v>
      </c>
      <c r="G327" s="14">
        <f t="shared" si="51"/>
        <v>2.1396028240531422</v>
      </c>
      <c r="H327" s="13">
        <f t="shared" si="52"/>
        <v>42896</v>
      </c>
      <c r="I327" s="25">
        <f t="shared" si="53"/>
        <v>16</v>
      </c>
      <c r="J327" s="14">
        <f t="shared" si="54"/>
        <v>0</v>
      </c>
      <c r="K327" s="14">
        <f t="shared" si="55"/>
        <v>2.1396028240531422</v>
      </c>
      <c r="L327" s="22" t="str">
        <f t="shared" si="49"/>
        <v/>
      </c>
      <c r="M327" s="22" t="str">
        <f t="shared" si="49"/>
        <v/>
      </c>
    </row>
    <row r="328" spans="1:13" x14ac:dyDescent="0.25">
      <c r="A328" s="23">
        <v>42896</v>
      </c>
      <c r="B328" s="24">
        <v>17</v>
      </c>
      <c r="C328" s="14">
        <v>0.12790000000000001</v>
      </c>
      <c r="D328" s="31">
        <v>12.2111</v>
      </c>
      <c r="E328" s="31">
        <v>2.8753000000000002</v>
      </c>
      <c r="F328" s="14">
        <f t="shared" si="50"/>
        <v>4.4482314888881165E-2</v>
      </c>
      <c r="G328" s="14">
        <f t="shared" si="51"/>
        <v>4.2468959760720617</v>
      </c>
      <c r="H328" s="13">
        <f t="shared" si="52"/>
        <v>42896</v>
      </c>
      <c r="I328" s="25">
        <f t="shared" si="53"/>
        <v>17</v>
      </c>
      <c r="J328" s="14">
        <f t="shared" si="54"/>
        <v>4.4482314888881165E-2</v>
      </c>
      <c r="K328" s="14">
        <f t="shared" si="55"/>
        <v>4.2468959760720617</v>
      </c>
      <c r="L328" s="22" t="str">
        <f t="shared" si="49"/>
        <v/>
      </c>
      <c r="M328" s="22" t="str">
        <f t="shared" si="49"/>
        <v/>
      </c>
    </row>
    <row r="329" spans="1:13" x14ac:dyDescent="0.25">
      <c r="A329" s="23">
        <v>42896</v>
      </c>
      <c r="B329" s="24">
        <v>18</v>
      </c>
      <c r="C329" s="14">
        <v>5.2995000000000001</v>
      </c>
      <c r="D329" s="31">
        <v>12.774800000000001</v>
      </c>
      <c r="E329" s="31">
        <v>2.8753000000000002</v>
      </c>
      <c r="F329" s="14">
        <f t="shared" si="50"/>
        <v>1.8431120230932423</v>
      </c>
      <c r="G329" s="14">
        <f t="shared" si="51"/>
        <v>4.4429450839912361</v>
      </c>
      <c r="H329" s="13">
        <f t="shared" si="52"/>
        <v>42896</v>
      </c>
      <c r="I329" s="25">
        <f t="shared" si="53"/>
        <v>18</v>
      </c>
      <c r="J329" s="14">
        <f t="shared" si="54"/>
        <v>1.8431120230932423</v>
      </c>
      <c r="K329" s="14">
        <f t="shared" si="55"/>
        <v>4.4429450839912361</v>
      </c>
      <c r="L329" s="22" t="str">
        <f t="shared" si="49"/>
        <v/>
      </c>
      <c r="M329" s="22" t="str">
        <f t="shared" si="49"/>
        <v/>
      </c>
    </row>
    <row r="330" spans="1:13" x14ac:dyDescent="0.25">
      <c r="A330" s="23">
        <v>42896</v>
      </c>
      <c r="B330" s="24">
        <v>19</v>
      </c>
      <c r="C330" s="14">
        <v>23.503599999999999</v>
      </c>
      <c r="D330" s="31">
        <v>14.122299999999999</v>
      </c>
      <c r="E330" s="31">
        <v>2.8753000000000002</v>
      </c>
      <c r="F330" s="14">
        <f t="shared" si="50"/>
        <v>8.1743122456787116</v>
      </c>
      <c r="G330" s="14">
        <f t="shared" si="51"/>
        <v>4.9115918338955931</v>
      </c>
      <c r="H330" s="13">
        <f t="shared" si="52"/>
        <v>42896</v>
      </c>
      <c r="I330" s="25">
        <f t="shared" si="53"/>
        <v>19</v>
      </c>
      <c r="J330" s="14">
        <f t="shared" si="54"/>
        <v>8.1743122456787116</v>
      </c>
      <c r="K330" s="14">
        <f t="shared" si="55"/>
        <v>4.9115918338955931</v>
      </c>
      <c r="L330" s="22" t="str">
        <f t="shared" si="49"/>
        <v/>
      </c>
      <c r="M330" s="22" t="str">
        <f t="shared" si="49"/>
        <v/>
      </c>
    </row>
    <row r="331" spans="1:13" x14ac:dyDescent="0.25">
      <c r="A331" s="23">
        <v>42897</v>
      </c>
      <c r="B331" s="24">
        <v>12</v>
      </c>
      <c r="C331" s="14">
        <v>-4.8491999999999997</v>
      </c>
      <c r="D331" s="31">
        <v>-5.9527000000000001</v>
      </c>
      <c r="E331" s="31">
        <v>2.8753000000000002</v>
      </c>
      <c r="F331" s="14">
        <f t="shared" si="50"/>
        <v>-1.6865022780231627</v>
      </c>
      <c r="G331" s="14">
        <f t="shared" si="51"/>
        <v>-2.0702883177407574</v>
      </c>
      <c r="H331" s="13">
        <f t="shared" si="52"/>
        <v>42897</v>
      </c>
      <c r="I331" s="25">
        <f t="shared" si="53"/>
        <v>12</v>
      </c>
      <c r="J331" s="14">
        <f t="shared" si="54"/>
        <v>-1.6865022780231627</v>
      </c>
      <c r="K331" s="14">
        <f t="shared" si="55"/>
        <v>-2.0702883177407574</v>
      </c>
      <c r="L331" s="22">
        <f t="shared" si="49"/>
        <v>1.5185111118839771</v>
      </c>
      <c r="M331" s="22">
        <f t="shared" si="49"/>
        <v>2.5619674468751086</v>
      </c>
    </row>
    <row r="332" spans="1:13" x14ac:dyDescent="0.25">
      <c r="A332" s="23">
        <v>42897</v>
      </c>
      <c r="B332" s="24">
        <v>13</v>
      </c>
      <c r="C332" s="14">
        <v>-5.0195999999999996</v>
      </c>
      <c r="D332" s="31">
        <v>-8.0707000000000004</v>
      </c>
      <c r="E332" s="31">
        <v>2.8753000000000002</v>
      </c>
      <c r="F332" s="14">
        <f t="shared" si="50"/>
        <v>-1.7457656592355577</v>
      </c>
      <c r="G332" s="14">
        <f t="shared" si="51"/>
        <v>-2.806907105345529</v>
      </c>
      <c r="H332" s="13">
        <f t="shared" si="52"/>
        <v>42897</v>
      </c>
      <c r="I332" s="25">
        <f t="shared" si="53"/>
        <v>13</v>
      </c>
      <c r="J332" s="14">
        <f t="shared" si="54"/>
        <v>-1.7457656592355577</v>
      </c>
      <c r="K332" s="14">
        <f t="shared" si="55"/>
        <v>-2.806907105345529</v>
      </c>
      <c r="L332" s="22" t="str">
        <f t="shared" ref="L332:M347" si="56">IF($H331&lt;$H332,MAX(AVERAGE(J332:J335),AVERAGE(J333:J336),AVERAGE(J334:J337),AVERAGE(J335:J338),AVERAGE(J336:J339)),"")</f>
        <v/>
      </c>
      <c r="M332" s="22" t="str">
        <f t="shared" si="56"/>
        <v/>
      </c>
    </row>
    <row r="333" spans="1:13" x14ac:dyDescent="0.25">
      <c r="A333" s="23">
        <v>42897</v>
      </c>
      <c r="B333" s="24">
        <v>14</v>
      </c>
      <c r="C333" s="14">
        <v>-5.3406000000000002</v>
      </c>
      <c r="D333" s="31">
        <v>-0.41010000000000002</v>
      </c>
      <c r="E333" s="31">
        <v>2.8753000000000002</v>
      </c>
      <c r="F333" s="14">
        <f t="shared" si="50"/>
        <v>-1.8574061837025702</v>
      </c>
      <c r="G333" s="14">
        <f t="shared" si="51"/>
        <v>-0.14262859527701457</v>
      </c>
      <c r="H333" s="13">
        <f t="shared" si="52"/>
        <v>42897</v>
      </c>
      <c r="I333" s="25">
        <f t="shared" si="53"/>
        <v>14</v>
      </c>
      <c r="J333" s="14">
        <f t="shared" si="54"/>
        <v>-1.8574061837025702</v>
      </c>
      <c r="K333" s="14">
        <f t="shared" si="55"/>
        <v>-0.14262859527701457</v>
      </c>
      <c r="L333" s="22" t="str">
        <f t="shared" si="56"/>
        <v/>
      </c>
      <c r="M333" s="22" t="str">
        <f t="shared" si="56"/>
        <v/>
      </c>
    </row>
    <row r="334" spans="1:13" x14ac:dyDescent="0.25">
      <c r="A334" s="23">
        <v>42897</v>
      </c>
      <c r="B334" s="24">
        <v>15</v>
      </c>
      <c r="C334" s="14">
        <v>-4.8330000000000002</v>
      </c>
      <c r="D334" s="31">
        <v>-7.8627000000000002</v>
      </c>
      <c r="E334" s="31">
        <v>2.8753000000000002</v>
      </c>
      <c r="F334" s="14">
        <f t="shared" si="50"/>
        <v>-1.680868083330435</v>
      </c>
      <c r="G334" s="14">
        <f t="shared" si="51"/>
        <v>-2.7345668278092718</v>
      </c>
      <c r="H334" s="13">
        <f t="shared" si="52"/>
        <v>42897</v>
      </c>
      <c r="I334" s="25">
        <f t="shared" si="53"/>
        <v>15</v>
      </c>
      <c r="J334" s="14">
        <f t="shared" si="54"/>
        <v>-1.680868083330435</v>
      </c>
      <c r="K334" s="14">
        <f t="shared" si="55"/>
        <v>-2.7345668278092718</v>
      </c>
      <c r="L334" s="22" t="str">
        <f t="shared" si="56"/>
        <v/>
      </c>
      <c r="M334" s="22" t="str">
        <f t="shared" si="56"/>
        <v/>
      </c>
    </row>
    <row r="335" spans="1:13" x14ac:dyDescent="0.25">
      <c r="A335" s="23">
        <v>42897</v>
      </c>
      <c r="B335" s="24">
        <v>16</v>
      </c>
      <c r="C335" s="14">
        <v>-3.0960999999999999</v>
      </c>
      <c r="D335" s="31">
        <v>-9.7512000000000008</v>
      </c>
      <c r="E335" s="31">
        <v>2.8753000000000002</v>
      </c>
      <c r="F335" s="14">
        <f t="shared" si="50"/>
        <v>-1.0767919869231035</v>
      </c>
      <c r="G335" s="14">
        <f t="shared" si="51"/>
        <v>-3.3913678572670678</v>
      </c>
      <c r="H335" s="13">
        <f t="shared" si="52"/>
        <v>42897</v>
      </c>
      <c r="I335" s="25">
        <f t="shared" si="53"/>
        <v>16</v>
      </c>
      <c r="J335" s="14">
        <f t="shared" si="54"/>
        <v>-1.0767919869231035</v>
      </c>
      <c r="K335" s="14">
        <f t="shared" si="55"/>
        <v>-3.3913678572670678</v>
      </c>
      <c r="L335" s="22" t="str">
        <f t="shared" si="56"/>
        <v/>
      </c>
      <c r="M335" s="22" t="str">
        <f t="shared" si="56"/>
        <v/>
      </c>
    </row>
    <row r="336" spans="1:13" x14ac:dyDescent="0.25">
      <c r="A336" s="23">
        <v>42897</v>
      </c>
      <c r="B336" s="24">
        <v>17</v>
      </c>
      <c r="C336" s="14">
        <v>0</v>
      </c>
      <c r="D336" s="31">
        <v>10.794700000000001</v>
      </c>
      <c r="E336" s="31">
        <v>2.8753000000000002</v>
      </c>
      <c r="F336" s="14">
        <f t="shared" si="50"/>
        <v>0</v>
      </c>
      <c r="G336" s="14">
        <f t="shared" si="51"/>
        <v>3.7542865092338191</v>
      </c>
      <c r="H336" s="13">
        <f t="shared" si="52"/>
        <v>42897</v>
      </c>
      <c r="I336" s="25">
        <f t="shared" si="53"/>
        <v>17</v>
      </c>
      <c r="J336" s="14">
        <f t="shared" si="54"/>
        <v>0</v>
      </c>
      <c r="K336" s="14">
        <f t="shared" si="55"/>
        <v>3.7542865092338191</v>
      </c>
      <c r="L336" s="22" t="str">
        <f t="shared" si="56"/>
        <v/>
      </c>
      <c r="M336" s="22" t="str">
        <f t="shared" si="56"/>
        <v/>
      </c>
    </row>
    <row r="337" spans="1:13" x14ac:dyDescent="0.25">
      <c r="A337" s="23">
        <v>42897</v>
      </c>
      <c r="B337" s="24">
        <v>18</v>
      </c>
      <c r="C337" s="14">
        <v>1.0617000000000001</v>
      </c>
      <c r="D337" s="31">
        <v>7.5479000000000003</v>
      </c>
      <c r="E337" s="31">
        <v>2.8753000000000002</v>
      </c>
      <c r="F337" s="14">
        <f t="shared" si="50"/>
        <v>0.36924842625117382</v>
      </c>
      <c r="G337" s="14">
        <f t="shared" si="51"/>
        <v>2.6250826000765137</v>
      </c>
      <c r="H337" s="13">
        <f t="shared" si="52"/>
        <v>42897</v>
      </c>
      <c r="I337" s="25">
        <f t="shared" si="53"/>
        <v>18</v>
      </c>
      <c r="J337" s="14">
        <f t="shared" si="54"/>
        <v>0.36924842625117382</v>
      </c>
      <c r="K337" s="14">
        <f t="shared" si="55"/>
        <v>2.6250826000765137</v>
      </c>
      <c r="L337" s="22" t="str">
        <f t="shared" si="56"/>
        <v/>
      </c>
      <c r="M337" s="22" t="str">
        <f t="shared" si="56"/>
        <v/>
      </c>
    </row>
    <row r="338" spans="1:13" x14ac:dyDescent="0.25">
      <c r="A338" s="23">
        <v>42897</v>
      </c>
      <c r="B338" s="24">
        <v>19</v>
      </c>
      <c r="C338" s="14">
        <v>19.499099999999999</v>
      </c>
      <c r="D338" s="31">
        <v>20.874300000000002</v>
      </c>
      <c r="E338" s="31">
        <v>2.8753000000000002</v>
      </c>
      <c r="F338" s="14">
        <f t="shared" si="50"/>
        <v>6.7815880082078381</v>
      </c>
      <c r="G338" s="14">
        <f t="shared" si="51"/>
        <v>7.2598685354571701</v>
      </c>
      <c r="H338" s="13">
        <f t="shared" si="52"/>
        <v>42897</v>
      </c>
      <c r="I338" s="25">
        <f t="shared" si="53"/>
        <v>19</v>
      </c>
      <c r="J338" s="14">
        <f t="shared" si="54"/>
        <v>6.7815880082078381</v>
      </c>
      <c r="K338" s="14">
        <f t="shared" si="55"/>
        <v>7.2598685354571701</v>
      </c>
      <c r="L338" s="22" t="str">
        <f t="shared" si="56"/>
        <v/>
      </c>
      <c r="M338" s="22" t="str">
        <f t="shared" si="56"/>
        <v/>
      </c>
    </row>
    <row r="339" spans="1:13" x14ac:dyDescent="0.25">
      <c r="A339" s="23">
        <v>42898</v>
      </c>
      <c r="B339" s="24">
        <v>12</v>
      </c>
      <c r="C339" s="14">
        <v>1.9777</v>
      </c>
      <c r="D339" s="31">
        <v>-13.1311</v>
      </c>
      <c r="E339" s="31">
        <v>2.8753000000000002</v>
      </c>
      <c r="F339" s="14">
        <f t="shared" si="50"/>
        <v>0.68782387924738286</v>
      </c>
      <c r="G339" s="14">
        <f t="shared" si="51"/>
        <v>-4.5668625882516602</v>
      </c>
      <c r="H339" s="13">
        <f t="shared" si="52"/>
        <v>42898</v>
      </c>
      <c r="I339" s="25">
        <f t="shared" si="53"/>
        <v>12</v>
      </c>
      <c r="J339" s="14">
        <f t="shared" si="54"/>
        <v>0.68782387924738286</v>
      </c>
      <c r="K339" s="14">
        <f t="shared" si="55"/>
        <v>-4.5668625882516602</v>
      </c>
      <c r="L339" s="22">
        <f t="shared" si="56"/>
        <v>4.5739835843216357</v>
      </c>
      <c r="M339" s="22">
        <f t="shared" si="56"/>
        <v>-2.8040552290195642E-2</v>
      </c>
    </row>
    <row r="340" spans="1:13" x14ac:dyDescent="0.25">
      <c r="A340" s="23">
        <v>42898</v>
      </c>
      <c r="B340" s="24">
        <v>13</v>
      </c>
      <c r="C340" s="14">
        <v>1.2361</v>
      </c>
      <c r="D340" s="31">
        <v>-14.9353</v>
      </c>
      <c r="E340" s="31">
        <v>2.8753000000000002</v>
      </c>
      <c r="F340" s="14">
        <f t="shared" si="50"/>
        <v>0.42990296664695854</v>
      </c>
      <c r="G340" s="14">
        <f t="shared" si="51"/>
        <v>-5.1943449379195208</v>
      </c>
      <c r="H340" s="13">
        <f t="shared" si="52"/>
        <v>42898</v>
      </c>
      <c r="I340" s="25">
        <f t="shared" si="53"/>
        <v>13</v>
      </c>
      <c r="J340" s="14">
        <f t="shared" si="54"/>
        <v>0.42990296664695854</v>
      </c>
      <c r="K340" s="14">
        <f t="shared" si="55"/>
        <v>-5.1943449379195208</v>
      </c>
      <c r="L340" s="22" t="str">
        <f t="shared" si="56"/>
        <v/>
      </c>
      <c r="M340" s="22" t="str">
        <f t="shared" si="56"/>
        <v/>
      </c>
    </row>
    <row r="341" spans="1:13" x14ac:dyDescent="0.25">
      <c r="A341" s="23">
        <v>42898</v>
      </c>
      <c r="B341" s="24">
        <v>14</v>
      </c>
      <c r="C341" s="14">
        <v>1.5536000000000001</v>
      </c>
      <c r="D341" s="31">
        <v>-14.7658</v>
      </c>
      <c r="E341" s="31">
        <v>2.8753000000000002</v>
      </c>
      <c r="F341" s="14">
        <f t="shared" si="50"/>
        <v>0.54032622682850484</v>
      </c>
      <c r="G341" s="14">
        <f t="shared" si="51"/>
        <v>-5.135394567523389</v>
      </c>
      <c r="H341" s="13">
        <f t="shared" si="52"/>
        <v>42898</v>
      </c>
      <c r="I341" s="25">
        <f t="shared" si="53"/>
        <v>14</v>
      </c>
      <c r="J341" s="14">
        <f t="shared" si="54"/>
        <v>0.54032622682850484</v>
      </c>
      <c r="K341" s="14">
        <f t="shared" si="55"/>
        <v>-5.135394567523389</v>
      </c>
      <c r="L341" s="22" t="str">
        <f t="shared" si="56"/>
        <v/>
      </c>
      <c r="M341" s="22" t="str">
        <f t="shared" si="56"/>
        <v/>
      </c>
    </row>
    <row r="342" spans="1:13" x14ac:dyDescent="0.25">
      <c r="A342" s="23">
        <v>42898</v>
      </c>
      <c r="B342" s="24">
        <v>15</v>
      </c>
      <c r="C342" s="14">
        <v>2.6385999999999998</v>
      </c>
      <c r="D342" s="31">
        <v>-13.025600000000001</v>
      </c>
      <c r="E342" s="31">
        <v>2.8753000000000002</v>
      </c>
      <c r="F342" s="14">
        <f t="shared" si="50"/>
        <v>0.91767815532292274</v>
      </c>
      <c r="G342" s="14">
        <f t="shared" si="51"/>
        <v>-4.5301707647897613</v>
      </c>
      <c r="H342" s="13">
        <f t="shared" si="52"/>
        <v>42898</v>
      </c>
      <c r="I342" s="25">
        <f t="shared" si="53"/>
        <v>15</v>
      </c>
      <c r="J342" s="14">
        <f t="shared" si="54"/>
        <v>0.91767815532292274</v>
      </c>
      <c r="K342" s="14">
        <f t="shared" si="55"/>
        <v>-4.5301707647897613</v>
      </c>
      <c r="L342" s="22" t="str">
        <f t="shared" si="56"/>
        <v/>
      </c>
      <c r="M342" s="22" t="str">
        <f t="shared" si="56"/>
        <v/>
      </c>
    </row>
    <row r="343" spans="1:13" x14ac:dyDescent="0.25">
      <c r="A343" s="23">
        <v>42898</v>
      </c>
      <c r="B343" s="24">
        <v>16</v>
      </c>
      <c r="C343" s="14">
        <v>6.1687000000000003</v>
      </c>
      <c r="D343" s="31">
        <v>-10.212899999999999</v>
      </c>
      <c r="E343" s="31">
        <v>2.8753000000000002</v>
      </c>
      <c r="F343" s="14">
        <f t="shared" si="50"/>
        <v>2.1454109136437935</v>
      </c>
      <c r="G343" s="14">
        <f t="shared" si="51"/>
        <v>-3.551942406009807</v>
      </c>
      <c r="H343" s="13">
        <f t="shared" si="52"/>
        <v>42898</v>
      </c>
      <c r="I343" s="25">
        <f t="shared" si="53"/>
        <v>16</v>
      </c>
      <c r="J343" s="14">
        <f t="shared" si="54"/>
        <v>2.1454109136437935</v>
      </c>
      <c r="K343" s="14">
        <f t="shared" si="55"/>
        <v>-3.551942406009807</v>
      </c>
      <c r="L343" s="22" t="str">
        <f t="shared" si="56"/>
        <v/>
      </c>
      <c r="M343" s="22" t="str">
        <f t="shared" si="56"/>
        <v/>
      </c>
    </row>
    <row r="344" spans="1:13" x14ac:dyDescent="0.25">
      <c r="A344" s="23">
        <v>42898</v>
      </c>
      <c r="B344" s="24">
        <v>17</v>
      </c>
      <c r="C344" s="14">
        <v>6.7183999999999999</v>
      </c>
      <c r="D344" s="31">
        <v>-6.2267000000000001</v>
      </c>
      <c r="E344" s="31">
        <v>2.8753000000000002</v>
      </c>
      <c r="F344" s="14">
        <f t="shared" si="50"/>
        <v>2.3365909644211036</v>
      </c>
      <c r="G344" s="14">
        <f t="shared" si="51"/>
        <v>-2.1655827218029424</v>
      </c>
      <c r="H344" s="13">
        <f t="shared" si="52"/>
        <v>42898</v>
      </c>
      <c r="I344" s="25">
        <f t="shared" si="53"/>
        <v>17</v>
      </c>
      <c r="J344" s="14">
        <f t="shared" si="54"/>
        <v>2.3365909644211036</v>
      </c>
      <c r="K344" s="14">
        <f t="shared" si="55"/>
        <v>-2.1655827218029424</v>
      </c>
      <c r="L344" s="22" t="str">
        <f t="shared" si="56"/>
        <v/>
      </c>
      <c r="M344" s="22" t="str">
        <f t="shared" si="56"/>
        <v/>
      </c>
    </row>
    <row r="345" spans="1:13" x14ac:dyDescent="0.25">
      <c r="A345" s="23">
        <v>42898</v>
      </c>
      <c r="B345" s="24">
        <v>18</v>
      </c>
      <c r="C345" s="14">
        <v>10.7545</v>
      </c>
      <c r="D345" s="31">
        <v>-1.1289</v>
      </c>
      <c r="E345" s="31">
        <v>2.8753000000000002</v>
      </c>
      <c r="F345" s="14">
        <f t="shared" si="50"/>
        <v>3.7403053594407538</v>
      </c>
      <c r="G345" s="14">
        <f t="shared" si="51"/>
        <v>-0.39261990053211837</v>
      </c>
      <c r="H345" s="13">
        <f t="shared" si="52"/>
        <v>42898</v>
      </c>
      <c r="I345" s="25">
        <f t="shared" si="53"/>
        <v>18</v>
      </c>
      <c r="J345" s="14">
        <f t="shared" si="54"/>
        <v>3.7403053594407538</v>
      </c>
      <c r="K345" s="14">
        <f t="shared" si="55"/>
        <v>-0.39261990053211837</v>
      </c>
      <c r="L345" s="22" t="str">
        <f t="shared" si="56"/>
        <v/>
      </c>
      <c r="M345" s="22" t="str">
        <f t="shared" si="56"/>
        <v/>
      </c>
    </row>
    <row r="346" spans="1:13" x14ac:dyDescent="0.25">
      <c r="A346" s="23">
        <v>42898</v>
      </c>
      <c r="B346" s="24">
        <v>19</v>
      </c>
      <c r="C346" s="14">
        <v>28.964700000000001</v>
      </c>
      <c r="D346" s="31">
        <v>17.245999999999999</v>
      </c>
      <c r="E346" s="31">
        <v>2.8753000000000002</v>
      </c>
      <c r="F346" s="14">
        <f t="shared" si="50"/>
        <v>10.073627099780891</v>
      </c>
      <c r="G346" s="14">
        <f t="shared" si="51"/>
        <v>5.9979828191840845</v>
      </c>
      <c r="H346" s="13">
        <f t="shared" si="52"/>
        <v>42898</v>
      </c>
      <c r="I346" s="25">
        <f t="shared" si="53"/>
        <v>19</v>
      </c>
      <c r="J346" s="14">
        <f t="shared" si="54"/>
        <v>10.073627099780891</v>
      </c>
      <c r="K346" s="14">
        <f t="shared" si="55"/>
        <v>5.9979828191840845</v>
      </c>
      <c r="L346" s="22" t="str">
        <f t="shared" si="56"/>
        <v/>
      </c>
      <c r="M346" s="22" t="str">
        <f t="shared" si="56"/>
        <v/>
      </c>
    </row>
    <row r="347" spans="1:13" x14ac:dyDescent="0.25">
      <c r="A347" s="23">
        <v>42899</v>
      </c>
      <c r="B347" s="24">
        <v>12</v>
      </c>
      <c r="C347" s="14">
        <v>32.361600000000003</v>
      </c>
      <c r="D347" s="31">
        <v>55.193100000000001</v>
      </c>
      <c r="E347" s="31">
        <v>3.0282</v>
      </c>
      <c r="F347" s="14">
        <f t="shared" si="50"/>
        <v>10.686744600752924</v>
      </c>
      <c r="G347" s="14">
        <f t="shared" si="51"/>
        <v>18.226372102238955</v>
      </c>
      <c r="H347" s="13">
        <f t="shared" si="52"/>
        <v>42899</v>
      </c>
      <c r="I347" s="25">
        <f t="shared" si="53"/>
        <v>12</v>
      </c>
      <c r="J347" s="14">
        <f t="shared" si="54"/>
        <v>10.686744600752924</v>
      </c>
      <c r="K347" s="14">
        <f t="shared" si="55"/>
        <v>18.226372102238955</v>
      </c>
      <c r="L347" s="22">
        <f t="shared" si="56"/>
        <v>9.9937339013275235</v>
      </c>
      <c r="M347" s="22">
        <f t="shared" si="56"/>
        <v>14.878987517337032</v>
      </c>
    </row>
    <row r="348" spans="1:13" x14ac:dyDescent="0.25">
      <c r="A348" s="23">
        <v>42899</v>
      </c>
      <c r="B348" s="24">
        <v>13</v>
      </c>
      <c r="C348" s="14">
        <v>23.433399999999999</v>
      </c>
      <c r="D348" s="31">
        <v>29.568899999999999</v>
      </c>
      <c r="E348" s="31">
        <v>3.0282</v>
      </c>
      <c r="F348" s="14">
        <f t="shared" si="50"/>
        <v>7.738392444356383</v>
      </c>
      <c r="G348" s="14">
        <f t="shared" si="51"/>
        <v>9.7645135724192595</v>
      </c>
      <c r="H348" s="13">
        <f t="shared" si="52"/>
        <v>42899</v>
      </c>
      <c r="I348" s="25">
        <f t="shared" si="53"/>
        <v>13</v>
      </c>
      <c r="J348" s="14">
        <f t="shared" si="54"/>
        <v>7.738392444356383</v>
      </c>
      <c r="K348" s="14">
        <f t="shared" si="55"/>
        <v>9.7645135724192595</v>
      </c>
      <c r="L348" s="22" t="str">
        <f t="shared" ref="L348:M363" si="57">IF($H347&lt;$H348,MAX(AVERAGE(J348:J351),AVERAGE(J349:J352),AVERAGE(J350:J353),AVERAGE(J351:J354),AVERAGE(J352:J355)),"")</f>
        <v/>
      </c>
      <c r="M348" s="22" t="str">
        <f t="shared" si="57"/>
        <v/>
      </c>
    </row>
    <row r="349" spans="1:13" x14ac:dyDescent="0.25">
      <c r="A349" s="23">
        <v>42899</v>
      </c>
      <c r="B349" s="24">
        <v>14</v>
      </c>
      <c r="C349" s="14">
        <v>32.411099999999998</v>
      </c>
      <c r="D349" s="31">
        <v>10.676600000000001</v>
      </c>
      <c r="E349" s="31">
        <v>3.0282</v>
      </c>
      <c r="F349" s="14">
        <f t="shared" si="50"/>
        <v>10.70309094511591</v>
      </c>
      <c r="G349" s="14">
        <f t="shared" si="51"/>
        <v>3.5257248530480156</v>
      </c>
      <c r="H349" s="13">
        <f t="shared" si="52"/>
        <v>42899</v>
      </c>
      <c r="I349" s="25">
        <f t="shared" si="53"/>
        <v>14</v>
      </c>
      <c r="J349" s="14">
        <f t="shared" si="54"/>
        <v>10.70309094511591</v>
      </c>
      <c r="K349" s="14">
        <f t="shared" si="55"/>
        <v>3.5257248530480156</v>
      </c>
      <c r="L349" s="22" t="str">
        <f t="shared" si="57"/>
        <v/>
      </c>
      <c r="M349" s="22" t="str">
        <f t="shared" si="57"/>
        <v/>
      </c>
    </row>
    <row r="350" spans="1:13" x14ac:dyDescent="0.25">
      <c r="A350" s="23">
        <v>42899</v>
      </c>
      <c r="B350" s="24">
        <v>15</v>
      </c>
      <c r="C350" s="14">
        <v>27.7576</v>
      </c>
      <c r="D350" s="31">
        <v>84.787599999999998</v>
      </c>
      <c r="E350" s="31">
        <v>3.0282</v>
      </c>
      <c r="F350" s="14">
        <f t="shared" si="50"/>
        <v>9.1663694604055213</v>
      </c>
      <c r="G350" s="14">
        <f t="shared" si="51"/>
        <v>27.999339541641898</v>
      </c>
      <c r="H350" s="13">
        <f t="shared" si="52"/>
        <v>42899</v>
      </c>
      <c r="I350" s="25">
        <f t="shared" si="53"/>
        <v>15</v>
      </c>
      <c r="J350" s="14">
        <f t="shared" si="54"/>
        <v>9.1663694604055213</v>
      </c>
      <c r="K350" s="14">
        <f t="shared" si="55"/>
        <v>27.999339541641898</v>
      </c>
      <c r="L350" s="22" t="str">
        <f t="shared" si="57"/>
        <v/>
      </c>
      <c r="M350" s="22" t="str">
        <f t="shared" si="57"/>
        <v/>
      </c>
    </row>
    <row r="351" spans="1:13" x14ac:dyDescent="0.25">
      <c r="A351" s="23">
        <v>42899</v>
      </c>
      <c r="B351" s="24">
        <v>16</v>
      </c>
      <c r="C351" s="14">
        <v>29.440899999999999</v>
      </c>
      <c r="D351" s="31">
        <v>18.736999999999998</v>
      </c>
      <c r="E351" s="31">
        <v>3.0282</v>
      </c>
      <c r="F351" s="14">
        <f t="shared" si="50"/>
        <v>9.722244237500826</v>
      </c>
      <c r="G351" s="14">
        <f t="shared" si="51"/>
        <v>6.1875041278647371</v>
      </c>
      <c r="H351" s="13">
        <f t="shared" si="52"/>
        <v>42899</v>
      </c>
      <c r="I351" s="25">
        <f t="shared" si="53"/>
        <v>16</v>
      </c>
      <c r="J351" s="14">
        <f t="shared" si="54"/>
        <v>9.722244237500826</v>
      </c>
      <c r="K351" s="14">
        <f t="shared" si="55"/>
        <v>6.1875041278647371</v>
      </c>
      <c r="L351" s="22" t="str">
        <f t="shared" si="57"/>
        <v/>
      </c>
      <c r="M351" s="22" t="str">
        <f t="shared" si="57"/>
        <v/>
      </c>
    </row>
    <row r="352" spans="1:13" x14ac:dyDescent="0.25">
      <c r="A352" s="23">
        <v>42899</v>
      </c>
      <c r="B352" s="24">
        <v>17</v>
      </c>
      <c r="C352" s="14">
        <v>28.767600000000002</v>
      </c>
      <c r="D352" s="31">
        <v>8.1392000000000007</v>
      </c>
      <c r="E352" s="31">
        <v>3.0282</v>
      </c>
      <c r="F352" s="14">
        <f t="shared" si="50"/>
        <v>9.4999009312462857</v>
      </c>
      <c r="G352" s="14">
        <f t="shared" si="51"/>
        <v>2.6878013341258837</v>
      </c>
      <c r="H352" s="13">
        <f t="shared" si="52"/>
        <v>42899</v>
      </c>
      <c r="I352" s="25">
        <f t="shared" si="53"/>
        <v>17</v>
      </c>
      <c r="J352" s="14">
        <f t="shared" si="54"/>
        <v>9.4999009312462857</v>
      </c>
      <c r="K352" s="14">
        <f t="shared" si="55"/>
        <v>2.6878013341258837</v>
      </c>
      <c r="L352" s="22" t="str">
        <f t="shared" si="57"/>
        <v/>
      </c>
      <c r="M352" s="22" t="str">
        <f t="shared" si="57"/>
        <v/>
      </c>
    </row>
    <row r="353" spans="1:13" x14ac:dyDescent="0.25">
      <c r="A353" s="23">
        <v>42899</v>
      </c>
      <c r="B353" s="24">
        <v>18</v>
      </c>
      <c r="C353" s="14">
        <v>26.3765</v>
      </c>
      <c r="D353" s="31">
        <v>42.9298</v>
      </c>
      <c r="E353" s="31">
        <v>3.0282</v>
      </c>
      <c r="F353" s="14">
        <f t="shared" si="50"/>
        <v>8.710289941219207</v>
      </c>
      <c r="G353" s="14">
        <f t="shared" si="51"/>
        <v>14.17667261079189</v>
      </c>
      <c r="H353" s="13">
        <f t="shared" si="52"/>
        <v>42899</v>
      </c>
      <c r="I353" s="25">
        <f t="shared" si="53"/>
        <v>18</v>
      </c>
      <c r="J353" s="14">
        <f t="shared" si="54"/>
        <v>8.710289941219207</v>
      </c>
      <c r="K353" s="14">
        <f t="shared" si="55"/>
        <v>14.17667261079189</v>
      </c>
      <c r="L353" s="22" t="str">
        <f t="shared" si="57"/>
        <v/>
      </c>
      <c r="M353" s="22" t="str">
        <f t="shared" si="57"/>
        <v/>
      </c>
    </row>
    <row r="354" spans="1:13" x14ac:dyDescent="0.25">
      <c r="A354" s="23">
        <v>42899</v>
      </c>
      <c r="B354" s="24">
        <v>19</v>
      </c>
      <c r="C354" s="14">
        <v>36.467100000000002</v>
      </c>
      <c r="D354" s="31">
        <v>28.612200000000001</v>
      </c>
      <c r="E354" s="31">
        <v>3.0282</v>
      </c>
      <c r="F354" s="14">
        <f t="shared" si="50"/>
        <v>12.04250049534377</v>
      </c>
      <c r="G354" s="14">
        <f t="shared" si="51"/>
        <v>9.4485833168218747</v>
      </c>
      <c r="H354" s="13">
        <f t="shared" si="52"/>
        <v>42899</v>
      </c>
      <c r="I354" s="25">
        <f t="shared" si="53"/>
        <v>19</v>
      </c>
      <c r="J354" s="14">
        <f t="shared" si="54"/>
        <v>12.04250049534377</v>
      </c>
      <c r="K354" s="14">
        <f t="shared" si="55"/>
        <v>9.4485833168218747</v>
      </c>
      <c r="L354" s="22" t="str">
        <f t="shared" si="57"/>
        <v/>
      </c>
      <c r="M354" s="22" t="str">
        <f t="shared" si="57"/>
        <v/>
      </c>
    </row>
    <row r="355" spans="1:13" x14ac:dyDescent="0.25">
      <c r="A355" s="23">
        <v>42900</v>
      </c>
      <c r="B355" s="24">
        <v>12</v>
      </c>
      <c r="C355" s="14">
        <v>28.9283</v>
      </c>
      <c r="D355" s="31">
        <v>31.421900000000001</v>
      </c>
      <c r="E355" s="31">
        <v>2.9262000000000001</v>
      </c>
      <c r="F355" s="14">
        <f t="shared" si="50"/>
        <v>9.8859613150160612</v>
      </c>
      <c r="G355" s="14">
        <f t="shared" si="51"/>
        <v>10.738124530107306</v>
      </c>
      <c r="H355" s="13">
        <f t="shared" si="52"/>
        <v>42900</v>
      </c>
      <c r="I355" s="25">
        <f t="shared" si="53"/>
        <v>12</v>
      </c>
      <c r="J355" s="14">
        <f t="shared" si="54"/>
        <v>9.8859613150160612</v>
      </c>
      <c r="K355" s="14">
        <f t="shared" si="55"/>
        <v>10.738124530107306</v>
      </c>
      <c r="L355" s="22">
        <f t="shared" si="57"/>
        <v>13.727513498735561</v>
      </c>
      <c r="M355" s="22">
        <f t="shared" si="57"/>
        <v>10.640890916547058</v>
      </c>
    </row>
    <row r="356" spans="1:13" x14ac:dyDescent="0.25">
      <c r="A356" s="23">
        <v>42900</v>
      </c>
      <c r="B356" s="24">
        <v>13</v>
      </c>
      <c r="C356" s="14">
        <v>28.624099999999999</v>
      </c>
      <c r="D356" s="31">
        <v>27.6508</v>
      </c>
      <c r="E356" s="31">
        <v>2.9262000000000001</v>
      </c>
      <c r="F356" s="14">
        <f t="shared" si="50"/>
        <v>9.7820039641856322</v>
      </c>
      <c r="G356" s="14">
        <f t="shared" si="51"/>
        <v>9.4493882851479736</v>
      </c>
      <c r="H356" s="13">
        <f t="shared" si="52"/>
        <v>42900</v>
      </c>
      <c r="I356" s="25">
        <f t="shared" si="53"/>
        <v>13</v>
      </c>
      <c r="J356" s="14">
        <f t="shared" si="54"/>
        <v>9.7820039641856322</v>
      </c>
      <c r="K356" s="14">
        <f t="shared" si="55"/>
        <v>9.4493882851479736</v>
      </c>
      <c r="L356" s="22" t="str">
        <f t="shared" si="57"/>
        <v/>
      </c>
      <c r="M356" s="22" t="str">
        <f t="shared" si="57"/>
        <v/>
      </c>
    </row>
    <row r="357" spans="1:13" x14ac:dyDescent="0.25">
      <c r="A357" s="23">
        <v>42900</v>
      </c>
      <c r="B357" s="24">
        <v>14</v>
      </c>
      <c r="C357" s="14">
        <v>30.183499999999999</v>
      </c>
      <c r="D357" s="31">
        <v>40.104999999999997</v>
      </c>
      <c r="E357" s="31">
        <v>2.9262000000000001</v>
      </c>
      <c r="F357" s="14">
        <f t="shared" si="50"/>
        <v>10.314913539744378</v>
      </c>
      <c r="G357" s="14">
        <f t="shared" si="51"/>
        <v>13.705488346661197</v>
      </c>
      <c r="H357" s="13">
        <f t="shared" si="52"/>
        <v>42900</v>
      </c>
      <c r="I357" s="25">
        <f t="shared" si="53"/>
        <v>14</v>
      </c>
      <c r="J357" s="14">
        <f t="shared" si="54"/>
        <v>10.314913539744378</v>
      </c>
      <c r="K357" s="14">
        <f t="shared" si="55"/>
        <v>13.705488346661197</v>
      </c>
      <c r="L357" s="22" t="str">
        <f t="shared" si="57"/>
        <v/>
      </c>
      <c r="M357" s="22" t="str">
        <f t="shared" si="57"/>
        <v/>
      </c>
    </row>
    <row r="358" spans="1:13" x14ac:dyDescent="0.25">
      <c r="A358" s="23">
        <v>42900</v>
      </c>
      <c r="B358" s="24">
        <v>15</v>
      </c>
      <c r="C358" s="14">
        <v>32.147300000000001</v>
      </c>
      <c r="D358" s="31">
        <v>25.3718</v>
      </c>
      <c r="E358" s="31">
        <v>2.9262000000000001</v>
      </c>
      <c r="F358" s="14">
        <f t="shared" si="50"/>
        <v>10.986022828241405</v>
      </c>
      <c r="G358" s="14">
        <f t="shared" si="51"/>
        <v>8.6705625042717518</v>
      </c>
      <c r="H358" s="13">
        <f t="shared" si="52"/>
        <v>42900</v>
      </c>
      <c r="I358" s="25">
        <f t="shared" si="53"/>
        <v>15</v>
      </c>
      <c r="J358" s="14">
        <f t="shared" si="54"/>
        <v>10.986022828241405</v>
      </c>
      <c r="K358" s="14">
        <f t="shared" si="55"/>
        <v>8.6705625042717518</v>
      </c>
      <c r="L358" s="22" t="str">
        <f t="shared" si="57"/>
        <v/>
      </c>
      <c r="M358" s="22" t="str">
        <f t="shared" si="57"/>
        <v/>
      </c>
    </row>
    <row r="359" spans="1:13" x14ac:dyDescent="0.25">
      <c r="A359" s="23">
        <v>42900</v>
      </c>
      <c r="B359" s="24">
        <v>16</v>
      </c>
      <c r="C359" s="14">
        <v>39.451300000000003</v>
      </c>
      <c r="D359" s="31">
        <v>29.264500000000002</v>
      </c>
      <c r="E359" s="31">
        <v>2.9262000000000001</v>
      </c>
      <c r="F359" s="14">
        <f t="shared" si="50"/>
        <v>13.482092816622242</v>
      </c>
      <c r="G359" s="14">
        <f t="shared" si="51"/>
        <v>10.000854350351993</v>
      </c>
      <c r="H359" s="13">
        <f t="shared" si="52"/>
        <v>42900</v>
      </c>
      <c r="I359" s="25">
        <f t="shared" si="53"/>
        <v>16</v>
      </c>
      <c r="J359" s="14">
        <f t="shared" si="54"/>
        <v>13.482092816622242</v>
      </c>
      <c r="K359" s="14">
        <f t="shared" si="55"/>
        <v>10.000854350351993</v>
      </c>
      <c r="L359" s="22" t="str">
        <f t="shared" si="57"/>
        <v/>
      </c>
      <c r="M359" s="22" t="str">
        <f t="shared" si="57"/>
        <v/>
      </c>
    </row>
    <row r="360" spans="1:13" x14ac:dyDescent="0.25">
      <c r="A360" s="23">
        <v>42900</v>
      </c>
      <c r="B360" s="24">
        <v>17</v>
      </c>
      <c r="C360" s="14">
        <v>39.655000000000001</v>
      </c>
      <c r="D360" s="31">
        <v>27.580400000000001</v>
      </c>
      <c r="E360" s="31">
        <v>2.9262000000000001</v>
      </c>
      <c r="F360" s="14">
        <f t="shared" si="50"/>
        <v>13.551705283302576</v>
      </c>
      <c r="G360" s="14">
        <f t="shared" si="51"/>
        <v>9.4253297792358683</v>
      </c>
      <c r="H360" s="13">
        <f t="shared" si="52"/>
        <v>42900</v>
      </c>
      <c r="I360" s="25">
        <f t="shared" si="53"/>
        <v>17</v>
      </c>
      <c r="J360" s="14">
        <f t="shared" si="54"/>
        <v>13.551705283302576</v>
      </c>
      <c r="K360" s="14">
        <f t="shared" si="55"/>
        <v>9.4253297792358683</v>
      </c>
      <c r="L360" s="22" t="str">
        <f t="shared" si="57"/>
        <v/>
      </c>
      <c r="M360" s="22" t="str">
        <f t="shared" si="57"/>
        <v/>
      </c>
    </row>
    <row r="361" spans="1:13" x14ac:dyDescent="0.25">
      <c r="A361" s="23">
        <v>42900</v>
      </c>
      <c r="B361" s="24">
        <v>18</v>
      </c>
      <c r="C361" s="14">
        <v>40.358600000000003</v>
      </c>
      <c r="D361" s="31">
        <v>27.523700000000002</v>
      </c>
      <c r="E361" s="31">
        <v>2.9262000000000001</v>
      </c>
      <c r="F361" s="14">
        <f t="shared" si="50"/>
        <v>13.792153646367302</v>
      </c>
      <c r="G361" s="14">
        <f t="shared" si="51"/>
        <v>9.4059531132526821</v>
      </c>
      <c r="H361" s="13">
        <f t="shared" si="52"/>
        <v>42900</v>
      </c>
      <c r="I361" s="25">
        <f t="shared" si="53"/>
        <v>18</v>
      </c>
      <c r="J361" s="14">
        <f t="shared" si="54"/>
        <v>13.792153646367302</v>
      </c>
      <c r="K361" s="14">
        <f t="shared" si="55"/>
        <v>9.4059531132526821</v>
      </c>
      <c r="L361" s="22" t="str">
        <f t="shared" si="57"/>
        <v/>
      </c>
      <c r="M361" s="22" t="str">
        <f t="shared" si="57"/>
        <v/>
      </c>
    </row>
    <row r="362" spans="1:13" x14ac:dyDescent="0.25">
      <c r="A362" s="23">
        <v>42900</v>
      </c>
      <c r="B362" s="24">
        <v>19</v>
      </c>
      <c r="C362" s="14">
        <v>41.212899999999998</v>
      </c>
      <c r="D362" s="31">
        <v>31.6905</v>
      </c>
      <c r="E362" s="31">
        <v>2.9262000000000001</v>
      </c>
      <c r="F362" s="14">
        <f t="shared" si="50"/>
        <v>14.084102248650124</v>
      </c>
      <c r="G362" s="14">
        <f t="shared" si="51"/>
        <v>10.829915931925363</v>
      </c>
      <c r="H362" s="13">
        <f t="shared" si="52"/>
        <v>42900</v>
      </c>
      <c r="I362" s="25">
        <f t="shared" si="53"/>
        <v>19</v>
      </c>
      <c r="J362" s="14">
        <f t="shared" si="54"/>
        <v>14.084102248650124</v>
      </c>
      <c r="K362" s="14">
        <f t="shared" si="55"/>
        <v>10.829915931925363</v>
      </c>
      <c r="L362" s="22" t="str">
        <f t="shared" si="57"/>
        <v/>
      </c>
      <c r="M362" s="22" t="str">
        <f t="shared" si="57"/>
        <v/>
      </c>
    </row>
    <row r="363" spans="1:13" x14ac:dyDescent="0.25">
      <c r="A363" s="23">
        <v>42901</v>
      </c>
      <c r="B363" s="24">
        <v>12</v>
      </c>
      <c r="C363" s="14">
        <v>25.639299999999999</v>
      </c>
      <c r="D363" s="31">
        <v>18.9589</v>
      </c>
      <c r="E363" s="31">
        <v>3.0625</v>
      </c>
      <c r="F363" s="14">
        <f t="shared" si="50"/>
        <v>8.3720163265306127</v>
      </c>
      <c r="G363" s="14">
        <f t="shared" si="51"/>
        <v>6.1906612244897961</v>
      </c>
      <c r="H363" s="13">
        <f t="shared" si="52"/>
        <v>42901</v>
      </c>
      <c r="I363" s="25">
        <f t="shared" si="53"/>
        <v>12</v>
      </c>
      <c r="J363" s="14">
        <f t="shared" si="54"/>
        <v>8.3720163265306127</v>
      </c>
      <c r="K363" s="14">
        <f t="shared" si="55"/>
        <v>6.1906612244897961</v>
      </c>
      <c r="L363" s="22">
        <f t="shared" si="57"/>
        <v>12.353444897959182</v>
      </c>
      <c r="M363" s="22">
        <f t="shared" si="57"/>
        <v>32.126383673469391</v>
      </c>
    </row>
    <row r="364" spans="1:13" x14ac:dyDescent="0.25">
      <c r="A364" s="23">
        <v>42901</v>
      </c>
      <c r="B364" s="24">
        <v>13</v>
      </c>
      <c r="C364" s="14">
        <v>26.520600000000002</v>
      </c>
      <c r="D364" s="31">
        <v>22.485199999999999</v>
      </c>
      <c r="E364" s="31">
        <v>3.0625</v>
      </c>
      <c r="F364" s="14">
        <f t="shared" si="50"/>
        <v>8.659787755102041</v>
      </c>
      <c r="G364" s="14">
        <f t="shared" si="51"/>
        <v>7.3421061224489792</v>
      </c>
      <c r="H364" s="13">
        <f t="shared" si="52"/>
        <v>42901</v>
      </c>
      <c r="I364" s="25">
        <f t="shared" si="53"/>
        <v>13</v>
      </c>
      <c r="J364" s="14">
        <f t="shared" si="54"/>
        <v>8.659787755102041</v>
      </c>
      <c r="K364" s="14">
        <f t="shared" si="55"/>
        <v>7.3421061224489792</v>
      </c>
      <c r="L364" s="22" t="str">
        <f t="shared" ref="L364:M379" si="58">IF($H363&lt;$H364,MAX(AVERAGE(J364:J367),AVERAGE(J365:J368),AVERAGE(J366:J369),AVERAGE(J367:J370),AVERAGE(J368:J371)),"")</f>
        <v/>
      </c>
      <c r="M364" s="22" t="str">
        <f t="shared" si="58"/>
        <v/>
      </c>
    </row>
    <row r="365" spans="1:13" x14ac:dyDescent="0.25">
      <c r="A365" s="23">
        <v>42901</v>
      </c>
      <c r="B365" s="24">
        <v>14</v>
      </c>
      <c r="C365" s="14">
        <v>30.7166</v>
      </c>
      <c r="D365" s="31">
        <v>26.3476</v>
      </c>
      <c r="E365" s="31">
        <v>3.0625</v>
      </c>
      <c r="F365" s="14">
        <f t="shared" si="50"/>
        <v>10.029910204081633</v>
      </c>
      <c r="G365" s="14">
        <f t="shared" si="51"/>
        <v>8.6032979591836742</v>
      </c>
      <c r="H365" s="13">
        <f t="shared" si="52"/>
        <v>42901</v>
      </c>
      <c r="I365" s="25">
        <f t="shared" si="53"/>
        <v>14</v>
      </c>
      <c r="J365" s="14">
        <f t="shared" si="54"/>
        <v>10.029910204081633</v>
      </c>
      <c r="K365" s="14">
        <f t="shared" si="55"/>
        <v>8.6032979591836742</v>
      </c>
      <c r="L365" s="22" t="str">
        <f t="shared" si="58"/>
        <v/>
      </c>
      <c r="M365" s="22" t="str">
        <f t="shared" si="58"/>
        <v/>
      </c>
    </row>
    <row r="366" spans="1:13" x14ac:dyDescent="0.25">
      <c r="A366" s="23">
        <v>42901</v>
      </c>
      <c r="B366" s="24">
        <v>15</v>
      </c>
      <c r="C366" s="14">
        <v>33.622500000000002</v>
      </c>
      <c r="D366" s="31">
        <v>24.086500000000001</v>
      </c>
      <c r="E366" s="31">
        <v>3.0625</v>
      </c>
      <c r="F366" s="14">
        <f t="shared" si="50"/>
        <v>10.978775510204082</v>
      </c>
      <c r="G366" s="14">
        <f t="shared" si="51"/>
        <v>7.8649795918367351</v>
      </c>
      <c r="H366" s="13">
        <f t="shared" si="52"/>
        <v>42901</v>
      </c>
      <c r="I366" s="25">
        <f t="shared" si="53"/>
        <v>15</v>
      </c>
      <c r="J366" s="14">
        <f t="shared" si="54"/>
        <v>10.978775510204082</v>
      </c>
      <c r="K366" s="14">
        <f t="shared" si="55"/>
        <v>7.8649795918367351</v>
      </c>
      <c r="L366" s="22" t="str">
        <f t="shared" si="58"/>
        <v/>
      </c>
      <c r="M366" s="22" t="str">
        <f t="shared" si="58"/>
        <v/>
      </c>
    </row>
    <row r="367" spans="1:13" x14ac:dyDescent="0.25">
      <c r="A367" s="23">
        <v>42901</v>
      </c>
      <c r="B367" s="24">
        <v>16</v>
      </c>
      <c r="C367" s="14">
        <v>34.485100000000003</v>
      </c>
      <c r="D367" s="31">
        <v>28.830400000000001</v>
      </c>
      <c r="E367" s="31">
        <v>3.0625</v>
      </c>
      <c r="F367" s="14">
        <f t="shared" si="50"/>
        <v>11.260440816326531</v>
      </c>
      <c r="G367" s="14">
        <f t="shared" si="51"/>
        <v>9.4140081632653061</v>
      </c>
      <c r="H367" s="13">
        <f t="shared" si="52"/>
        <v>42901</v>
      </c>
      <c r="I367" s="25">
        <f t="shared" si="53"/>
        <v>16</v>
      </c>
      <c r="J367" s="14">
        <f t="shared" si="54"/>
        <v>11.260440816326531</v>
      </c>
      <c r="K367" s="14">
        <f t="shared" si="55"/>
        <v>9.4140081632653061</v>
      </c>
      <c r="L367" s="22" t="str">
        <f t="shared" si="58"/>
        <v/>
      </c>
      <c r="M367" s="22" t="str">
        <f t="shared" si="58"/>
        <v/>
      </c>
    </row>
    <row r="368" spans="1:13" x14ac:dyDescent="0.25">
      <c r="A368" s="23">
        <v>42901</v>
      </c>
      <c r="B368" s="24">
        <v>17</v>
      </c>
      <c r="C368" s="14">
        <v>35.8048</v>
      </c>
      <c r="D368" s="31">
        <v>27.5365</v>
      </c>
      <c r="E368" s="31">
        <v>3.0625</v>
      </c>
      <c r="F368" s="14">
        <f t="shared" si="50"/>
        <v>11.691363265306123</v>
      </c>
      <c r="G368" s="14">
        <f t="shared" si="51"/>
        <v>8.9915102040816333</v>
      </c>
      <c r="H368" s="13">
        <f t="shared" si="52"/>
        <v>42901</v>
      </c>
      <c r="I368" s="25">
        <f t="shared" si="53"/>
        <v>17</v>
      </c>
      <c r="J368" s="14">
        <f t="shared" si="54"/>
        <v>11.691363265306123</v>
      </c>
      <c r="K368" s="14">
        <f t="shared" si="55"/>
        <v>8.9915102040816333</v>
      </c>
      <c r="L368" s="22" t="str">
        <f t="shared" si="58"/>
        <v/>
      </c>
      <c r="M368" s="22" t="str">
        <f t="shared" si="58"/>
        <v/>
      </c>
    </row>
    <row r="369" spans="1:13" x14ac:dyDescent="0.25">
      <c r="A369" s="23">
        <v>42901</v>
      </c>
      <c r="B369" s="24">
        <v>18</v>
      </c>
      <c r="C369" s="14">
        <v>35.7941</v>
      </c>
      <c r="D369" s="31">
        <v>279.18389999999999</v>
      </c>
      <c r="E369" s="31">
        <v>3.0625</v>
      </c>
      <c r="F369" s="14">
        <f t="shared" si="50"/>
        <v>11.687869387755102</v>
      </c>
      <c r="G369" s="14">
        <f t="shared" si="51"/>
        <v>91.162089795918362</v>
      </c>
      <c r="H369" s="13">
        <f t="shared" si="52"/>
        <v>42901</v>
      </c>
      <c r="I369" s="25">
        <f t="shared" si="53"/>
        <v>18</v>
      </c>
      <c r="J369" s="14">
        <f t="shared" si="54"/>
        <v>11.687869387755102</v>
      </c>
      <c r="K369" s="14">
        <f t="shared" si="55"/>
        <v>91.162089795918362</v>
      </c>
      <c r="L369" s="22" t="str">
        <f t="shared" si="58"/>
        <v/>
      </c>
      <c r="M369" s="22" t="str">
        <f t="shared" si="58"/>
        <v/>
      </c>
    </row>
    <row r="370" spans="1:13" x14ac:dyDescent="0.25">
      <c r="A370" s="23">
        <v>42901</v>
      </c>
      <c r="B370" s="24">
        <v>19</v>
      </c>
      <c r="C370" s="14">
        <v>45.245699999999999</v>
      </c>
      <c r="D370" s="31">
        <v>57.997399999999999</v>
      </c>
      <c r="E370" s="31">
        <v>3.0625</v>
      </c>
      <c r="F370" s="14">
        <f t="shared" si="50"/>
        <v>14.774106122448979</v>
      </c>
      <c r="G370" s="14">
        <f t="shared" si="51"/>
        <v>18.937926530612245</v>
      </c>
      <c r="H370" s="13">
        <f t="shared" si="52"/>
        <v>42901</v>
      </c>
      <c r="I370" s="25">
        <f t="shared" si="53"/>
        <v>19</v>
      </c>
      <c r="J370" s="14">
        <f t="shared" si="54"/>
        <v>14.774106122448979</v>
      </c>
      <c r="K370" s="14">
        <f t="shared" si="55"/>
        <v>18.937926530612245</v>
      </c>
      <c r="L370" s="22" t="str">
        <f t="shared" si="58"/>
        <v/>
      </c>
      <c r="M370" s="22" t="str">
        <f t="shared" si="58"/>
        <v/>
      </c>
    </row>
    <row r="371" spans="1:13" x14ac:dyDescent="0.25">
      <c r="A371" s="23">
        <v>42902</v>
      </c>
      <c r="B371" s="24">
        <v>12</v>
      </c>
      <c r="C371" s="14">
        <v>31.938800000000001</v>
      </c>
      <c r="D371" s="31">
        <v>21.8127</v>
      </c>
      <c r="E371" s="31">
        <v>3.1356000000000002</v>
      </c>
      <c r="F371" s="14">
        <f t="shared" si="50"/>
        <v>10.185865544074499</v>
      </c>
      <c r="G371" s="14">
        <f t="shared" si="51"/>
        <v>6.9564676616915415</v>
      </c>
      <c r="H371" s="13">
        <f t="shared" si="52"/>
        <v>42902</v>
      </c>
      <c r="I371" s="25">
        <f t="shared" si="53"/>
        <v>12</v>
      </c>
      <c r="J371" s="14">
        <f t="shared" si="54"/>
        <v>10.185865544074499</v>
      </c>
      <c r="K371" s="14">
        <f t="shared" si="55"/>
        <v>6.9564676616915415</v>
      </c>
      <c r="L371" s="22">
        <f t="shared" si="58"/>
        <v>15.621699196326063</v>
      </c>
      <c r="M371" s="22">
        <f t="shared" si="58"/>
        <v>33.48462016838883</v>
      </c>
    </row>
    <row r="372" spans="1:13" x14ac:dyDescent="0.25">
      <c r="A372" s="23">
        <v>42902</v>
      </c>
      <c r="B372" s="24">
        <v>13</v>
      </c>
      <c r="C372" s="14">
        <v>35.975200000000001</v>
      </c>
      <c r="D372" s="31">
        <v>24.507400000000001</v>
      </c>
      <c r="E372" s="31">
        <v>3.1356000000000002</v>
      </c>
      <c r="F372" s="14">
        <f t="shared" si="50"/>
        <v>11.473147085087383</v>
      </c>
      <c r="G372" s="14">
        <f t="shared" si="51"/>
        <v>7.8158566143640771</v>
      </c>
      <c r="H372" s="13">
        <f t="shared" si="52"/>
        <v>42902</v>
      </c>
      <c r="I372" s="25">
        <f t="shared" si="53"/>
        <v>13</v>
      </c>
      <c r="J372" s="14">
        <f t="shared" si="54"/>
        <v>11.473147085087383</v>
      </c>
      <c r="K372" s="14">
        <f t="shared" si="55"/>
        <v>7.8158566143640771</v>
      </c>
      <c r="L372" s="22" t="str">
        <f t="shared" si="58"/>
        <v/>
      </c>
      <c r="M372" s="22" t="str">
        <f t="shared" si="58"/>
        <v/>
      </c>
    </row>
    <row r="373" spans="1:13" x14ac:dyDescent="0.25">
      <c r="A373" s="23">
        <v>42902</v>
      </c>
      <c r="B373" s="24">
        <v>14</v>
      </c>
      <c r="C373" s="14">
        <v>38.225299999999997</v>
      </c>
      <c r="D373" s="31">
        <v>31.380800000000001</v>
      </c>
      <c r="E373" s="31">
        <v>3.1356000000000002</v>
      </c>
      <c r="F373" s="14">
        <f t="shared" si="50"/>
        <v>12.190744992983797</v>
      </c>
      <c r="G373" s="14">
        <f t="shared" si="51"/>
        <v>10.007909172088276</v>
      </c>
      <c r="H373" s="13">
        <f t="shared" si="52"/>
        <v>42902</v>
      </c>
      <c r="I373" s="25">
        <f t="shared" si="53"/>
        <v>14</v>
      </c>
      <c r="J373" s="14">
        <f t="shared" si="54"/>
        <v>12.190744992983797</v>
      </c>
      <c r="K373" s="14">
        <f t="shared" si="55"/>
        <v>10.007909172088276</v>
      </c>
      <c r="L373" s="22" t="str">
        <f t="shared" si="58"/>
        <v/>
      </c>
      <c r="M373" s="22" t="str">
        <f t="shared" si="58"/>
        <v/>
      </c>
    </row>
    <row r="374" spans="1:13" x14ac:dyDescent="0.25">
      <c r="A374" s="23">
        <v>42902</v>
      </c>
      <c r="B374" s="24">
        <v>15</v>
      </c>
      <c r="C374" s="14">
        <v>41.718699999999998</v>
      </c>
      <c r="D374" s="31">
        <v>28.712299999999999</v>
      </c>
      <c r="E374" s="31">
        <v>3.1356000000000002</v>
      </c>
      <c r="F374" s="14">
        <f t="shared" si="50"/>
        <v>13.304853935450948</v>
      </c>
      <c r="G374" s="14">
        <f t="shared" si="51"/>
        <v>9.1568758770251293</v>
      </c>
      <c r="H374" s="13">
        <f t="shared" si="52"/>
        <v>42902</v>
      </c>
      <c r="I374" s="25">
        <f t="shared" si="53"/>
        <v>15</v>
      </c>
      <c r="J374" s="14">
        <f t="shared" si="54"/>
        <v>13.304853935450948</v>
      </c>
      <c r="K374" s="14">
        <f t="shared" si="55"/>
        <v>9.1568758770251293</v>
      </c>
      <c r="L374" s="22" t="str">
        <f t="shared" si="58"/>
        <v/>
      </c>
      <c r="M374" s="22" t="str">
        <f t="shared" si="58"/>
        <v/>
      </c>
    </row>
    <row r="375" spans="1:13" x14ac:dyDescent="0.25">
      <c r="A375" s="23">
        <v>42902</v>
      </c>
      <c r="B375" s="24">
        <v>16</v>
      </c>
      <c r="C375" s="14">
        <v>44.218800000000002</v>
      </c>
      <c r="D375" s="31">
        <v>37.172400000000003</v>
      </c>
      <c r="E375" s="31">
        <v>3.1356000000000002</v>
      </c>
      <c r="F375" s="14">
        <f t="shared" si="50"/>
        <v>14.102181400688863</v>
      </c>
      <c r="G375" s="14">
        <f t="shared" si="51"/>
        <v>11.854955989284347</v>
      </c>
      <c r="H375" s="13">
        <f t="shared" si="52"/>
        <v>42902</v>
      </c>
      <c r="I375" s="25">
        <f t="shared" si="53"/>
        <v>16</v>
      </c>
      <c r="J375" s="14">
        <f t="shared" si="54"/>
        <v>14.102181400688863</v>
      </c>
      <c r="K375" s="14">
        <f t="shared" si="55"/>
        <v>11.854955989284347</v>
      </c>
      <c r="L375" s="22" t="str">
        <f t="shared" si="58"/>
        <v/>
      </c>
      <c r="M375" s="22" t="str">
        <f t="shared" si="58"/>
        <v/>
      </c>
    </row>
    <row r="376" spans="1:13" x14ac:dyDescent="0.25">
      <c r="A376" s="23">
        <v>42902</v>
      </c>
      <c r="B376" s="24">
        <v>17</v>
      </c>
      <c r="C376" s="14">
        <v>49.394300000000001</v>
      </c>
      <c r="D376" s="31">
        <v>127.4141</v>
      </c>
      <c r="E376" s="31">
        <v>3.1356000000000002</v>
      </c>
      <c r="F376" s="14">
        <f t="shared" si="50"/>
        <v>15.752742696772547</v>
      </c>
      <c r="G376" s="14">
        <f t="shared" si="51"/>
        <v>40.634679168261258</v>
      </c>
      <c r="H376" s="13">
        <f t="shared" si="52"/>
        <v>42902</v>
      </c>
      <c r="I376" s="25">
        <f t="shared" si="53"/>
        <v>17</v>
      </c>
      <c r="J376" s="14">
        <f t="shared" si="54"/>
        <v>15.752742696772547</v>
      </c>
      <c r="K376" s="14">
        <f t="shared" si="55"/>
        <v>40.634679168261258</v>
      </c>
      <c r="L376" s="22" t="str">
        <f t="shared" si="58"/>
        <v/>
      </c>
      <c r="M376" s="22" t="str">
        <f t="shared" si="58"/>
        <v/>
      </c>
    </row>
    <row r="377" spans="1:13" x14ac:dyDescent="0.25">
      <c r="A377" s="23">
        <v>42902</v>
      </c>
      <c r="B377" s="24">
        <v>18</v>
      </c>
      <c r="C377" s="14">
        <v>47.014800000000001</v>
      </c>
      <c r="D377" s="31">
        <v>38.754899999999999</v>
      </c>
      <c r="E377" s="31">
        <v>3.1356000000000002</v>
      </c>
      <c r="F377" s="14">
        <f t="shared" si="50"/>
        <v>14.993876769996172</v>
      </c>
      <c r="G377" s="14">
        <f t="shared" si="51"/>
        <v>12.359644087256026</v>
      </c>
      <c r="H377" s="13">
        <f t="shared" si="52"/>
        <v>42902</v>
      </c>
      <c r="I377" s="25">
        <f t="shared" si="53"/>
        <v>18</v>
      </c>
      <c r="J377" s="14">
        <f t="shared" si="54"/>
        <v>14.993876769996172</v>
      </c>
      <c r="K377" s="14">
        <f t="shared" si="55"/>
        <v>12.359644087256026</v>
      </c>
      <c r="L377" s="22" t="str">
        <f t="shared" si="58"/>
        <v/>
      </c>
      <c r="M377" s="22" t="str">
        <f t="shared" si="58"/>
        <v/>
      </c>
    </row>
    <row r="378" spans="1:13" x14ac:dyDescent="0.25">
      <c r="A378" s="23">
        <v>42902</v>
      </c>
      <c r="B378" s="24">
        <v>19</v>
      </c>
      <c r="C378" s="14">
        <v>55.305700000000002</v>
      </c>
      <c r="D378" s="31">
        <v>216.6361</v>
      </c>
      <c r="E378" s="31">
        <v>3.1356000000000002</v>
      </c>
      <c r="F378" s="14">
        <f t="shared" si="50"/>
        <v>17.637995917846663</v>
      </c>
      <c r="G378" s="14">
        <f t="shared" si="51"/>
        <v>69.089201428753668</v>
      </c>
      <c r="H378" s="13">
        <f t="shared" si="52"/>
        <v>42902</v>
      </c>
      <c r="I378" s="25">
        <f t="shared" si="53"/>
        <v>19</v>
      </c>
      <c r="J378" s="14">
        <f t="shared" si="54"/>
        <v>17.637995917846663</v>
      </c>
      <c r="K378" s="14">
        <f t="shared" si="55"/>
        <v>69.089201428753668</v>
      </c>
      <c r="L378" s="22" t="str">
        <f t="shared" si="58"/>
        <v/>
      </c>
      <c r="M378" s="22" t="str">
        <f t="shared" si="58"/>
        <v/>
      </c>
    </row>
    <row r="379" spans="1:13" x14ac:dyDescent="0.25">
      <c r="A379" s="23">
        <v>42903</v>
      </c>
      <c r="B379" s="24">
        <v>12</v>
      </c>
      <c r="C379" s="14">
        <v>31.477</v>
      </c>
      <c r="D379" s="31">
        <v>22.617599999999999</v>
      </c>
      <c r="E379" s="31">
        <v>3.2557</v>
      </c>
      <c r="F379" s="14">
        <f t="shared" si="50"/>
        <v>9.6682741038793498</v>
      </c>
      <c r="G379" s="14">
        <f t="shared" si="51"/>
        <v>6.9470774334244556</v>
      </c>
      <c r="H379" s="13">
        <f t="shared" si="52"/>
        <v>42903</v>
      </c>
      <c r="I379" s="25">
        <f t="shared" si="53"/>
        <v>12</v>
      </c>
      <c r="J379" s="14">
        <f t="shared" si="54"/>
        <v>9.6682741038793498</v>
      </c>
      <c r="K379" s="14">
        <f t="shared" si="55"/>
        <v>6.9470774334244556</v>
      </c>
      <c r="L379" s="22">
        <f t="shared" si="58"/>
        <v>13.611880701538837</v>
      </c>
      <c r="M379" s="22">
        <f t="shared" si="58"/>
        <v>21.005559480296096</v>
      </c>
    </row>
    <row r="380" spans="1:13" x14ac:dyDescent="0.25">
      <c r="A380" s="23">
        <v>42903</v>
      </c>
      <c r="B380" s="24">
        <v>13</v>
      </c>
      <c r="C380" s="14">
        <v>32.649500000000003</v>
      </c>
      <c r="D380" s="31">
        <v>53.896700000000003</v>
      </c>
      <c r="E380" s="31">
        <v>3.2557</v>
      </c>
      <c r="F380" s="14">
        <f t="shared" si="50"/>
        <v>10.02841170869552</v>
      </c>
      <c r="G380" s="14">
        <f t="shared" si="51"/>
        <v>16.554565838375773</v>
      </c>
      <c r="H380" s="13">
        <f t="shared" si="52"/>
        <v>42903</v>
      </c>
      <c r="I380" s="25">
        <f t="shared" si="53"/>
        <v>13</v>
      </c>
      <c r="J380" s="14">
        <f t="shared" si="54"/>
        <v>10.02841170869552</v>
      </c>
      <c r="K380" s="14">
        <f t="shared" si="55"/>
        <v>16.554565838375773</v>
      </c>
      <c r="L380" s="22" t="str">
        <f t="shared" ref="L380:M395" si="59">IF($H379&lt;$H380,MAX(AVERAGE(J380:J383),AVERAGE(J381:J384),AVERAGE(J382:J385),AVERAGE(J383:J386),AVERAGE(J384:J387)),"")</f>
        <v/>
      </c>
      <c r="M380" s="22" t="str">
        <f t="shared" si="59"/>
        <v/>
      </c>
    </row>
    <row r="381" spans="1:13" x14ac:dyDescent="0.25">
      <c r="A381" s="23">
        <v>42903</v>
      </c>
      <c r="B381" s="24">
        <v>14</v>
      </c>
      <c r="C381" s="14">
        <v>35.029800000000002</v>
      </c>
      <c r="D381" s="31">
        <v>32.5715</v>
      </c>
      <c r="E381" s="31">
        <v>3.2557</v>
      </c>
      <c r="F381" s="14">
        <f t="shared" si="50"/>
        <v>10.759529440673282</v>
      </c>
      <c r="G381" s="14">
        <f t="shared" si="51"/>
        <v>10.004453727309027</v>
      </c>
      <c r="H381" s="13">
        <f t="shared" si="52"/>
        <v>42903</v>
      </c>
      <c r="I381" s="25">
        <f t="shared" si="53"/>
        <v>14</v>
      </c>
      <c r="J381" s="14">
        <f t="shared" si="54"/>
        <v>10.759529440673282</v>
      </c>
      <c r="K381" s="14">
        <f t="shared" si="55"/>
        <v>10.004453727309027</v>
      </c>
      <c r="L381" s="22" t="str">
        <f t="shared" si="59"/>
        <v/>
      </c>
      <c r="M381" s="22" t="str">
        <f t="shared" si="59"/>
        <v/>
      </c>
    </row>
    <row r="382" spans="1:13" x14ac:dyDescent="0.25">
      <c r="A382" s="23">
        <v>42903</v>
      </c>
      <c r="B382" s="24">
        <v>15</v>
      </c>
      <c r="C382" s="14">
        <v>35.707599999999999</v>
      </c>
      <c r="D382" s="31">
        <v>26.669899999999998</v>
      </c>
      <c r="E382" s="31">
        <v>3.2557</v>
      </c>
      <c r="F382" s="14">
        <f t="shared" si="50"/>
        <v>10.96771815584974</v>
      </c>
      <c r="G382" s="14">
        <f t="shared" si="51"/>
        <v>8.1917559971741856</v>
      </c>
      <c r="H382" s="13">
        <f t="shared" si="52"/>
        <v>42903</v>
      </c>
      <c r="I382" s="25">
        <f t="shared" si="53"/>
        <v>15</v>
      </c>
      <c r="J382" s="14">
        <f t="shared" si="54"/>
        <v>10.96771815584974</v>
      </c>
      <c r="K382" s="14">
        <f t="shared" si="55"/>
        <v>8.1917559971741856</v>
      </c>
      <c r="L382" s="22" t="str">
        <f t="shared" si="59"/>
        <v/>
      </c>
      <c r="M382" s="22" t="str">
        <f t="shared" si="59"/>
        <v/>
      </c>
    </row>
    <row r="383" spans="1:13" x14ac:dyDescent="0.25">
      <c r="A383" s="23">
        <v>42903</v>
      </c>
      <c r="B383" s="24">
        <v>16</v>
      </c>
      <c r="C383" s="14">
        <v>38.451099999999997</v>
      </c>
      <c r="D383" s="31">
        <v>26.763000000000002</v>
      </c>
      <c r="E383" s="31">
        <v>3.2557</v>
      </c>
      <c r="F383" s="14">
        <f t="shared" si="50"/>
        <v>11.810394078078446</v>
      </c>
      <c r="G383" s="14">
        <f t="shared" si="51"/>
        <v>8.2203519980342179</v>
      </c>
      <c r="H383" s="13">
        <f t="shared" si="52"/>
        <v>42903</v>
      </c>
      <c r="I383" s="25">
        <f t="shared" si="53"/>
        <v>16</v>
      </c>
      <c r="J383" s="14">
        <f t="shared" si="54"/>
        <v>11.810394078078446</v>
      </c>
      <c r="K383" s="14">
        <f t="shared" si="55"/>
        <v>8.2203519980342179</v>
      </c>
      <c r="L383" s="22" t="str">
        <f t="shared" si="59"/>
        <v/>
      </c>
      <c r="M383" s="22" t="str">
        <f t="shared" si="59"/>
        <v/>
      </c>
    </row>
    <row r="384" spans="1:13" x14ac:dyDescent="0.25">
      <c r="A384" s="23">
        <v>42903</v>
      </c>
      <c r="B384" s="24">
        <v>17</v>
      </c>
      <c r="C384" s="14">
        <v>41.9893</v>
      </c>
      <c r="D384" s="31">
        <v>26.5547</v>
      </c>
      <c r="E384" s="31">
        <v>3.2557</v>
      </c>
      <c r="F384" s="14">
        <f t="shared" si="50"/>
        <v>12.897164972202598</v>
      </c>
      <c r="G384" s="14">
        <f t="shared" si="51"/>
        <v>8.1563719015879848</v>
      </c>
      <c r="H384" s="13">
        <f t="shared" si="52"/>
        <v>42903</v>
      </c>
      <c r="I384" s="25">
        <f t="shared" si="53"/>
        <v>17</v>
      </c>
      <c r="J384" s="14">
        <f t="shared" si="54"/>
        <v>12.897164972202598</v>
      </c>
      <c r="K384" s="14">
        <f t="shared" si="55"/>
        <v>8.1563719015879848</v>
      </c>
      <c r="L384" s="22" t="str">
        <f t="shared" si="59"/>
        <v/>
      </c>
      <c r="M384" s="22" t="str">
        <f t="shared" si="59"/>
        <v/>
      </c>
    </row>
    <row r="385" spans="1:13" x14ac:dyDescent="0.25">
      <c r="A385" s="23">
        <v>42903</v>
      </c>
      <c r="B385" s="24">
        <v>18</v>
      </c>
      <c r="C385" s="14">
        <v>42.834499999999998</v>
      </c>
      <c r="D385" s="31">
        <v>29.7364</v>
      </c>
      <c r="E385" s="31">
        <v>3.2557</v>
      </c>
      <c r="F385" s="14">
        <f t="shared" si="50"/>
        <v>13.156771201277758</v>
      </c>
      <c r="G385" s="14">
        <f t="shared" si="51"/>
        <v>9.1336425346315693</v>
      </c>
      <c r="H385" s="13">
        <f t="shared" si="52"/>
        <v>42903</v>
      </c>
      <c r="I385" s="25">
        <f t="shared" si="53"/>
        <v>18</v>
      </c>
      <c r="J385" s="14">
        <f t="shared" si="54"/>
        <v>13.156771201277758</v>
      </c>
      <c r="K385" s="14">
        <f t="shared" si="55"/>
        <v>9.1336425346315693</v>
      </c>
      <c r="L385" s="22" t="str">
        <f t="shared" si="59"/>
        <v/>
      </c>
      <c r="M385" s="22" t="str">
        <f t="shared" si="59"/>
        <v/>
      </c>
    </row>
    <row r="386" spans="1:13" x14ac:dyDescent="0.25">
      <c r="A386" s="23">
        <v>42903</v>
      </c>
      <c r="B386" s="24">
        <v>19</v>
      </c>
      <c r="C386" s="14">
        <v>53.989899999999999</v>
      </c>
      <c r="D386" s="31">
        <v>190.49709999999999</v>
      </c>
      <c r="E386" s="31">
        <v>3.2557</v>
      </c>
      <c r="F386" s="14">
        <f t="shared" si="50"/>
        <v>16.583192554596554</v>
      </c>
      <c r="G386" s="14">
        <f t="shared" si="51"/>
        <v>58.511871486930609</v>
      </c>
      <c r="H386" s="13">
        <f t="shared" si="52"/>
        <v>42903</v>
      </c>
      <c r="I386" s="25">
        <f t="shared" si="53"/>
        <v>19</v>
      </c>
      <c r="J386" s="14">
        <f t="shared" si="54"/>
        <v>16.583192554596554</v>
      </c>
      <c r="K386" s="14">
        <f t="shared" si="55"/>
        <v>58.511871486930609</v>
      </c>
      <c r="L386" s="22" t="str">
        <f t="shared" si="59"/>
        <v/>
      </c>
      <c r="M386" s="22" t="str">
        <f t="shared" si="59"/>
        <v/>
      </c>
    </row>
    <row r="387" spans="1:13" x14ac:dyDescent="0.25">
      <c r="A387" s="23">
        <v>42904</v>
      </c>
      <c r="B387" s="24">
        <v>12</v>
      </c>
      <c r="C387" s="14">
        <v>30.137699999999999</v>
      </c>
      <c r="D387" s="31">
        <v>19.631900000000002</v>
      </c>
      <c r="E387" s="31">
        <v>3.2557</v>
      </c>
      <c r="F387" s="14">
        <f t="shared" ref="F387:F450" si="60">C387/E387</f>
        <v>9.2569032773289912</v>
      </c>
      <c r="G387" s="14">
        <f t="shared" ref="G387:G450" si="61">D387/E387</f>
        <v>6.0300089074546186</v>
      </c>
      <c r="H387" s="13">
        <f t="shared" ref="H387:H450" si="62">A387</f>
        <v>42904</v>
      </c>
      <c r="I387" s="25">
        <f t="shared" ref="I387:I450" si="63">B387</f>
        <v>12</v>
      </c>
      <c r="J387" s="14">
        <f t="shared" ref="J387:J450" si="64">F387</f>
        <v>9.2569032773289912</v>
      </c>
      <c r="K387" s="14">
        <f t="shared" ref="K387:K450" si="65">G387</f>
        <v>6.0300089074546186</v>
      </c>
      <c r="L387" s="22">
        <f t="shared" si="59"/>
        <v>16.766693798568664</v>
      </c>
      <c r="M387" s="22">
        <f t="shared" si="59"/>
        <v>20.596653561446079</v>
      </c>
    </row>
    <row r="388" spans="1:13" x14ac:dyDescent="0.25">
      <c r="A388" s="23">
        <v>42904</v>
      </c>
      <c r="B388" s="24">
        <v>13</v>
      </c>
      <c r="C388" s="14">
        <v>32.613900000000001</v>
      </c>
      <c r="D388" s="31">
        <v>26.703199999999999</v>
      </c>
      <c r="E388" s="31">
        <v>3.2557</v>
      </c>
      <c r="F388" s="14">
        <f t="shared" si="60"/>
        <v>10.017477040267838</v>
      </c>
      <c r="G388" s="14">
        <f t="shared" si="61"/>
        <v>8.2019842123045734</v>
      </c>
      <c r="H388" s="13">
        <f t="shared" si="62"/>
        <v>42904</v>
      </c>
      <c r="I388" s="25">
        <f t="shared" si="63"/>
        <v>13</v>
      </c>
      <c r="J388" s="14">
        <f t="shared" si="64"/>
        <v>10.017477040267838</v>
      </c>
      <c r="K388" s="14">
        <f t="shared" si="65"/>
        <v>8.2019842123045734</v>
      </c>
      <c r="L388" s="22" t="str">
        <f t="shared" si="59"/>
        <v/>
      </c>
      <c r="M388" s="22" t="str">
        <f t="shared" si="59"/>
        <v/>
      </c>
    </row>
    <row r="389" spans="1:13" x14ac:dyDescent="0.25">
      <c r="A389" s="23">
        <v>42904</v>
      </c>
      <c r="B389" s="24">
        <v>14</v>
      </c>
      <c r="C389" s="14">
        <v>35.104399999999998</v>
      </c>
      <c r="D389" s="31">
        <v>25.344899999999999</v>
      </c>
      <c r="E389" s="31">
        <v>3.2557</v>
      </c>
      <c r="F389" s="14">
        <f t="shared" si="60"/>
        <v>10.782443099794206</v>
      </c>
      <c r="G389" s="14">
        <f t="shared" si="61"/>
        <v>7.7847774672113523</v>
      </c>
      <c r="H389" s="13">
        <f t="shared" si="62"/>
        <v>42904</v>
      </c>
      <c r="I389" s="25">
        <f t="shared" si="63"/>
        <v>14</v>
      </c>
      <c r="J389" s="14">
        <f t="shared" si="64"/>
        <v>10.782443099794206</v>
      </c>
      <c r="K389" s="14">
        <f t="shared" si="65"/>
        <v>7.7847774672113523</v>
      </c>
      <c r="L389" s="22" t="str">
        <f t="shared" si="59"/>
        <v/>
      </c>
      <c r="M389" s="22" t="str">
        <f t="shared" si="59"/>
        <v/>
      </c>
    </row>
    <row r="390" spans="1:13" x14ac:dyDescent="0.25">
      <c r="A390" s="23">
        <v>42904</v>
      </c>
      <c r="B390" s="24">
        <v>15</v>
      </c>
      <c r="C390" s="14">
        <v>38.813099999999999</v>
      </c>
      <c r="D390" s="31">
        <v>26.8689</v>
      </c>
      <c r="E390" s="31">
        <v>3.2557</v>
      </c>
      <c r="F390" s="14">
        <f t="shared" si="60"/>
        <v>11.921583684000367</v>
      </c>
      <c r="G390" s="14">
        <f t="shared" si="61"/>
        <v>8.2528795650704918</v>
      </c>
      <c r="H390" s="13">
        <f t="shared" si="62"/>
        <v>42904</v>
      </c>
      <c r="I390" s="25">
        <f t="shared" si="63"/>
        <v>15</v>
      </c>
      <c r="J390" s="14">
        <f t="shared" si="64"/>
        <v>11.921583684000367</v>
      </c>
      <c r="K390" s="14">
        <f t="shared" si="65"/>
        <v>8.2528795650704918</v>
      </c>
      <c r="L390" s="22" t="str">
        <f t="shared" si="59"/>
        <v/>
      </c>
      <c r="M390" s="22" t="str">
        <f t="shared" si="59"/>
        <v/>
      </c>
    </row>
    <row r="391" spans="1:13" x14ac:dyDescent="0.25">
      <c r="A391" s="23">
        <v>42904</v>
      </c>
      <c r="B391" s="24">
        <v>16</v>
      </c>
      <c r="C391" s="14">
        <v>45.325699999999998</v>
      </c>
      <c r="D391" s="31">
        <v>41.171900000000001</v>
      </c>
      <c r="E391" s="31">
        <v>3.2557</v>
      </c>
      <c r="F391" s="14">
        <f t="shared" si="60"/>
        <v>13.92195226832939</v>
      </c>
      <c r="G391" s="14">
        <f t="shared" si="61"/>
        <v>12.646097613416469</v>
      </c>
      <c r="H391" s="13">
        <f t="shared" si="62"/>
        <v>42904</v>
      </c>
      <c r="I391" s="25">
        <f t="shared" si="63"/>
        <v>16</v>
      </c>
      <c r="J391" s="14">
        <f t="shared" si="64"/>
        <v>13.92195226832939</v>
      </c>
      <c r="K391" s="14">
        <f t="shared" si="65"/>
        <v>12.646097613416469</v>
      </c>
      <c r="L391" s="22" t="str">
        <f t="shared" si="59"/>
        <v/>
      </c>
      <c r="M391" s="22" t="str">
        <f t="shared" si="59"/>
        <v/>
      </c>
    </row>
    <row r="392" spans="1:13" x14ac:dyDescent="0.25">
      <c r="A392" s="23">
        <v>42904</v>
      </c>
      <c r="B392" s="24">
        <v>17</v>
      </c>
      <c r="C392" s="14">
        <v>50.061399999999999</v>
      </c>
      <c r="D392" s="31">
        <v>42.843800000000002</v>
      </c>
      <c r="E392" s="31">
        <v>3.2557</v>
      </c>
      <c r="F392" s="14">
        <f t="shared" si="60"/>
        <v>15.376539607457689</v>
      </c>
      <c r="G392" s="14">
        <f t="shared" si="61"/>
        <v>13.159627729827687</v>
      </c>
      <c r="H392" s="13">
        <f t="shared" si="62"/>
        <v>42904</v>
      </c>
      <c r="I392" s="25">
        <f t="shared" si="63"/>
        <v>17</v>
      </c>
      <c r="J392" s="14">
        <f t="shared" si="64"/>
        <v>15.376539607457689</v>
      </c>
      <c r="K392" s="14">
        <f t="shared" si="65"/>
        <v>13.159627729827687</v>
      </c>
      <c r="L392" s="22" t="str">
        <f t="shared" si="59"/>
        <v/>
      </c>
      <c r="M392" s="22" t="str">
        <f t="shared" si="59"/>
        <v/>
      </c>
    </row>
    <row r="393" spans="1:13" x14ac:dyDescent="0.25">
      <c r="A393" s="23">
        <v>42904</v>
      </c>
      <c r="B393" s="24">
        <v>18</v>
      </c>
      <c r="C393" s="14">
        <v>54.811500000000002</v>
      </c>
      <c r="D393" s="31">
        <v>43.758400000000002</v>
      </c>
      <c r="E393" s="31">
        <v>3.2557</v>
      </c>
      <c r="F393" s="14">
        <f t="shared" si="60"/>
        <v>16.835549958534262</v>
      </c>
      <c r="G393" s="14">
        <f t="shared" si="61"/>
        <v>13.440550419264675</v>
      </c>
      <c r="H393" s="13">
        <f t="shared" si="62"/>
        <v>42904</v>
      </c>
      <c r="I393" s="25">
        <f t="shared" si="63"/>
        <v>18</v>
      </c>
      <c r="J393" s="14">
        <f t="shared" si="64"/>
        <v>16.835549958534262</v>
      </c>
      <c r="K393" s="14">
        <f t="shared" si="65"/>
        <v>13.440550419264675</v>
      </c>
      <c r="L393" s="22" t="str">
        <f t="shared" si="59"/>
        <v/>
      </c>
      <c r="M393" s="22" t="str">
        <f t="shared" si="59"/>
        <v/>
      </c>
    </row>
    <row r="394" spans="1:13" x14ac:dyDescent="0.25">
      <c r="A394" s="23">
        <v>42904</v>
      </c>
      <c r="B394" s="24">
        <v>19</v>
      </c>
      <c r="C394" s="14">
        <v>68.150700000000001</v>
      </c>
      <c r="D394" s="31">
        <v>140.452</v>
      </c>
      <c r="E394" s="31">
        <v>3.2557</v>
      </c>
      <c r="F394" s="14">
        <f t="shared" si="60"/>
        <v>20.932733359953314</v>
      </c>
      <c r="G394" s="14">
        <f t="shared" si="61"/>
        <v>43.140338483275485</v>
      </c>
      <c r="H394" s="13">
        <f t="shared" si="62"/>
        <v>42904</v>
      </c>
      <c r="I394" s="25">
        <f t="shared" si="63"/>
        <v>19</v>
      </c>
      <c r="J394" s="14">
        <f t="shared" si="64"/>
        <v>20.932733359953314</v>
      </c>
      <c r="K394" s="14">
        <f t="shared" si="65"/>
        <v>43.140338483275485</v>
      </c>
      <c r="L394" s="22" t="str">
        <f t="shared" si="59"/>
        <v/>
      </c>
      <c r="M394" s="22" t="str">
        <f t="shared" si="59"/>
        <v/>
      </c>
    </row>
    <row r="395" spans="1:13" x14ac:dyDescent="0.25">
      <c r="A395" s="23">
        <v>42905</v>
      </c>
      <c r="B395" s="24">
        <v>12</v>
      </c>
      <c r="C395" s="14">
        <v>39.2804</v>
      </c>
      <c r="D395" s="31">
        <v>28.509899999999998</v>
      </c>
      <c r="E395" s="31">
        <v>3.2557</v>
      </c>
      <c r="F395" s="14">
        <f t="shared" si="60"/>
        <v>12.065116564794053</v>
      </c>
      <c r="G395" s="14">
        <f t="shared" si="61"/>
        <v>8.7569186350093684</v>
      </c>
      <c r="H395" s="13">
        <f t="shared" si="62"/>
        <v>42905</v>
      </c>
      <c r="I395" s="25">
        <f t="shared" si="63"/>
        <v>12</v>
      </c>
      <c r="J395" s="14">
        <f t="shared" si="64"/>
        <v>12.065116564794053</v>
      </c>
      <c r="K395" s="14">
        <f t="shared" si="65"/>
        <v>8.7569186350093684</v>
      </c>
      <c r="L395" s="22">
        <f t="shared" si="59"/>
        <v>23.39791749854102</v>
      </c>
      <c r="M395" s="22">
        <f t="shared" si="59"/>
        <v>20.907024603003961</v>
      </c>
    </row>
    <row r="396" spans="1:13" x14ac:dyDescent="0.25">
      <c r="A396" s="23">
        <v>42905</v>
      </c>
      <c r="B396" s="24">
        <v>13</v>
      </c>
      <c r="C396" s="14">
        <v>42.6479</v>
      </c>
      <c r="D396" s="31">
        <v>32.588200000000001</v>
      </c>
      <c r="E396" s="31">
        <v>3.2557</v>
      </c>
      <c r="F396" s="14">
        <f t="shared" si="60"/>
        <v>13.099456338114692</v>
      </c>
      <c r="G396" s="14">
        <f t="shared" si="61"/>
        <v>10.009583192554597</v>
      </c>
      <c r="H396" s="13">
        <f t="shared" si="62"/>
        <v>42905</v>
      </c>
      <c r="I396" s="25">
        <f t="shared" si="63"/>
        <v>13</v>
      </c>
      <c r="J396" s="14">
        <f t="shared" si="64"/>
        <v>13.099456338114692</v>
      </c>
      <c r="K396" s="14">
        <f t="shared" si="65"/>
        <v>10.009583192554597</v>
      </c>
      <c r="L396" s="22" t="str">
        <f t="shared" ref="L396:M411" si="66">IF($H395&lt;$H396,MAX(AVERAGE(J396:J399),AVERAGE(J397:J400),AVERAGE(J398:J401),AVERAGE(J399:J402),AVERAGE(J400:J403)),"")</f>
        <v/>
      </c>
      <c r="M396" s="22" t="str">
        <f t="shared" si="66"/>
        <v/>
      </c>
    </row>
    <row r="397" spans="1:13" x14ac:dyDescent="0.25">
      <c r="A397" s="23">
        <v>42905</v>
      </c>
      <c r="B397" s="24">
        <v>14</v>
      </c>
      <c r="C397" s="14">
        <v>49.944499999999998</v>
      </c>
      <c r="D397" s="31">
        <v>44.310200000000002</v>
      </c>
      <c r="E397" s="31">
        <v>3.2557</v>
      </c>
      <c r="F397" s="14">
        <f t="shared" si="60"/>
        <v>15.340633350738704</v>
      </c>
      <c r="G397" s="14">
        <f t="shared" si="61"/>
        <v>13.610037779893725</v>
      </c>
      <c r="H397" s="13">
        <f t="shared" si="62"/>
        <v>42905</v>
      </c>
      <c r="I397" s="25">
        <f t="shared" si="63"/>
        <v>14</v>
      </c>
      <c r="J397" s="14">
        <f t="shared" si="64"/>
        <v>15.340633350738704</v>
      </c>
      <c r="K397" s="14">
        <f t="shared" si="65"/>
        <v>13.610037779893725</v>
      </c>
      <c r="L397" s="22" t="str">
        <f t="shared" si="66"/>
        <v/>
      </c>
      <c r="M397" s="22" t="str">
        <f t="shared" si="66"/>
        <v/>
      </c>
    </row>
    <row r="398" spans="1:13" x14ac:dyDescent="0.25">
      <c r="A398" s="23">
        <v>42905</v>
      </c>
      <c r="B398" s="24">
        <v>15</v>
      </c>
      <c r="C398" s="14">
        <v>56.621400000000001</v>
      </c>
      <c r="D398" s="31">
        <v>51.765799999999999</v>
      </c>
      <c r="E398" s="31">
        <v>3.2557</v>
      </c>
      <c r="F398" s="14">
        <f t="shared" si="60"/>
        <v>17.391467272783117</v>
      </c>
      <c r="G398" s="14">
        <f t="shared" si="61"/>
        <v>15.900052216113277</v>
      </c>
      <c r="H398" s="13">
        <f t="shared" si="62"/>
        <v>42905</v>
      </c>
      <c r="I398" s="25">
        <f t="shared" si="63"/>
        <v>15</v>
      </c>
      <c r="J398" s="14">
        <f t="shared" si="64"/>
        <v>17.391467272783117</v>
      </c>
      <c r="K398" s="14">
        <f t="shared" si="65"/>
        <v>15.900052216113277</v>
      </c>
      <c r="L398" s="22" t="str">
        <f t="shared" si="66"/>
        <v/>
      </c>
      <c r="M398" s="22" t="str">
        <f t="shared" si="66"/>
        <v/>
      </c>
    </row>
    <row r="399" spans="1:13" x14ac:dyDescent="0.25">
      <c r="A399" s="23">
        <v>42905</v>
      </c>
      <c r="B399" s="24">
        <v>16</v>
      </c>
      <c r="C399" s="14">
        <v>65.346900000000005</v>
      </c>
      <c r="D399" s="31">
        <v>60.124299999999998</v>
      </c>
      <c r="E399" s="31">
        <v>3.2557</v>
      </c>
      <c r="F399" s="14">
        <f t="shared" si="60"/>
        <v>20.071536075191204</v>
      </c>
      <c r="G399" s="14">
        <f t="shared" si="61"/>
        <v>18.467395644561844</v>
      </c>
      <c r="H399" s="13">
        <f t="shared" si="62"/>
        <v>42905</v>
      </c>
      <c r="I399" s="25">
        <f t="shared" si="63"/>
        <v>16</v>
      </c>
      <c r="J399" s="14">
        <f t="shared" si="64"/>
        <v>20.071536075191204</v>
      </c>
      <c r="K399" s="14">
        <f t="shared" si="65"/>
        <v>18.467395644561844</v>
      </c>
      <c r="L399" s="22" t="str">
        <f t="shared" si="66"/>
        <v/>
      </c>
      <c r="M399" s="22" t="str">
        <f t="shared" si="66"/>
        <v/>
      </c>
    </row>
    <row r="400" spans="1:13" x14ac:dyDescent="0.25">
      <c r="A400" s="23">
        <v>42905</v>
      </c>
      <c r="B400" s="24">
        <v>17</v>
      </c>
      <c r="C400" s="14">
        <v>72.194999999999993</v>
      </c>
      <c r="D400" s="31">
        <v>49.015700000000002</v>
      </c>
      <c r="E400" s="31">
        <v>3.2557</v>
      </c>
      <c r="F400" s="14">
        <f t="shared" si="60"/>
        <v>22.174954694842889</v>
      </c>
      <c r="G400" s="14">
        <f t="shared" si="61"/>
        <v>15.055349080074945</v>
      </c>
      <c r="H400" s="13">
        <f t="shared" si="62"/>
        <v>42905</v>
      </c>
      <c r="I400" s="25">
        <f t="shared" si="63"/>
        <v>17</v>
      </c>
      <c r="J400" s="14">
        <f t="shared" si="64"/>
        <v>22.174954694842889</v>
      </c>
      <c r="K400" s="14">
        <f t="shared" si="65"/>
        <v>15.055349080074945</v>
      </c>
      <c r="L400" s="22" t="str">
        <f t="shared" si="66"/>
        <v/>
      </c>
      <c r="M400" s="22" t="str">
        <f t="shared" si="66"/>
        <v/>
      </c>
    </row>
    <row r="401" spans="1:13" x14ac:dyDescent="0.25">
      <c r="A401" s="23">
        <v>42905</v>
      </c>
      <c r="B401" s="24">
        <v>18</v>
      </c>
      <c r="C401" s="14">
        <v>77.114599999999996</v>
      </c>
      <c r="D401" s="31">
        <v>71.231999999999999</v>
      </c>
      <c r="E401" s="31">
        <v>3.2557</v>
      </c>
      <c r="F401" s="14">
        <f t="shared" si="60"/>
        <v>23.686027582393955</v>
      </c>
      <c r="G401" s="14">
        <f t="shared" si="61"/>
        <v>21.879165770801979</v>
      </c>
      <c r="H401" s="13">
        <f t="shared" si="62"/>
        <v>42905</v>
      </c>
      <c r="I401" s="25">
        <f t="shared" si="63"/>
        <v>18</v>
      </c>
      <c r="J401" s="14">
        <f t="shared" si="64"/>
        <v>23.686027582393955</v>
      </c>
      <c r="K401" s="14">
        <f t="shared" si="65"/>
        <v>21.879165770801979</v>
      </c>
      <c r="L401" s="22" t="str">
        <f t="shared" si="66"/>
        <v/>
      </c>
      <c r="M401" s="22" t="str">
        <f t="shared" si="66"/>
        <v/>
      </c>
    </row>
    <row r="402" spans="1:13" x14ac:dyDescent="0.25">
      <c r="A402" s="23">
        <v>42905</v>
      </c>
      <c r="B402" s="24">
        <v>19</v>
      </c>
      <c r="C402" s="14">
        <v>90.049899999999994</v>
      </c>
      <c r="D402" s="31">
        <v>91.896000000000001</v>
      </c>
      <c r="E402" s="31">
        <v>3.2557</v>
      </c>
      <c r="F402" s="14">
        <f t="shared" si="60"/>
        <v>27.659151641736031</v>
      </c>
      <c r="G402" s="14">
        <f t="shared" si="61"/>
        <v>28.226187916577079</v>
      </c>
      <c r="H402" s="13">
        <f t="shared" si="62"/>
        <v>42905</v>
      </c>
      <c r="I402" s="25">
        <f t="shared" si="63"/>
        <v>19</v>
      </c>
      <c r="J402" s="14">
        <f t="shared" si="64"/>
        <v>27.659151641736031</v>
      </c>
      <c r="K402" s="14">
        <f t="shared" si="65"/>
        <v>28.226187916577079</v>
      </c>
      <c r="L402" s="22" t="str">
        <f t="shared" si="66"/>
        <v/>
      </c>
      <c r="M402" s="22" t="str">
        <f t="shared" si="66"/>
        <v/>
      </c>
    </row>
    <row r="403" spans="1:13" x14ac:dyDescent="0.25">
      <c r="A403" s="23">
        <v>42906</v>
      </c>
      <c r="B403" s="24">
        <v>12</v>
      </c>
      <c r="C403" s="14">
        <v>42.172499999999999</v>
      </c>
      <c r="D403" s="31">
        <v>31.013100000000001</v>
      </c>
      <c r="E403" s="31">
        <v>3.8258000000000001</v>
      </c>
      <c r="F403" s="14">
        <f t="shared" si="60"/>
        <v>11.023184693397459</v>
      </c>
      <c r="G403" s="14">
        <f t="shared" si="61"/>
        <v>8.1063045637513724</v>
      </c>
      <c r="H403" s="13">
        <f t="shared" si="62"/>
        <v>42906</v>
      </c>
      <c r="I403" s="25">
        <f t="shared" si="63"/>
        <v>12</v>
      </c>
      <c r="J403" s="14">
        <f t="shared" si="64"/>
        <v>11.023184693397459</v>
      </c>
      <c r="K403" s="14">
        <f t="shared" si="65"/>
        <v>8.1063045637513724</v>
      </c>
      <c r="L403" s="22">
        <f t="shared" si="66"/>
        <v>24.860656594699147</v>
      </c>
      <c r="M403" s="22">
        <f t="shared" si="66"/>
        <v>51.010357310889226</v>
      </c>
    </row>
    <row r="404" spans="1:13" x14ac:dyDescent="0.25">
      <c r="A404" s="23">
        <v>42906</v>
      </c>
      <c r="B404" s="24">
        <v>13</v>
      </c>
      <c r="C404" s="14">
        <v>45.949199999999998</v>
      </c>
      <c r="D404" s="31">
        <v>31.606300000000001</v>
      </c>
      <c r="E404" s="31">
        <v>3.8258000000000001</v>
      </c>
      <c r="F404" s="14">
        <f t="shared" si="60"/>
        <v>12.010350776308222</v>
      </c>
      <c r="G404" s="14">
        <f t="shared" si="61"/>
        <v>8.2613571017826342</v>
      </c>
      <c r="H404" s="13">
        <f t="shared" si="62"/>
        <v>42906</v>
      </c>
      <c r="I404" s="25">
        <f t="shared" si="63"/>
        <v>13</v>
      </c>
      <c r="J404" s="14">
        <f t="shared" si="64"/>
        <v>12.010350776308222</v>
      </c>
      <c r="K404" s="14">
        <f t="shared" si="65"/>
        <v>8.2613571017826342</v>
      </c>
      <c r="L404" s="22" t="str">
        <f t="shared" si="66"/>
        <v/>
      </c>
      <c r="M404" s="22" t="str">
        <f t="shared" si="66"/>
        <v/>
      </c>
    </row>
    <row r="405" spans="1:13" x14ac:dyDescent="0.25">
      <c r="A405" s="23">
        <v>42906</v>
      </c>
      <c r="B405" s="24">
        <v>14</v>
      </c>
      <c r="C405" s="14">
        <v>53.745600000000003</v>
      </c>
      <c r="D405" s="31">
        <v>42.556800000000003</v>
      </c>
      <c r="E405" s="31">
        <v>3.8258000000000001</v>
      </c>
      <c r="F405" s="14">
        <f t="shared" si="60"/>
        <v>14.048199069475666</v>
      </c>
      <c r="G405" s="14">
        <f t="shared" si="61"/>
        <v>11.123634272570444</v>
      </c>
      <c r="H405" s="13">
        <f t="shared" si="62"/>
        <v>42906</v>
      </c>
      <c r="I405" s="25">
        <f t="shared" si="63"/>
        <v>14</v>
      </c>
      <c r="J405" s="14">
        <f t="shared" si="64"/>
        <v>14.048199069475666</v>
      </c>
      <c r="K405" s="14">
        <f t="shared" si="65"/>
        <v>11.123634272570444</v>
      </c>
      <c r="L405" s="22" t="str">
        <f t="shared" si="66"/>
        <v/>
      </c>
      <c r="M405" s="22" t="str">
        <f t="shared" si="66"/>
        <v/>
      </c>
    </row>
    <row r="406" spans="1:13" x14ac:dyDescent="0.25">
      <c r="A406" s="23">
        <v>42906</v>
      </c>
      <c r="B406" s="24">
        <v>15</v>
      </c>
      <c r="C406" s="14">
        <v>65.313500000000005</v>
      </c>
      <c r="D406" s="31">
        <v>44.051200000000001</v>
      </c>
      <c r="E406" s="31">
        <v>3.8258000000000001</v>
      </c>
      <c r="F406" s="14">
        <f t="shared" si="60"/>
        <v>17.071854252705318</v>
      </c>
      <c r="G406" s="14">
        <f t="shared" si="61"/>
        <v>11.514245386585813</v>
      </c>
      <c r="H406" s="13">
        <f t="shared" si="62"/>
        <v>42906</v>
      </c>
      <c r="I406" s="25">
        <f t="shared" si="63"/>
        <v>15</v>
      </c>
      <c r="J406" s="14">
        <f t="shared" si="64"/>
        <v>17.071854252705318</v>
      </c>
      <c r="K406" s="14">
        <f t="shared" si="65"/>
        <v>11.514245386585813</v>
      </c>
      <c r="L406" s="22" t="str">
        <f t="shared" si="66"/>
        <v/>
      </c>
      <c r="M406" s="22" t="str">
        <f t="shared" si="66"/>
        <v/>
      </c>
    </row>
    <row r="407" spans="1:13" x14ac:dyDescent="0.25">
      <c r="A407" s="23">
        <v>42906</v>
      </c>
      <c r="B407" s="24">
        <v>16</v>
      </c>
      <c r="C407" s="14">
        <v>75.847700000000003</v>
      </c>
      <c r="D407" s="31">
        <v>45.1648</v>
      </c>
      <c r="E407" s="31">
        <v>3.8258000000000001</v>
      </c>
      <c r="F407" s="14">
        <f t="shared" si="60"/>
        <v>19.825317580636732</v>
      </c>
      <c r="G407" s="14">
        <f t="shared" si="61"/>
        <v>11.805321762768571</v>
      </c>
      <c r="H407" s="13">
        <f t="shared" si="62"/>
        <v>42906</v>
      </c>
      <c r="I407" s="25">
        <f t="shared" si="63"/>
        <v>16</v>
      </c>
      <c r="J407" s="14">
        <f t="shared" si="64"/>
        <v>19.825317580636732</v>
      </c>
      <c r="K407" s="14">
        <f t="shared" si="65"/>
        <v>11.805321762768571</v>
      </c>
      <c r="L407" s="22" t="str">
        <f t="shared" si="66"/>
        <v/>
      </c>
      <c r="M407" s="22" t="str">
        <f t="shared" si="66"/>
        <v/>
      </c>
    </row>
    <row r="408" spans="1:13" x14ac:dyDescent="0.25">
      <c r="A408" s="23">
        <v>42906</v>
      </c>
      <c r="B408" s="24">
        <v>17</v>
      </c>
      <c r="C408" s="14">
        <v>94.058300000000003</v>
      </c>
      <c r="D408" s="31">
        <v>43.626399999999997</v>
      </c>
      <c r="E408" s="31">
        <v>3.8258000000000001</v>
      </c>
      <c r="F408" s="14">
        <f t="shared" si="60"/>
        <v>24.585263212922786</v>
      </c>
      <c r="G408" s="14">
        <f t="shared" si="61"/>
        <v>11.403209786188508</v>
      </c>
      <c r="H408" s="13">
        <f t="shared" si="62"/>
        <v>42906</v>
      </c>
      <c r="I408" s="25">
        <f t="shared" si="63"/>
        <v>17</v>
      </c>
      <c r="J408" s="14">
        <f t="shared" si="64"/>
        <v>24.585263212922786</v>
      </c>
      <c r="K408" s="14">
        <f t="shared" si="65"/>
        <v>11.403209786188508</v>
      </c>
      <c r="L408" s="22" t="str">
        <f t="shared" si="66"/>
        <v/>
      </c>
      <c r="M408" s="22" t="str">
        <f t="shared" si="66"/>
        <v/>
      </c>
    </row>
    <row r="409" spans="1:13" x14ac:dyDescent="0.25">
      <c r="A409" s="23">
        <v>42906</v>
      </c>
      <c r="B409" s="24">
        <v>18</v>
      </c>
      <c r="C409" s="14">
        <v>96.941000000000003</v>
      </c>
      <c r="D409" s="31">
        <v>292.05029999999999</v>
      </c>
      <c r="E409" s="31">
        <v>3.8258000000000001</v>
      </c>
      <c r="F409" s="14">
        <f t="shared" si="60"/>
        <v>25.33875267917821</v>
      </c>
      <c r="G409" s="14">
        <f t="shared" si="61"/>
        <v>76.337053688117521</v>
      </c>
      <c r="H409" s="13">
        <f t="shared" si="62"/>
        <v>42906</v>
      </c>
      <c r="I409" s="25">
        <f t="shared" si="63"/>
        <v>18</v>
      </c>
      <c r="J409" s="14">
        <f t="shared" si="64"/>
        <v>25.33875267917821</v>
      </c>
      <c r="K409" s="14">
        <f t="shared" si="65"/>
        <v>76.337053688117521</v>
      </c>
      <c r="L409" s="22" t="str">
        <f t="shared" si="66"/>
        <v/>
      </c>
      <c r="M409" s="22" t="str">
        <f t="shared" si="66"/>
        <v/>
      </c>
    </row>
    <row r="410" spans="1:13" x14ac:dyDescent="0.25">
      <c r="A410" s="23">
        <v>42906</v>
      </c>
      <c r="B410" s="24">
        <v>19</v>
      </c>
      <c r="C410" s="14">
        <v>113.6006</v>
      </c>
      <c r="D410" s="31">
        <v>399.78019999999998</v>
      </c>
      <c r="E410" s="31">
        <v>3.8258000000000001</v>
      </c>
      <c r="F410" s="14">
        <f t="shared" si="60"/>
        <v>29.693292906058861</v>
      </c>
      <c r="G410" s="14">
        <f t="shared" si="61"/>
        <v>104.4958440064823</v>
      </c>
      <c r="H410" s="13">
        <f t="shared" si="62"/>
        <v>42906</v>
      </c>
      <c r="I410" s="25">
        <f t="shared" si="63"/>
        <v>19</v>
      </c>
      <c r="J410" s="14">
        <f t="shared" si="64"/>
        <v>29.693292906058861</v>
      </c>
      <c r="K410" s="14">
        <f t="shared" si="65"/>
        <v>104.4958440064823</v>
      </c>
      <c r="L410" s="22" t="str">
        <f t="shared" si="66"/>
        <v/>
      </c>
      <c r="M410" s="22" t="str">
        <f t="shared" si="66"/>
        <v/>
      </c>
    </row>
    <row r="411" spans="1:13" x14ac:dyDescent="0.25">
      <c r="A411" s="23">
        <v>42907</v>
      </c>
      <c r="B411" s="24">
        <v>12</v>
      </c>
      <c r="C411" s="14">
        <v>45.167400000000001</v>
      </c>
      <c r="D411" s="31">
        <v>25.341799999999999</v>
      </c>
      <c r="E411" s="31">
        <v>4.1482000000000001</v>
      </c>
      <c r="F411" s="14">
        <f t="shared" si="60"/>
        <v>10.888433537437924</v>
      </c>
      <c r="G411" s="14">
        <f t="shared" si="61"/>
        <v>6.1091075647268696</v>
      </c>
      <c r="H411" s="13">
        <f t="shared" si="62"/>
        <v>42907</v>
      </c>
      <c r="I411" s="25">
        <f t="shared" si="63"/>
        <v>12</v>
      </c>
      <c r="J411" s="14">
        <f t="shared" si="64"/>
        <v>10.888433537437924</v>
      </c>
      <c r="K411" s="14">
        <f t="shared" si="65"/>
        <v>6.1091075647268696</v>
      </c>
      <c r="L411" s="22">
        <f t="shared" si="66"/>
        <v>61.20903042283399</v>
      </c>
      <c r="M411" s="22">
        <f t="shared" si="66"/>
        <v>11.575207318837087</v>
      </c>
    </row>
    <row r="412" spans="1:13" x14ac:dyDescent="0.25">
      <c r="A412" s="23">
        <v>42907</v>
      </c>
      <c r="B412" s="24">
        <v>13</v>
      </c>
      <c r="C412" s="14">
        <v>51.423400000000001</v>
      </c>
      <c r="D412" s="31">
        <v>29.366299999999999</v>
      </c>
      <c r="E412" s="31">
        <v>4.1482000000000001</v>
      </c>
      <c r="F412" s="14">
        <f t="shared" si="60"/>
        <v>12.396557543030712</v>
      </c>
      <c r="G412" s="14">
        <f t="shared" si="61"/>
        <v>7.0792874017646206</v>
      </c>
      <c r="H412" s="13">
        <f t="shared" si="62"/>
        <v>42907</v>
      </c>
      <c r="I412" s="25">
        <f t="shared" si="63"/>
        <v>13</v>
      </c>
      <c r="J412" s="14">
        <f t="shared" si="64"/>
        <v>12.396557543030712</v>
      </c>
      <c r="K412" s="14">
        <f t="shared" si="65"/>
        <v>7.0792874017646206</v>
      </c>
      <c r="L412" s="22" t="str">
        <f t="shared" ref="L412:M427" si="67">IF($H411&lt;$H412,MAX(AVERAGE(J412:J415),AVERAGE(J413:J416),AVERAGE(J414:J417),AVERAGE(J415:J418),AVERAGE(J416:J419)),"")</f>
        <v/>
      </c>
      <c r="M412" s="22" t="str">
        <f t="shared" si="67"/>
        <v/>
      </c>
    </row>
    <row r="413" spans="1:13" x14ac:dyDescent="0.25">
      <c r="A413" s="23">
        <v>42907</v>
      </c>
      <c r="B413" s="24">
        <v>14</v>
      </c>
      <c r="C413" s="14">
        <v>58.126100000000001</v>
      </c>
      <c r="D413" s="31">
        <v>32.500900000000001</v>
      </c>
      <c r="E413" s="31">
        <v>4.1482000000000001</v>
      </c>
      <c r="F413" s="14">
        <f t="shared" si="60"/>
        <v>14.012366809700593</v>
      </c>
      <c r="G413" s="14">
        <f t="shared" si="61"/>
        <v>7.8349404561014415</v>
      </c>
      <c r="H413" s="13">
        <f t="shared" si="62"/>
        <v>42907</v>
      </c>
      <c r="I413" s="25">
        <f t="shared" si="63"/>
        <v>14</v>
      </c>
      <c r="J413" s="14">
        <f t="shared" si="64"/>
        <v>14.012366809700593</v>
      </c>
      <c r="K413" s="14">
        <f t="shared" si="65"/>
        <v>7.8349404561014415</v>
      </c>
      <c r="L413" s="22" t="str">
        <f t="shared" si="67"/>
        <v/>
      </c>
      <c r="M413" s="22" t="str">
        <f t="shared" si="67"/>
        <v/>
      </c>
    </row>
    <row r="414" spans="1:13" x14ac:dyDescent="0.25">
      <c r="A414" s="23">
        <v>42907</v>
      </c>
      <c r="B414" s="24">
        <v>15</v>
      </c>
      <c r="C414" s="14">
        <v>74.703699999999998</v>
      </c>
      <c r="D414" s="31">
        <v>40.725299999999997</v>
      </c>
      <c r="E414" s="31">
        <v>4.1482000000000001</v>
      </c>
      <c r="F414" s="14">
        <f t="shared" si="60"/>
        <v>18.008702569789307</v>
      </c>
      <c r="G414" s="14">
        <f t="shared" si="61"/>
        <v>9.8175835302058712</v>
      </c>
      <c r="H414" s="13">
        <f t="shared" si="62"/>
        <v>42907</v>
      </c>
      <c r="I414" s="25">
        <f t="shared" si="63"/>
        <v>15</v>
      </c>
      <c r="J414" s="14">
        <f t="shared" si="64"/>
        <v>18.008702569789307</v>
      </c>
      <c r="K414" s="14">
        <f t="shared" si="65"/>
        <v>9.8175835302058712</v>
      </c>
      <c r="L414" s="22" t="str">
        <f t="shared" si="67"/>
        <v/>
      </c>
      <c r="M414" s="22" t="str">
        <f t="shared" si="67"/>
        <v/>
      </c>
    </row>
    <row r="415" spans="1:13" x14ac:dyDescent="0.25">
      <c r="A415" s="23">
        <v>42907</v>
      </c>
      <c r="B415" s="24">
        <v>16</v>
      </c>
      <c r="C415" s="14">
        <v>104.077</v>
      </c>
      <c r="D415" s="31">
        <v>47.5672</v>
      </c>
      <c r="E415" s="31">
        <v>4.1482000000000001</v>
      </c>
      <c r="F415" s="14">
        <f t="shared" si="60"/>
        <v>25.089677450460439</v>
      </c>
      <c r="G415" s="14">
        <f t="shared" si="61"/>
        <v>11.466949520273854</v>
      </c>
      <c r="H415" s="13">
        <f t="shared" si="62"/>
        <v>42907</v>
      </c>
      <c r="I415" s="25">
        <f t="shared" si="63"/>
        <v>16</v>
      </c>
      <c r="J415" s="14">
        <f t="shared" si="64"/>
        <v>25.089677450460439</v>
      </c>
      <c r="K415" s="14">
        <f t="shared" si="65"/>
        <v>11.466949520273854</v>
      </c>
      <c r="L415" s="22" t="str">
        <f t="shared" si="67"/>
        <v/>
      </c>
      <c r="M415" s="22" t="str">
        <f t="shared" si="67"/>
        <v/>
      </c>
    </row>
    <row r="416" spans="1:13" x14ac:dyDescent="0.25">
      <c r="A416" s="23">
        <v>42907</v>
      </c>
      <c r="B416" s="24">
        <v>17</v>
      </c>
      <c r="C416" s="14">
        <v>244.04239999999999</v>
      </c>
      <c r="D416" s="31">
        <v>43.905999999999999</v>
      </c>
      <c r="E416" s="31">
        <v>4.1482000000000001</v>
      </c>
      <c r="F416" s="14">
        <f t="shared" si="60"/>
        <v>58.830914613567323</v>
      </c>
      <c r="G416" s="14">
        <f t="shared" si="61"/>
        <v>10.584349838484162</v>
      </c>
      <c r="H416" s="13">
        <f t="shared" si="62"/>
        <v>42907</v>
      </c>
      <c r="I416" s="25">
        <f t="shared" si="63"/>
        <v>17</v>
      </c>
      <c r="J416" s="14">
        <f t="shared" si="64"/>
        <v>58.830914613567323</v>
      </c>
      <c r="K416" s="14">
        <f t="shared" si="65"/>
        <v>10.584349838484162</v>
      </c>
      <c r="L416" s="22" t="str">
        <f t="shared" si="67"/>
        <v/>
      </c>
      <c r="M416" s="22" t="str">
        <f t="shared" si="67"/>
        <v/>
      </c>
    </row>
    <row r="417" spans="1:13" x14ac:dyDescent="0.25">
      <c r="A417" s="23">
        <v>42907</v>
      </c>
      <c r="B417" s="24">
        <v>18</v>
      </c>
      <c r="C417" s="14">
        <v>281.43049999999999</v>
      </c>
      <c r="D417" s="31">
        <v>48.574100000000001</v>
      </c>
      <c r="E417" s="31">
        <v>4.1482000000000001</v>
      </c>
      <c r="F417" s="14">
        <f t="shared" si="60"/>
        <v>67.844004628513574</v>
      </c>
      <c r="G417" s="14">
        <f t="shared" si="61"/>
        <v>11.709681307555083</v>
      </c>
      <c r="H417" s="13">
        <f t="shared" si="62"/>
        <v>42907</v>
      </c>
      <c r="I417" s="25">
        <f t="shared" si="63"/>
        <v>18</v>
      </c>
      <c r="J417" s="14">
        <f t="shared" si="64"/>
        <v>67.844004628513574</v>
      </c>
      <c r="K417" s="14">
        <f t="shared" si="65"/>
        <v>11.709681307555083</v>
      </c>
      <c r="L417" s="22" t="str">
        <f t="shared" si="67"/>
        <v/>
      </c>
      <c r="M417" s="22" t="str">
        <f t="shared" si="67"/>
        <v/>
      </c>
    </row>
    <row r="418" spans="1:13" x14ac:dyDescent="0.25">
      <c r="A418" s="23">
        <v>42907</v>
      </c>
      <c r="B418" s="24">
        <v>19</v>
      </c>
      <c r="C418" s="14">
        <v>386.07929999999999</v>
      </c>
      <c r="D418" s="31">
        <v>52.017800000000001</v>
      </c>
      <c r="E418" s="31">
        <v>4.1482000000000001</v>
      </c>
      <c r="F418" s="14">
        <f t="shared" si="60"/>
        <v>93.071524998794658</v>
      </c>
      <c r="G418" s="14">
        <f t="shared" si="61"/>
        <v>12.539848609035245</v>
      </c>
      <c r="H418" s="13">
        <f t="shared" si="62"/>
        <v>42907</v>
      </c>
      <c r="I418" s="25">
        <f t="shared" si="63"/>
        <v>19</v>
      </c>
      <c r="J418" s="14">
        <f t="shared" si="64"/>
        <v>93.071524998794658</v>
      </c>
      <c r="K418" s="14">
        <f t="shared" si="65"/>
        <v>12.539848609035245</v>
      </c>
      <c r="L418" s="22" t="str">
        <f t="shared" si="67"/>
        <v/>
      </c>
      <c r="M418" s="22" t="str">
        <f t="shared" si="67"/>
        <v/>
      </c>
    </row>
    <row r="419" spans="1:13" x14ac:dyDescent="0.25">
      <c r="A419" s="23">
        <v>42908</v>
      </c>
      <c r="B419" s="24">
        <v>12</v>
      </c>
      <c r="C419" s="14">
        <v>40.8825</v>
      </c>
      <c r="D419" s="31">
        <v>26.220500000000001</v>
      </c>
      <c r="E419" s="31">
        <v>3.9872000000000001</v>
      </c>
      <c r="F419" s="14">
        <f t="shared" si="60"/>
        <v>10.25343599518459</v>
      </c>
      <c r="G419" s="14">
        <f t="shared" si="61"/>
        <v>6.5761687399678976</v>
      </c>
      <c r="H419" s="13">
        <f t="shared" si="62"/>
        <v>42908</v>
      </c>
      <c r="I419" s="25">
        <f t="shared" si="63"/>
        <v>12</v>
      </c>
      <c r="J419" s="14">
        <f t="shared" si="64"/>
        <v>10.25343599518459</v>
      </c>
      <c r="K419" s="14">
        <f t="shared" si="65"/>
        <v>6.5761687399678976</v>
      </c>
      <c r="L419" s="22">
        <f t="shared" si="67"/>
        <v>24.259912971508825</v>
      </c>
      <c r="M419" s="22">
        <f t="shared" si="67"/>
        <v>11.631865720304976</v>
      </c>
    </row>
    <row r="420" spans="1:13" x14ac:dyDescent="0.25">
      <c r="A420" s="23">
        <v>42908</v>
      </c>
      <c r="B420" s="24">
        <v>13</v>
      </c>
      <c r="C420" s="14">
        <v>46.241900000000001</v>
      </c>
      <c r="D420" s="31">
        <v>27.661999999999999</v>
      </c>
      <c r="E420" s="31">
        <v>3.9872000000000001</v>
      </c>
      <c r="F420" s="14">
        <f t="shared" si="60"/>
        <v>11.597587279293741</v>
      </c>
      <c r="G420" s="14">
        <f t="shared" si="61"/>
        <v>6.9377006420545744</v>
      </c>
      <c r="H420" s="13">
        <f t="shared" si="62"/>
        <v>42908</v>
      </c>
      <c r="I420" s="25">
        <f t="shared" si="63"/>
        <v>13</v>
      </c>
      <c r="J420" s="14">
        <f t="shared" si="64"/>
        <v>11.597587279293741</v>
      </c>
      <c r="K420" s="14">
        <f t="shared" si="65"/>
        <v>6.9377006420545744</v>
      </c>
      <c r="L420" s="22" t="str">
        <f t="shared" si="67"/>
        <v/>
      </c>
      <c r="M420" s="22" t="str">
        <f t="shared" si="67"/>
        <v/>
      </c>
    </row>
    <row r="421" spans="1:13" x14ac:dyDescent="0.25">
      <c r="A421" s="23">
        <v>42908</v>
      </c>
      <c r="B421" s="24">
        <v>14</v>
      </c>
      <c r="C421" s="14">
        <v>53.995800000000003</v>
      </c>
      <c r="D421" s="31">
        <v>29.810400000000001</v>
      </c>
      <c r="E421" s="31">
        <v>3.9872000000000001</v>
      </c>
      <c r="F421" s="14">
        <f t="shared" si="60"/>
        <v>13.542285313001605</v>
      </c>
      <c r="G421" s="14">
        <f t="shared" si="61"/>
        <v>7.4765248796147672</v>
      </c>
      <c r="H421" s="13">
        <f t="shared" si="62"/>
        <v>42908</v>
      </c>
      <c r="I421" s="25">
        <f t="shared" si="63"/>
        <v>14</v>
      </c>
      <c r="J421" s="14">
        <f t="shared" si="64"/>
        <v>13.542285313001605</v>
      </c>
      <c r="K421" s="14">
        <f t="shared" si="65"/>
        <v>7.4765248796147672</v>
      </c>
      <c r="L421" s="22" t="str">
        <f t="shared" si="67"/>
        <v/>
      </c>
      <c r="M421" s="22" t="str">
        <f t="shared" si="67"/>
        <v/>
      </c>
    </row>
    <row r="422" spans="1:13" x14ac:dyDescent="0.25">
      <c r="A422" s="23">
        <v>42908</v>
      </c>
      <c r="B422" s="24">
        <v>15</v>
      </c>
      <c r="C422" s="14">
        <v>64.050299999999993</v>
      </c>
      <c r="D422" s="31">
        <v>34.426400000000001</v>
      </c>
      <c r="E422" s="31">
        <v>3.9872000000000001</v>
      </c>
      <c r="F422" s="14">
        <f t="shared" si="60"/>
        <v>16.063979735152486</v>
      </c>
      <c r="G422" s="14">
        <f t="shared" si="61"/>
        <v>8.6342295345104336</v>
      </c>
      <c r="H422" s="13">
        <f t="shared" si="62"/>
        <v>42908</v>
      </c>
      <c r="I422" s="25">
        <f t="shared" si="63"/>
        <v>15</v>
      </c>
      <c r="J422" s="14">
        <f t="shared" si="64"/>
        <v>16.063979735152486</v>
      </c>
      <c r="K422" s="14">
        <f t="shared" si="65"/>
        <v>8.6342295345104336</v>
      </c>
      <c r="L422" s="22" t="str">
        <f t="shared" si="67"/>
        <v/>
      </c>
      <c r="M422" s="22" t="str">
        <f t="shared" si="67"/>
        <v/>
      </c>
    </row>
    <row r="423" spans="1:13" x14ac:dyDescent="0.25">
      <c r="A423" s="23">
        <v>42908</v>
      </c>
      <c r="B423" s="24">
        <v>16</v>
      </c>
      <c r="C423" s="14">
        <v>67.151300000000006</v>
      </c>
      <c r="D423" s="31">
        <v>42.063800000000001</v>
      </c>
      <c r="E423" s="31">
        <v>3.9872000000000001</v>
      </c>
      <c r="F423" s="14">
        <f t="shared" si="60"/>
        <v>16.841718499197434</v>
      </c>
      <c r="G423" s="14">
        <f t="shared" si="61"/>
        <v>10.549709069020867</v>
      </c>
      <c r="H423" s="13">
        <f t="shared" si="62"/>
        <v>42908</v>
      </c>
      <c r="I423" s="25">
        <f t="shared" si="63"/>
        <v>16</v>
      </c>
      <c r="J423" s="14">
        <f t="shared" si="64"/>
        <v>16.841718499197434</v>
      </c>
      <c r="K423" s="14">
        <f t="shared" si="65"/>
        <v>10.549709069020867</v>
      </c>
      <c r="L423" s="22" t="str">
        <f t="shared" si="67"/>
        <v/>
      </c>
      <c r="M423" s="22" t="str">
        <f t="shared" si="67"/>
        <v/>
      </c>
    </row>
    <row r="424" spans="1:13" x14ac:dyDescent="0.25">
      <c r="A424" s="23">
        <v>42908</v>
      </c>
      <c r="B424" s="24">
        <v>17</v>
      </c>
      <c r="C424" s="14">
        <v>82.279300000000006</v>
      </c>
      <c r="D424" s="31">
        <v>44.921500000000002</v>
      </c>
      <c r="E424" s="31">
        <v>3.9872000000000001</v>
      </c>
      <c r="F424" s="14">
        <f t="shared" si="60"/>
        <v>20.635859751203853</v>
      </c>
      <c r="G424" s="14">
        <f t="shared" si="61"/>
        <v>11.266427568218299</v>
      </c>
      <c r="H424" s="13">
        <f t="shared" si="62"/>
        <v>42908</v>
      </c>
      <c r="I424" s="25">
        <f t="shared" si="63"/>
        <v>17</v>
      </c>
      <c r="J424" s="14">
        <f t="shared" si="64"/>
        <v>20.635859751203853</v>
      </c>
      <c r="K424" s="14">
        <f t="shared" si="65"/>
        <v>11.266427568218299</v>
      </c>
      <c r="L424" s="22" t="str">
        <f t="shared" si="67"/>
        <v/>
      </c>
      <c r="M424" s="22" t="str">
        <f t="shared" si="67"/>
        <v/>
      </c>
    </row>
    <row r="425" spans="1:13" x14ac:dyDescent="0.25">
      <c r="A425" s="23">
        <v>42908</v>
      </c>
      <c r="B425" s="24">
        <v>18</v>
      </c>
      <c r="C425" s="14">
        <v>101.581</v>
      </c>
      <c r="D425" s="31">
        <v>46.490499999999997</v>
      </c>
      <c r="E425" s="31">
        <v>3.9872000000000001</v>
      </c>
      <c r="F425" s="14">
        <f t="shared" si="60"/>
        <v>25.476775682182986</v>
      </c>
      <c r="G425" s="14">
        <f t="shared" si="61"/>
        <v>11.659936797752808</v>
      </c>
      <c r="H425" s="13">
        <f t="shared" si="62"/>
        <v>42908</v>
      </c>
      <c r="I425" s="25">
        <f t="shared" si="63"/>
        <v>18</v>
      </c>
      <c r="J425" s="14">
        <f t="shared" si="64"/>
        <v>25.476775682182986</v>
      </c>
      <c r="K425" s="14">
        <f t="shared" si="65"/>
        <v>11.659936797752808</v>
      </c>
      <c r="L425" s="22" t="str">
        <f t="shared" si="67"/>
        <v/>
      </c>
      <c r="M425" s="22" t="str">
        <f t="shared" si="67"/>
        <v/>
      </c>
    </row>
    <row r="426" spans="1:13" x14ac:dyDescent="0.25">
      <c r="A426" s="23">
        <v>42908</v>
      </c>
      <c r="B426" s="24">
        <v>19</v>
      </c>
      <c r="C426" s="14">
        <v>135.9049</v>
      </c>
      <c r="D426" s="31">
        <v>52.038499999999999</v>
      </c>
      <c r="E426" s="31">
        <v>3.9872000000000001</v>
      </c>
      <c r="F426" s="14">
        <f t="shared" si="60"/>
        <v>34.08529795345104</v>
      </c>
      <c r="G426" s="14">
        <f t="shared" si="61"/>
        <v>13.05138944622793</v>
      </c>
      <c r="H426" s="13">
        <f t="shared" si="62"/>
        <v>42908</v>
      </c>
      <c r="I426" s="25">
        <f t="shared" si="63"/>
        <v>19</v>
      </c>
      <c r="J426" s="14">
        <f t="shared" si="64"/>
        <v>34.08529795345104</v>
      </c>
      <c r="K426" s="14">
        <f t="shared" si="65"/>
        <v>13.05138944622793</v>
      </c>
      <c r="L426" s="22" t="str">
        <f t="shared" si="67"/>
        <v/>
      </c>
      <c r="M426" s="22" t="str">
        <f t="shared" si="67"/>
        <v/>
      </c>
    </row>
    <row r="427" spans="1:13" x14ac:dyDescent="0.25">
      <c r="A427" s="23">
        <v>42909</v>
      </c>
      <c r="B427" s="24">
        <v>12</v>
      </c>
      <c r="C427" s="14">
        <v>34.705599999999997</v>
      </c>
      <c r="D427" s="31">
        <v>24.394300000000001</v>
      </c>
      <c r="E427" s="31">
        <v>3.3740999999999999</v>
      </c>
      <c r="F427" s="14">
        <f t="shared" si="60"/>
        <v>10.285883643045553</v>
      </c>
      <c r="G427" s="14">
        <f t="shared" si="61"/>
        <v>7.2298687057289355</v>
      </c>
      <c r="H427" s="13">
        <f t="shared" si="62"/>
        <v>42909</v>
      </c>
      <c r="I427" s="25">
        <f t="shared" si="63"/>
        <v>12</v>
      </c>
      <c r="J427" s="14">
        <f t="shared" si="64"/>
        <v>10.285883643045553</v>
      </c>
      <c r="K427" s="14">
        <f t="shared" si="65"/>
        <v>7.2298687057289355</v>
      </c>
      <c r="L427" s="22">
        <f t="shared" si="67"/>
        <v>16.037461841676301</v>
      </c>
      <c r="M427" s="22">
        <f t="shared" si="67"/>
        <v>11.417696570937435</v>
      </c>
    </row>
    <row r="428" spans="1:13" x14ac:dyDescent="0.25">
      <c r="A428" s="23">
        <v>42909</v>
      </c>
      <c r="B428" s="24">
        <v>13</v>
      </c>
      <c r="C428" s="14">
        <v>35.0259</v>
      </c>
      <c r="D428" s="31">
        <v>23.520099999999999</v>
      </c>
      <c r="E428" s="31">
        <v>3.3740999999999999</v>
      </c>
      <c r="F428" s="14">
        <f t="shared" si="60"/>
        <v>10.380812661154087</v>
      </c>
      <c r="G428" s="14">
        <f t="shared" si="61"/>
        <v>6.9707773924898495</v>
      </c>
      <c r="H428" s="13">
        <f t="shared" si="62"/>
        <v>42909</v>
      </c>
      <c r="I428" s="25">
        <f t="shared" si="63"/>
        <v>13</v>
      </c>
      <c r="J428" s="14">
        <f t="shared" si="64"/>
        <v>10.380812661154087</v>
      </c>
      <c r="K428" s="14">
        <f t="shared" si="65"/>
        <v>6.9707773924898495</v>
      </c>
      <c r="L428" s="22" t="str">
        <f t="shared" ref="L428:M443" si="68">IF($H427&lt;$H428,MAX(AVERAGE(J428:J431),AVERAGE(J429:J432),AVERAGE(J430:J433),AVERAGE(J431:J434),AVERAGE(J432:J435)),"")</f>
        <v/>
      </c>
      <c r="M428" s="22" t="str">
        <f t="shared" si="68"/>
        <v/>
      </c>
    </row>
    <row r="429" spans="1:13" x14ac:dyDescent="0.25">
      <c r="A429" s="23">
        <v>42909</v>
      </c>
      <c r="B429" s="24">
        <v>14</v>
      </c>
      <c r="C429" s="14">
        <v>40.547600000000003</v>
      </c>
      <c r="D429" s="31">
        <v>31.601700000000001</v>
      </c>
      <c r="E429" s="31">
        <v>3.3740999999999999</v>
      </c>
      <c r="F429" s="14">
        <f t="shared" si="60"/>
        <v>12.017308319255507</v>
      </c>
      <c r="G429" s="14">
        <f t="shared" si="61"/>
        <v>9.3659642571352375</v>
      </c>
      <c r="H429" s="13">
        <f t="shared" si="62"/>
        <v>42909</v>
      </c>
      <c r="I429" s="25">
        <f t="shared" si="63"/>
        <v>14</v>
      </c>
      <c r="J429" s="14">
        <f t="shared" si="64"/>
        <v>12.017308319255507</v>
      </c>
      <c r="K429" s="14">
        <f t="shared" si="65"/>
        <v>9.3659642571352375</v>
      </c>
      <c r="L429" s="22" t="str">
        <f t="shared" si="68"/>
        <v/>
      </c>
      <c r="M429" s="22" t="str">
        <f t="shared" si="68"/>
        <v/>
      </c>
    </row>
    <row r="430" spans="1:13" x14ac:dyDescent="0.25">
      <c r="A430" s="23">
        <v>42909</v>
      </c>
      <c r="B430" s="24">
        <v>15</v>
      </c>
      <c r="C430" s="14">
        <v>41.651299999999999</v>
      </c>
      <c r="D430" s="31">
        <v>27.131</v>
      </c>
      <c r="E430" s="31">
        <v>3.3740999999999999</v>
      </c>
      <c r="F430" s="14">
        <f t="shared" si="60"/>
        <v>12.344417770664769</v>
      </c>
      <c r="G430" s="14">
        <f t="shared" si="61"/>
        <v>8.0409590705669665</v>
      </c>
      <c r="H430" s="13">
        <f t="shared" si="62"/>
        <v>42909</v>
      </c>
      <c r="I430" s="25">
        <f t="shared" si="63"/>
        <v>15</v>
      </c>
      <c r="J430" s="14">
        <f t="shared" si="64"/>
        <v>12.344417770664769</v>
      </c>
      <c r="K430" s="14">
        <f t="shared" si="65"/>
        <v>8.0409590705669665</v>
      </c>
      <c r="L430" s="22" t="str">
        <f t="shared" si="68"/>
        <v/>
      </c>
      <c r="M430" s="22" t="str">
        <f t="shared" si="68"/>
        <v/>
      </c>
    </row>
    <row r="431" spans="1:13" x14ac:dyDescent="0.25">
      <c r="A431" s="23">
        <v>42909</v>
      </c>
      <c r="B431" s="24">
        <v>16</v>
      </c>
      <c r="C431" s="14">
        <v>47.054600000000001</v>
      </c>
      <c r="D431" s="31">
        <v>33.1798</v>
      </c>
      <c r="E431" s="31">
        <v>3.3740999999999999</v>
      </c>
      <c r="F431" s="14">
        <f t="shared" si="60"/>
        <v>13.945822589727632</v>
      </c>
      <c r="G431" s="14">
        <f t="shared" si="61"/>
        <v>9.8336741649625097</v>
      </c>
      <c r="H431" s="13">
        <f t="shared" si="62"/>
        <v>42909</v>
      </c>
      <c r="I431" s="25">
        <f t="shared" si="63"/>
        <v>16</v>
      </c>
      <c r="J431" s="14">
        <f t="shared" si="64"/>
        <v>13.945822589727632</v>
      </c>
      <c r="K431" s="14">
        <f t="shared" si="65"/>
        <v>9.8336741649625097</v>
      </c>
      <c r="L431" s="22" t="str">
        <f t="shared" si="68"/>
        <v/>
      </c>
      <c r="M431" s="22" t="str">
        <f t="shared" si="68"/>
        <v/>
      </c>
    </row>
    <row r="432" spans="1:13" x14ac:dyDescent="0.25">
      <c r="A432" s="23">
        <v>42909</v>
      </c>
      <c r="B432" s="24">
        <v>17</v>
      </c>
      <c r="C432" s="14">
        <v>51.000700000000002</v>
      </c>
      <c r="D432" s="31">
        <v>36.6004</v>
      </c>
      <c r="E432" s="31">
        <v>3.3740999999999999</v>
      </c>
      <c r="F432" s="14">
        <f t="shared" si="60"/>
        <v>15.115349278326073</v>
      </c>
      <c r="G432" s="14">
        <f t="shared" si="61"/>
        <v>10.847455617794376</v>
      </c>
      <c r="H432" s="13">
        <f t="shared" si="62"/>
        <v>42909</v>
      </c>
      <c r="I432" s="25">
        <f t="shared" si="63"/>
        <v>17</v>
      </c>
      <c r="J432" s="14">
        <f t="shared" si="64"/>
        <v>15.115349278326073</v>
      </c>
      <c r="K432" s="14">
        <f t="shared" si="65"/>
        <v>10.847455617794376</v>
      </c>
      <c r="L432" s="22" t="str">
        <f t="shared" si="68"/>
        <v/>
      </c>
      <c r="M432" s="22" t="str">
        <f t="shared" si="68"/>
        <v/>
      </c>
    </row>
    <row r="433" spans="1:13" x14ac:dyDescent="0.25">
      <c r="A433" s="23">
        <v>42909</v>
      </c>
      <c r="B433" s="24">
        <v>18</v>
      </c>
      <c r="C433" s="14">
        <v>52.570099999999996</v>
      </c>
      <c r="D433" s="31">
        <v>41.0167</v>
      </c>
      <c r="E433" s="31">
        <v>3.3740999999999999</v>
      </c>
      <c r="F433" s="14">
        <f t="shared" si="60"/>
        <v>15.580480720784802</v>
      </c>
      <c r="G433" s="14">
        <f t="shared" si="61"/>
        <v>12.15633798642601</v>
      </c>
      <c r="H433" s="13">
        <f t="shared" si="62"/>
        <v>42909</v>
      </c>
      <c r="I433" s="25">
        <f t="shared" si="63"/>
        <v>18</v>
      </c>
      <c r="J433" s="14">
        <f t="shared" si="64"/>
        <v>15.580480720784802</v>
      </c>
      <c r="K433" s="14">
        <f t="shared" si="65"/>
        <v>12.15633798642601</v>
      </c>
      <c r="L433" s="22" t="str">
        <f t="shared" si="68"/>
        <v/>
      </c>
      <c r="M433" s="22" t="str">
        <f t="shared" si="68"/>
        <v/>
      </c>
    </row>
    <row r="434" spans="1:13" x14ac:dyDescent="0.25">
      <c r="A434" s="23">
        <v>42909</v>
      </c>
      <c r="B434" s="24">
        <v>19</v>
      </c>
      <c r="C434" s="14">
        <v>65.822599999999994</v>
      </c>
      <c r="D434" s="31">
        <v>43.300899999999999</v>
      </c>
      <c r="E434" s="31">
        <v>3.3740999999999999</v>
      </c>
      <c r="F434" s="14">
        <f t="shared" si="60"/>
        <v>19.508194777866688</v>
      </c>
      <c r="G434" s="14">
        <f t="shared" si="61"/>
        <v>12.833318514566848</v>
      </c>
      <c r="H434" s="13">
        <f t="shared" si="62"/>
        <v>42909</v>
      </c>
      <c r="I434" s="25">
        <f t="shared" si="63"/>
        <v>19</v>
      </c>
      <c r="J434" s="14">
        <f t="shared" si="64"/>
        <v>19.508194777866688</v>
      </c>
      <c r="K434" s="14">
        <f t="shared" si="65"/>
        <v>12.833318514566848</v>
      </c>
      <c r="L434" s="22" t="str">
        <f t="shared" si="68"/>
        <v/>
      </c>
      <c r="M434" s="22" t="str">
        <f t="shared" si="68"/>
        <v/>
      </c>
    </row>
    <row r="435" spans="1:13" x14ac:dyDescent="0.25">
      <c r="A435" s="23">
        <v>42910</v>
      </c>
      <c r="B435" s="24">
        <v>12</v>
      </c>
      <c r="C435" s="14">
        <v>31.141100000000002</v>
      </c>
      <c r="D435" s="31">
        <v>24.453399999999998</v>
      </c>
      <c r="E435" s="31">
        <v>3.008</v>
      </c>
      <c r="F435" s="14">
        <f t="shared" si="60"/>
        <v>10.352759308510638</v>
      </c>
      <c r="G435" s="14">
        <f t="shared" si="61"/>
        <v>8.1294547872340424</v>
      </c>
      <c r="H435" s="13">
        <f t="shared" si="62"/>
        <v>42910</v>
      </c>
      <c r="I435" s="25">
        <f t="shared" si="63"/>
        <v>12</v>
      </c>
      <c r="J435" s="14">
        <f t="shared" si="64"/>
        <v>10.352759308510638</v>
      </c>
      <c r="K435" s="14">
        <f t="shared" si="65"/>
        <v>8.1294547872340424</v>
      </c>
      <c r="L435" s="22">
        <f t="shared" si="68"/>
        <v>15.284449800531915</v>
      </c>
      <c r="M435" s="22">
        <f t="shared" si="68"/>
        <v>17.593068484042554</v>
      </c>
    </row>
    <row r="436" spans="1:13" x14ac:dyDescent="0.25">
      <c r="A436" s="23">
        <v>42910</v>
      </c>
      <c r="B436" s="24">
        <v>13</v>
      </c>
      <c r="C436" s="14">
        <v>34.526800000000001</v>
      </c>
      <c r="D436" s="31">
        <v>29.1478</v>
      </c>
      <c r="E436" s="31">
        <v>3.008</v>
      </c>
      <c r="F436" s="14">
        <f t="shared" si="60"/>
        <v>11.478324468085107</v>
      </c>
      <c r="G436" s="14">
        <f t="shared" si="61"/>
        <v>9.6900930851063833</v>
      </c>
      <c r="H436" s="13">
        <f t="shared" si="62"/>
        <v>42910</v>
      </c>
      <c r="I436" s="25">
        <f t="shared" si="63"/>
        <v>13</v>
      </c>
      <c r="J436" s="14">
        <f t="shared" si="64"/>
        <v>11.478324468085107</v>
      </c>
      <c r="K436" s="14">
        <f t="shared" si="65"/>
        <v>9.6900930851063833</v>
      </c>
      <c r="L436" s="22" t="str">
        <f t="shared" si="68"/>
        <v/>
      </c>
      <c r="M436" s="22" t="str">
        <f t="shared" si="68"/>
        <v/>
      </c>
    </row>
    <row r="437" spans="1:13" x14ac:dyDescent="0.25">
      <c r="A437" s="23">
        <v>42910</v>
      </c>
      <c r="B437" s="24">
        <v>14</v>
      </c>
      <c r="C437" s="14">
        <v>35.915199999999999</v>
      </c>
      <c r="D437" s="31">
        <v>30.414000000000001</v>
      </c>
      <c r="E437" s="31">
        <v>3.008</v>
      </c>
      <c r="F437" s="14">
        <f t="shared" si="60"/>
        <v>11.939893617021276</v>
      </c>
      <c r="G437" s="14">
        <f t="shared" si="61"/>
        <v>10.111037234042554</v>
      </c>
      <c r="H437" s="13">
        <f t="shared" si="62"/>
        <v>42910</v>
      </c>
      <c r="I437" s="25">
        <f t="shared" si="63"/>
        <v>14</v>
      </c>
      <c r="J437" s="14">
        <f t="shared" si="64"/>
        <v>11.939893617021276</v>
      </c>
      <c r="K437" s="14">
        <f t="shared" si="65"/>
        <v>10.111037234042554</v>
      </c>
      <c r="L437" s="22" t="str">
        <f t="shared" si="68"/>
        <v/>
      </c>
      <c r="M437" s="22" t="str">
        <f t="shared" si="68"/>
        <v/>
      </c>
    </row>
    <row r="438" spans="1:13" x14ac:dyDescent="0.25">
      <c r="A438" s="23">
        <v>42910</v>
      </c>
      <c r="B438" s="24">
        <v>15</v>
      </c>
      <c r="C438" s="14">
        <v>36.982300000000002</v>
      </c>
      <c r="D438" s="31">
        <v>30.151900000000001</v>
      </c>
      <c r="E438" s="31">
        <v>3.008</v>
      </c>
      <c r="F438" s="14">
        <f t="shared" si="60"/>
        <v>12.294647606382979</v>
      </c>
      <c r="G438" s="14">
        <f t="shared" si="61"/>
        <v>10.023902925531916</v>
      </c>
      <c r="H438" s="13">
        <f t="shared" si="62"/>
        <v>42910</v>
      </c>
      <c r="I438" s="25">
        <f t="shared" si="63"/>
        <v>15</v>
      </c>
      <c r="J438" s="14">
        <f t="shared" si="64"/>
        <v>12.294647606382979</v>
      </c>
      <c r="K438" s="14">
        <f t="shared" si="65"/>
        <v>10.023902925531916</v>
      </c>
      <c r="L438" s="22" t="str">
        <f t="shared" si="68"/>
        <v/>
      </c>
      <c r="M438" s="22" t="str">
        <f t="shared" si="68"/>
        <v/>
      </c>
    </row>
    <row r="439" spans="1:13" x14ac:dyDescent="0.25">
      <c r="A439" s="23">
        <v>42910</v>
      </c>
      <c r="B439" s="24">
        <v>16</v>
      </c>
      <c r="C439" s="14">
        <v>39.029000000000003</v>
      </c>
      <c r="D439" s="31">
        <v>92.0197</v>
      </c>
      <c r="E439" s="31">
        <v>3.008</v>
      </c>
      <c r="F439" s="14">
        <f t="shared" si="60"/>
        <v>12.975066489361703</v>
      </c>
      <c r="G439" s="14">
        <f t="shared" si="61"/>
        <v>30.591655585106384</v>
      </c>
      <c r="H439" s="13">
        <f t="shared" si="62"/>
        <v>42910</v>
      </c>
      <c r="I439" s="25">
        <f t="shared" si="63"/>
        <v>16</v>
      </c>
      <c r="J439" s="14">
        <f t="shared" si="64"/>
        <v>12.975066489361703</v>
      </c>
      <c r="K439" s="14">
        <f t="shared" si="65"/>
        <v>30.591655585106384</v>
      </c>
      <c r="L439" s="22" t="str">
        <f t="shared" si="68"/>
        <v/>
      </c>
      <c r="M439" s="22" t="str">
        <f t="shared" si="68"/>
        <v/>
      </c>
    </row>
    <row r="440" spans="1:13" x14ac:dyDescent="0.25">
      <c r="A440" s="23">
        <v>42910</v>
      </c>
      <c r="B440" s="24">
        <v>17</v>
      </c>
      <c r="C440" s="14">
        <v>44.037599999999998</v>
      </c>
      <c r="D440" s="31">
        <v>34.242800000000003</v>
      </c>
      <c r="E440" s="31">
        <v>3.008</v>
      </c>
      <c r="F440" s="14">
        <f t="shared" si="60"/>
        <v>14.640159574468084</v>
      </c>
      <c r="G440" s="14">
        <f t="shared" si="61"/>
        <v>11.383909574468086</v>
      </c>
      <c r="H440" s="13">
        <f t="shared" si="62"/>
        <v>42910</v>
      </c>
      <c r="I440" s="25">
        <f t="shared" si="63"/>
        <v>17</v>
      </c>
      <c r="J440" s="14">
        <f t="shared" si="64"/>
        <v>14.640159574468084</v>
      </c>
      <c r="K440" s="14">
        <f t="shared" si="65"/>
        <v>11.383909574468086</v>
      </c>
      <c r="L440" s="22" t="str">
        <f t="shared" si="68"/>
        <v/>
      </c>
      <c r="M440" s="22" t="str">
        <f t="shared" si="68"/>
        <v/>
      </c>
    </row>
    <row r="441" spans="1:13" x14ac:dyDescent="0.25">
      <c r="A441" s="23">
        <v>42910</v>
      </c>
      <c r="B441" s="24">
        <v>18</v>
      </c>
      <c r="C441" s="14">
        <v>47.445099999999996</v>
      </c>
      <c r="D441" s="31">
        <v>41.917299999999997</v>
      </c>
      <c r="E441" s="31">
        <v>3.008</v>
      </c>
      <c r="F441" s="14">
        <f t="shared" si="60"/>
        <v>15.772972074468084</v>
      </c>
      <c r="G441" s="14">
        <f t="shared" si="61"/>
        <v>13.935272606382977</v>
      </c>
      <c r="H441" s="13">
        <f t="shared" si="62"/>
        <v>42910</v>
      </c>
      <c r="I441" s="25">
        <f t="shared" si="63"/>
        <v>18</v>
      </c>
      <c r="J441" s="14">
        <f t="shared" si="64"/>
        <v>15.772972074468084</v>
      </c>
      <c r="K441" s="14">
        <f t="shared" si="65"/>
        <v>13.935272606382977</v>
      </c>
      <c r="L441" s="22" t="str">
        <f t="shared" si="68"/>
        <v/>
      </c>
      <c r="M441" s="22" t="str">
        <f t="shared" si="68"/>
        <v/>
      </c>
    </row>
    <row r="442" spans="1:13" x14ac:dyDescent="0.25">
      <c r="A442" s="23">
        <v>42910</v>
      </c>
      <c r="B442" s="24">
        <v>19</v>
      </c>
      <c r="C442" s="14">
        <v>53.390799999999999</v>
      </c>
      <c r="D442" s="31">
        <v>43.5</v>
      </c>
      <c r="E442" s="31">
        <v>3.008</v>
      </c>
      <c r="F442" s="14">
        <f t="shared" si="60"/>
        <v>17.749601063829786</v>
      </c>
      <c r="G442" s="14">
        <f t="shared" si="61"/>
        <v>14.461436170212766</v>
      </c>
      <c r="H442" s="13">
        <f t="shared" si="62"/>
        <v>42910</v>
      </c>
      <c r="I442" s="25">
        <f t="shared" si="63"/>
        <v>19</v>
      </c>
      <c r="J442" s="14">
        <f t="shared" si="64"/>
        <v>17.749601063829786</v>
      </c>
      <c r="K442" s="14">
        <f t="shared" si="65"/>
        <v>14.461436170212766</v>
      </c>
      <c r="L442" s="22" t="str">
        <f t="shared" si="68"/>
        <v/>
      </c>
      <c r="M442" s="22" t="str">
        <f t="shared" si="68"/>
        <v/>
      </c>
    </row>
    <row r="443" spans="1:13" x14ac:dyDescent="0.25">
      <c r="A443" s="23">
        <v>42911</v>
      </c>
      <c r="B443" s="24">
        <v>12</v>
      </c>
      <c r="C443" s="14">
        <v>28.747399999999999</v>
      </c>
      <c r="D443" s="31">
        <v>21.0762</v>
      </c>
      <c r="E443" s="31">
        <v>3.008</v>
      </c>
      <c r="F443" s="14">
        <f t="shared" si="60"/>
        <v>9.5569813829787229</v>
      </c>
      <c r="G443" s="14">
        <f t="shared" si="61"/>
        <v>7.0067154255319153</v>
      </c>
      <c r="H443" s="13">
        <f t="shared" si="62"/>
        <v>42911</v>
      </c>
      <c r="I443" s="25">
        <f t="shared" si="63"/>
        <v>12</v>
      </c>
      <c r="J443" s="14">
        <f t="shared" si="64"/>
        <v>9.5569813829787229</v>
      </c>
      <c r="K443" s="14">
        <f t="shared" si="65"/>
        <v>7.0067154255319153</v>
      </c>
      <c r="L443" s="22">
        <f t="shared" si="68"/>
        <v>15.28599567819149</v>
      </c>
      <c r="M443" s="22">
        <f t="shared" si="68"/>
        <v>15.908984375000001</v>
      </c>
    </row>
    <row r="444" spans="1:13" x14ac:dyDescent="0.25">
      <c r="A444" s="23">
        <v>42911</v>
      </c>
      <c r="B444" s="24">
        <v>13</v>
      </c>
      <c r="C444" s="14">
        <v>29.488700000000001</v>
      </c>
      <c r="D444" s="31">
        <v>23.235499999999998</v>
      </c>
      <c r="E444" s="31">
        <v>3.008</v>
      </c>
      <c r="F444" s="14">
        <f t="shared" si="60"/>
        <v>9.8034242021276601</v>
      </c>
      <c r="G444" s="14">
        <f t="shared" si="61"/>
        <v>7.7245678191489358</v>
      </c>
      <c r="H444" s="13">
        <f t="shared" si="62"/>
        <v>42911</v>
      </c>
      <c r="I444" s="25">
        <f t="shared" si="63"/>
        <v>13</v>
      </c>
      <c r="J444" s="14">
        <f t="shared" si="64"/>
        <v>9.8034242021276601</v>
      </c>
      <c r="K444" s="14">
        <f t="shared" si="65"/>
        <v>7.7245678191489358</v>
      </c>
      <c r="L444" s="22" t="str">
        <f t="shared" ref="L444:M459" si="69">IF($H443&lt;$H444,MAX(AVERAGE(J444:J447),AVERAGE(J445:J448),AVERAGE(J446:J449),AVERAGE(J447:J450),AVERAGE(J448:J451)),"")</f>
        <v/>
      </c>
      <c r="M444" s="22" t="str">
        <f t="shared" si="69"/>
        <v/>
      </c>
    </row>
    <row r="445" spans="1:13" x14ac:dyDescent="0.25">
      <c r="A445" s="23">
        <v>42911</v>
      </c>
      <c r="B445" s="24">
        <v>14</v>
      </c>
      <c r="C445" s="14">
        <v>34.545999999999999</v>
      </c>
      <c r="D445" s="31">
        <v>29.358499999999999</v>
      </c>
      <c r="E445" s="31">
        <v>3.008</v>
      </c>
      <c r="F445" s="14">
        <f t="shared" si="60"/>
        <v>11.48470744680851</v>
      </c>
      <c r="G445" s="14">
        <f t="shared" si="61"/>
        <v>9.7601396276595747</v>
      </c>
      <c r="H445" s="13">
        <f t="shared" si="62"/>
        <v>42911</v>
      </c>
      <c r="I445" s="25">
        <f t="shared" si="63"/>
        <v>14</v>
      </c>
      <c r="J445" s="14">
        <f t="shared" si="64"/>
        <v>11.48470744680851</v>
      </c>
      <c r="K445" s="14">
        <f t="shared" si="65"/>
        <v>9.7601396276595747</v>
      </c>
      <c r="L445" s="22" t="str">
        <f t="shared" si="69"/>
        <v/>
      </c>
      <c r="M445" s="22" t="str">
        <f t="shared" si="69"/>
        <v/>
      </c>
    </row>
    <row r="446" spans="1:13" x14ac:dyDescent="0.25">
      <c r="A446" s="23">
        <v>42911</v>
      </c>
      <c r="B446" s="24">
        <v>15</v>
      </c>
      <c r="C446" s="14">
        <v>35.273699999999998</v>
      </c>
      <c r="D446" s="31">
        <v>28.901800000000001</v>
      </c>
      <c r="E446" s="31">
        <v>3.008</v>
      </c>
      <c r="F446" s="14">
        <f t="shared" si="60"/>
        <v>11.726628989361702</v>
      </c>
      <c r="G446" s="14">
        <f t="shared" si="61"/>
        <v>9.608311170212767</v>
      </c>
      <c r="H446" s="13">
        <f t="shared" si="62"/>
        <v>42911</v>
      </c>
      <c r="I446" s="25">
        <f t="shared" si="63"/>
        <v>15</v>
      </c>
      <c r="J446" s="14">
        <f t="shared" si="64"/>
        <v>11.726628989361702</v>
      </c>
      <c r="K446" s="14">
        <f t="shared" si="65"/>
        <v>9.608311170212767</v>
      </c>
      <c r="L446" s="22" t="str">
        <f t="shared" si="69"/>
        <v/>
      </c>
      <c r="M446" s="22" t="str">
        <f t="shared" si="69"/>
        <v/>
      </c>
    </row>
    <row r="447" spans="1:13" x14ac:dyDescent="0.25">
      <c r="A447" s="23">
        <v>42911</v>
      </c>
      <c r="B447" s="24">
        <v>16</v>
      </c>
      <c r="C447" s="14">
        <v>37.944299999999998</v>
      </c>
      <c r="D447" s="31">
        <v>32.002299999999998</v>
      </c>
      <c r="E447" s="31">
        <v>3.008</v>
      </c>
      <c r="F447" s="14">
        <f t="shared" si="60"/>
        <v>12.614461436170211</v>
      </c>
      <c r="G447" s="14">
        <f t="shared" si="61"/>
        <v>10.6390625</v>
      </c>
      <c r="H447" s="13">
        <f t="shared" si="62"/>
        <v>42911</v>
      </c>
      <c r="I447" s="25">
        <f t="shared" si="63"/>
        <v>16</v>
      </c>
      <c r="J447" s="14">
        <f t="shared" si="64"/>
        <v>12.614461436170211</v>
      </c>
      <c r="K447" s="14">
        <f t="shared" si="65"/>
        <v>10.6390625</v>
      </c>
      <c r="L447" s="22" t="str">
        <f t="shared" si="69"/>
        <v/>
      </c>
      <c r="M447" s="22" t="str">
        <f t="shared" si="69"/>
        <v/>
      </c>
    </row>
    <row r="448" spans="1:13" x14ac:dyDescent="0.25">
      <c r="A448" s="23">
        <v>42911</v>
      </c>
      <c r="B448" s="24">
        <v>17</v>
      </c>
      <c r="C448" s="14">
        <v>43.808999999999997</v>
      </c>
      <c r="D448" s="31">
        <v>32.503999999999998</v>
      </c>
      <c r="E448" s="31">
        <v>3.008</v>
      </c>
      <c r="F448" s="14">
        <f t="shared" si="60"/>
        <v>14.564162234042552</v>
      </c>
      <c r="G448" s="14">
        <f t="shared" si="61"/>
        <v>10.805851063829786</v>
      </c>
      <c r="H448" s="13">
        <f t="shared" si="62"/>
        <v>42911</v>
      </c>
      <c r="I448" s="25">
        <f t="shared" si="63"/>
        <v>17</v>
      </c>
      <c r="J448" s="14">
        <f t="shared" si="64"/>
        <v>14.564162234042552</v>
      </c>
      <c r="K448" s="14">
        <f t="shared" si="65"/>
        <v>10.805851063829786</v>
      </c>
      <c r="L448" s="22" t="str">
        <f t="shared" si="69"/>
        <v/>
      </c>
      <c r="M448" s="22" t="str">
        <f t="shared" si="69"/>
        <v/>
      </c>
    </row>
    <row r="449" spans="1:13" x14ac:dyDescent="0.25">
      <c r="A449" s="23">
        <v>42911</v>
      </c>
      <c r="B449" s="24">
        <v>18</v>
      </c>
      <c r="C449" s="14">
        <v>48.047199999999997</v>
      </c>
      <c r="D449" s="31">
        <v>42.002099999999999</v>
      </c>
      <c r="E449" s="31">
        <v>3.008</v>
      </c>
      <c r="F449" s="14">
        <f t="shared" si="60"/>
        <v>15.973138297872339</v>
      </c>
      <c r="G449" s="14">
        <f t="shared" si="61"/>
        <v>13.96346409574468</v>
      </c>
      <c r="H449" s="13">
        <f t="shared" si="62"/>
        <v>42911</v>
      </c>
      <c r="I449" s="25">
        <f t="shared" si="63"/>
        <v>18</v>
      </c>
      <c r="J449" s="14">
        <f t="shared" si="64"/>
        <v>15.973138297872339</v>
      </c>
      <c r="K449" s="14">
        <f t="shared" si="65"/>
        <v>13.96346409574468</v>
      </c>
      <c r="L449" s="22" t="str">
        <f t="shared" si="69"/>
        <v/>
      </c>
      <c r="M449" s="22" t="str">
        <f t="shared" si="69"/>
        <v/>
      </c>
    </row>
    <row r="450" spans="1:13" x14ac:dyDescent="0.25">
      <c r="A450" s="23">
        <v>42911</v>
      </c>
      <c r="B450" s="24">
        <v>19</v>
      </c>
      <c r="C450" s="14">
        <v>54.120600000000003</v>
      </c>
      <c r="D450" s="31">
        <v>84.908500000000004</v>
      </c>
      <c r="E450" s="31">
        <v>3.008</v>
      </c>
      <c r="F450" s="14">
        <f t="shared" si="60"/>
        <v>17.992220744680854</v>
      </c>
      <c r="G450" s="14">
        <f t="shared" si="61"/>
        <v>28.227559840425535</v>
      </c>
      <c r="H450" s="13">
        <f t="shared" si="62"/>
        <v>42911</v>
      </c>
      <c r="I450" s="25">
        <f t="shared" si="63"/>
        <v>19</v>
      </c>
      <c r="J450" s="14">
        <f t="shared" si="64"/>
        <v>17.992220744680854</v>
      </c>
      <c r="K450" s="14">
        <f t="shared" si="65"/>
        <v>28.227559840425535</v>
      </c>
      <c r="L450" s="22" t="str">
        <f t="shared" si="69"/>
        <v/>
      </c>
      <c r="M450" s="22" t="str">
        <f t="shared" si="69"/>
        <v/>
      </c>
    </row>
    <row r="451" spans="1:13" x14ac:dyDescent="0.25">
      <c r="A451" s="23">
        <v>42912</v>
      </c>
      <c r="B451" s="24">
        <v>12</v>
      </c>
      <c r="C451" s="14">
        <v>31.857500000000002</v>
      </c>
      <c r="D451" s="31">
        <v>24.766999999999999</v>
      </c>
      <c r="E451" s="31">
        <v>3.008</v>
      </c>
      <c r="F451" s="14">
        <f t="shared" ref="F451:F514" si="70">C451/E451</f>
        <v>10.59092420212766</v>
      </c>
      <c r="G451" s="14">
        <f t="shared" ref="G451:G514" si="71">D451/E451</f>
        <v>8.2337101063829792</v>
      </c>
      <c r="H451" s="13">
        <f t="shared" ref="H451:H514" si="72">A451</f>
        <v>42912</v>
      </c>
      <c r="I451" s="25">
        <f t="shared" ref="I451:I514" si="73">B451</f>
        <v>12</v>
      </c>
      <c r="J451" s="14">
        <f t="shared" ref="J451:J514" si="74">F451</f>
        <v>10.59092420212766</v>
      </c>
      <c r="K451" s="14">
        <f t="shared" ref="K451:K514" si="75">G451</f>
        <v>8.2337101063829792</v>
      </c>
      <c r="L451" s="22">
        <f t="shared" si="69"/>
        <v>15.502335438829787</v>
      </c>
      <c r="M451" s="22">
        <f t="shared" si="69"/>
        <v>31.471226728723401</v>
      </c>
    </row>
    <row r="452" spans="1:13" x14ac:dyDescent="0.25">
      <c r="A452" s="23">
        <v>42912</v>
      </c>
      <c r="B452" s="24">
        <v>13</v>
      </c>
      <c r="C452" s="14">
        <v>38.398499999999999</v>
      </c>
      <c r="D452" s="31">
        <v>27.641200000000001</v>
      </c>
      <c r="E452" s="31">
        <v>3.008</v>
      </c>
      <c r="F452" s="14">
        <f t="shared" si="70"/>
        <v>12.765458776595745</v>
      </c>
      <c r="G452" s="14">
        <f t="shared" si="71"/>
        <v>9.1892287234042556</v>
      </c>
      <c r="H452" s="13">
        <f t="shared" si="72"/>
        <v>42912</v>
      </c>
      <c r="I452" s="25">
        <f t="shared" si="73"/>
        <v>13</v>
      </c>
      <c r="J452" s="14">
        <f t="shared" si="74"/>
        <v>12.765458776595745</v>
      </c>
      <c r="K452" s="14">
        <f t="shared" si="75"/>
        <v>9.1892287234042556</v>
      </c>
      <c r="L452" s="22" t="str">
        <f t="shared" si="69"/>
        <v/>
      </c>
      <c r="M452" s="22" t="str">
        <f t="shared" si="69"/>
        <v/>
      </c>
    </row>
    <row r="453" spans="1:13" x14ac:dyDescent="0.25">
      <c r="A453" s="23">
        <v>42912</v>
      </c>
      <c r="B453" s="24">
        <v>14</v>
      </c>
      <c r="C453" s="14">
        <v>35.783000000000001</v>
      </c>
      <c r="D453" s="31">
        <v>32.680799999999998</v>
      </c>
      <c r="E453" s="31">
        <v>3.008</v>
      </c>
      <c r="F453" s="14">
        <f t="shared" si="70"/>
        <v>11.89594414893617</v>
      </c>
      <c r="G453" s="14">
        <f t="shared" si="71"/>
        <v>10.864627659574467</v>
      </c>
      <c r="H453" s="13">
        <f t="shared" si="72"/>
        <v>42912</v>
      </c>
      <c r="I453" s="25">
        <f t="shared" si="73"/>
        <v>14</v>
      </c>
      <c r="J453" s="14">
        <f t="shared" si="74"/>
        <v>11.89594414893617</v>
      </c>
      <c r="K453" s="14">
        <f t="shared" si="75"/>
        <v>10.864627659574467</v>
      </c>
      <c r="L453" s="22" t="str">
        <f t="shared" si="69"/>
        <v/>
      </c>
      <c r="M453" s="22" t="str">
        <f t="shared" si="69"/>
        <v/>
      </c>
    </row>
    <row r="454" spans="1:13" x14ac:dyDescent="0.25">
      <c r="A454" s="23">
        <v>42912</v>
      </c>
      <c r="B454" s="24">
        <v>15</v>
      </c>
      <c r="C454" s="14">
        <v>38.000300000000003</v>
      </c>
      <c r="D454" s="31">
        <v>202.7713</v>
      </c>
      <c r="E454" s="31">
        <v>3.008</v>
      </c>
      <c r="F454" s="14">
        <f t="shared" si="70"/>
        <v>12.633078457446809</v>
      </c>
      <c r="G454" s="14">
        <f t="shared" si="71"/>
        <v>67.410671542553189</v>
      </c>
      <c r="H454" s="13">
        <f t="shared" si="72"/>
        <v>42912</v>
      </c>
      <c r="I454" s="25">
        <f t="shared" si="73"/>
        <v>15</v>
      </c>
      <c r="J454" s="14">
        <f t="shared" si="74"/>
        <v>12.633078457446809</v>
      </c>
      <c r="K454" s="14">
        <f t="shared" si="75"/>
        <v>67.410671542553189</v>
      </c>
      <c r="L454" s="22" t="str">
        <f t="shared" si="69"/>
        <v/>
      </c>
      <c r="M454" s="22" t="str">
        <f t="shared" si="69"/>
        <v/>
      </c>
    </row>
    <row r="455" spans="1:13" x14ac:dyDescent="0.25">
      <c r="A455" s="23">
        <v>42912</v>
      </c>
      <c r="B455" s="24">
        <v>16</v>
      </c>
      <c r="C455" s="14">
        <v>41.412399999999998</v>
      </c>
      <c r="D455" s="31">
        <v>37.227499999999999</v>
      </c>
      <c r="E455" s="31">
        <v>3.008</v>
      </c>
      <c r="F455" s="14">
        <f t="shared" si="70"/>
        <v>13.767420212765957</v>
      </c>
      <c r="G455" s="14">
        <f t="shared" si="71"/>
        <v>12.376163563829786</v>
      </c>
      <c r="H455" s="13">
        <f t="shared" si="72"/>
        <v>42912</v>
      </c>
      <c r="I455" s="25">
        <f t="shared" si="73"/>
        <v>16</v>
      </c>
      <c r="J455" s="14">
        <f t="shared" si="74"/>
        <v>13.767420212765957</v>
      </c>
      <c r="K455" s="14">
        <f t="shared" si="75"/>
        <v>12.376163563829786</v>
      </c>
      <c r="L455" s="22" t="str">
        <f t="shared" si="69"/>
        <v/>
      </c>
      <c r="M455" s="22" t="str">
        <f t="shared" si="69"/>
        <v/>
      </c>
    </row>
    <row r="456" spans="1:13" x14ac:dyDescent="0.25">
      <c r="A456" s="23">
        <v>42912</v>
      </c>
      <c r="B456" s="24">
        <v>17</v>
      </c>
      <c r="C456" s="14">
        <v>43.851500000000001</v>
      </c>
      <c r="D456" s="31">
        <v>51.255699999999997</v>
      </c>
      <c r="E456" s="31">
        <v>3.008</v>
      </c>
      <c r="F456" s="14">
        <f t="shared" si="70"/>
        <v>14.578291223404255</v>
      </c>
      <c r="G456" s="14">
        <f t="shared" si="71"/>
        <v>17.039793882978721</v>
      </c>
      <c r="H456" s="13">
        <f t="shared" si="72"/>
        <v>42912</v>
      </c>
      <c r="I456" s="25">
        <f t="shared" si="73"/>
        <v>17</v>
      </c>
      <c r="J456" s="14">
        <f t="shared" si="74"/>
        <v>14.578291223404255</v>
      </c>
      <c r="K456" s="14">
        <f t="shared" si="75"/>
        <v>17.039793882978721</v>
      </c>
      <c r="L456" s="22" t="str">
        <f t="shared" si="69"/>
        <v/>
      </c>
      <c r="M456" s="22" t="str">
        <f t="shared" si="69"/>
        <v/>
      </c>
    </row>
    <row r="457" spans="1:13" x14ac:dyDescent="0.25">
      <c r="A457" s="23">
        <v>42912</v>
      </c>
      <c r="B457" s="24">
        <v>18</v>
      </c>
      <c r="C457" s="14">
        <v>46.795699999999997</v>
      </c>
      <c r="D457" s="31">
        <v>87.407300000000006</v>
      </c>
      <c r="E457" s="31">
        <v>3.008</v>
      </c>
      <c r="F457" s="14">
        <f t="shared" si="70"/>
        <v>15.557081117021275</v>
      </c>
      <c r="G457" s="14">
        <f t="shared" si="71"/>
        <v>29.058277925531918</v>
      </c>
      <c r="H457" s="13">
        <f t="shared" si="72"/>
        <v>42912</v>
      </c>
      <c r="I457" s="25">
        <f t="shared" si="73"/>
        <v>18</v>
      </c>
      <c r="J457" s="14">
        <f t="shared" si="74"/>
        <v>15.557081117021275</v>
      </c>
      <c r="K457" s="14">
        <f t="shared" si="75"/>
        <v>29.058277925531918</v>
      </c>
      <c r="L457" s="22" t="str">
        <f t="shared" si="69"/>
        <v/>
      </c>
      <c r="M457" s="22" t="str">
        <f t="shared" si="69"/>
        <v/>
      </c>
    </row>
    <row r="458" spans="1:13" x14ac:dyDescent="0.25">
      <c r="A458" s="23">
        <v>42912</v>
      </c>
      <c r="B458" s="24">
        <v>19</v>
      </c>
      <c r="C458" s="14">
        <v>54.464500000000001</v>
      </c>
      <c r="D458" s="31">
        <v>95.374899999999997</v>
      </c>
      <c r="E458" s="31">
        <v>3.008</v>
      </c>
      <c r="F458" s="14">
        <f t="shared" si="70"/>
        <v>18.10654920212766</v>
      </c>
      <c r="G458" s="14">
        <f t="shared" si="71"/>
        <v>31.707081117021275</v>
      </c>
      <c r="H458" s="13">
        <f t="shared" si="72"/>
        <v>42912</v>
      </c>
      <c r="I458" s="25">
        <f t="shared" si="73"/>
        <v>19</v>
      </c>
      <c r="J458" s="14">
        <f t="shared" si="74"/>
        <v>18.10654920212766</v>
      </c>
      <c r="K458" s="14">
        <f t="shared" si="75"/>
        <v>31.707081117021275</v>
      </c>
      <c r="L458" s="22" t="str">
        <f t="shared" si="69"/>
        <v/>
      </c>
      <c r="M458" s="22" t="str">
        <f t="shared" si="69"/>
        <v/>
      </c>
    </row>
    <row r="459" spans="1:13" x14ac:dyDescent="0.25">
      <c r="A459" s="23">
        <v>42913</v>
      </c>
      <c r="B459" s="24">
        <v>12</v>
      </c>
      <c r="C459" s="14">
        <v>26.726500000000001</v>
      </c>
      <c r="D459" s="31">
        <v>22.403099999999998</v>
      </c>
      <c r="E459" s="31">
        <v>3.1120999999999999</v>
      </c>
      <c r="F459" s="14">
        <f t="shared" si="70"/>
        <v>8.5879309790816496</v>
      </c>
      <c r="G459" s="14">
        <f t="shared" si="71"/>
        <v>7.1987082677291863</v>
      </c>
      <c r="H459" s="13">
        <f t="shared" si="72"/>
        <v>42913</v>
      </c>
      <c r="I459" s="25">
        <f t="shared" si="73"/>
        <v>12</v>
      </c>
      <c r="J459" s="14">
        <f t="shared" si="74"/>
        <v>8.5879309790816496</v>
      </c>
      <c r="K459" s="14">
        <f t="shared" si="75"/>
        <v>7.1987082677291863</v>
      </c>
      <c r="L459" s="22">
        <f t="shared" si="69"/>
        <v>12.900870794640277</v>
      </c>
      <c r="M459" s="22">
        <f t="shared" si="69"/>
        <v>11.844903762732562</v>
      </c>
    </row>
    <row r="460" spans="1:13" x14ac:dyDescent="0.25">
      <c r="A460" s="23">
        <v>42913</v>
      </c>
      <c r="B460" s="24">
        <v>13</v>
      </c>
      <c r="C460" s="14">
        <v>28.345800000000001</v>
      </c>
      <c r="D460" s="31">
        <v>25.744199999999999</v>
      </c>
      <c r="E460" s="31">
        <v>3.1120999999999999</v>
      </c>
      <c r="F460" s="14">
        <f t="shared" si="70"/>
        <v>9.1082548761286599</v>
      </c>
      <c r="G460" s="14">
        <f t="shared" si="71"/>
        <v>8.2722920214646063</v>
      </c>
      <c r="H460" s="13">
        <f t="shared" si="72"/>
        <v>42913</v>
      </c>
      <c r="I460" s="25">
        <f t="shared" si="73"/>
        <v>13</v>
      </c>
      <c r="J460" s="14">
        <f t="shared" si="74"/>
        <v>9.1082548761286599</v>
      </c>
      <c r="K460" s="14">
        <f t="shared" si="75"/>
        <v>8.2722920214646063</v>
      </c>
      <c r="L460" s="22" t="str">
        <f t="shared" ref="L460:M475" si="76">IF($H459&lt;$H460,MAX(AVERAGE(J460:J463),AVERAGE(J461:J464),AVERAGE(J462:J465),AVERAGE(J463:J466),AVERAGE(J464:J467)),"")</f>
        <v/>
      </c>
      <c r="M460" s="22" t="str">
        <f t="shared" si="76"/>
        <v/>
      </c>
    </row>
    <row r="461" spans="1:13" x14ac:dyDescent="0.25">
      <c r="A461" s="23">
        <v>42913</v>
      </c>
      <c r="B461" s="24">
        <v>14</v>
      </c>
      <c r="C461" s="14">
        <v>35.887900000000002</v>
      </c>
      <c r="D461" s="31">
        <v>33.310099999999998</v>
      </c>
      <c r="E461" s="31">
        <v>3.1120999999999999</v>
      </c>
      <c r="F461" s="14">
        <f t="shared" si="70"/>
        <v>11.53173098550818</v>
      </c>
      <c r="G461" s="14">
        <f t="shared" si="71"/>
        <v>10.703415700009639</v>
      </c>
      <c r="H461" s="13">
        <f t="shared" si="72"/>
        <v>42913</v>
      </c>
      <c r="I461" s="25">
        <f t="shared" si="73"/>
        <v>14</v>
      </c>
      <c r="J461" s="14">
        <f t="shared" si="74"/>
        <v>11.53173098550818</v>
      </c>
      <c r="K461" s="14">
        <f t="shared" si="75"/>
        <v>10.703415700009639</v>
      </c>
      <c r="L461" s="22" t="str">
        <f t="shared" si="76"/>
        <v/>
      </c>
      <c r="M461" s="22" t="str">
        <f t="shared" si="76"/>
        <v/>
      </c>
    </row>
    <row r="462" spans="1:13" x14ac:dyDescent="0.25">
      <c r="A462" s="23">
        <v>42913</v>
      </c>
      <c r="B462" s="24">
        <v>15</v>
      </c>
      <c r="C462" s="14">
        <v>35.332700000000003</v>
      </c>
      <c r="D462" s="31">
        <v>25.7333</v>
      </c>
      <c r="E462" s="31">
        <v>3.1120999999999999</v>
      </c>
      <c r="F462" s="14">
        <f t="shared" si="70"/>
        <v>11.353330548504227</v>
      </c>
      <c r="G462" s="14">
        <f t="shared" si="71"/>
        <v>8.2687895633173749</v>
      </c>
      <c r="H462" s="13">
        <f t="shared" si="72"/>
        <v>42913</v>
      </c>
      <c r="I462" s="25">
        <f t="shared" si="73"/>
        <v>15</v>
      </c>
      <c r="J462" s="14">
        <f t="shared" si="74"/>
        <v>11.353330548504227</v>
      </c>
      <c r="K462" s="14">
        <f t="shared" si="75"/>
        <v>8.2687895633173749</v>
      </c>
      <c r="L462" s="22" t="str">
        <f t="shared" si="76"/>
        <v/>
      </c>
      <c r="M462" s="22" t="str">
        <f t="shared" si="76"/>
        <v/>
      </c>
    </row>
    <row r="463" spans="1:13" x14ac:dyDescent="0.25">
      <c r="A463" s="23">
        <v>42913</v>
      </c>
      <c r="B463" s="24">
        <v>16</v>
      </c>
      <c r="C463" s="14">
        <v>36.139699999999998</v>
      </c>
      <c r="D463" s="31">
        <v>41.501300000000001</v>
      </c>
      <c r="E463" s="31">
        <v>3.1120999999999999</v>
      </c>
      <c r="F463" s="14">
        <f t="shared" si="70"/>
        <v>11.612640981973586</v>
      </c>
      <c r="G463" s="14">
        <f t="shared" si="71"/>
        <v>13.335464798688989</v>
      </c>
      <c r="H463" s="13">
        <f t="shared" si="72"/>
        <v>42913</v>
      </c>
      <c r="I463" s="25">
        <f t="shared" si="73"/>
        <v>16</v>
      </c>
      <c r="J463" s="14">
        <f t="shared" si="74"/>
        <v>11.612640981973586</v>
      </c>
      <c r="K463" s="14">
        <f t="shared" si="75"/>
        <v>13.335464798688989</v>
      </c>
      <c r="L463" s="22" t="str">
        <f t="shared" si="76"/>
        <v/>
      </c>
      <c r="M463" s="22" t="str">
        <f t="shared" si="76"/>
        <v/>
      </c>
    </row>
    <row r="464" spans="1:13" x14ac:dyDescent="0.25">
      <c r="A464" s="23">
        <v>42913</v>
      </c>
      <c r="B464" s="24">
        <v>17</v>
      </c>
      <c r="C464" s="14">
        <v>37.9634</v>
      </c>
      <c r="D464" s="31">
        <v>30.822299999999998</v>
      </c>
      <c r="E464" s="31">
        <v>3.1120999999999999</v>
      </c>
      <c r="F464" s="14">
        <f t="shared" si="70"/>
        <v>12.198644002442082</v>
      </c>
      <c r="G464" s="14">
        <f t="shared" si="71"/>
        <v>9.9040197937084287</v>
      </c>
      <c r="H464" s="13">
        <f t="shared" si="72"/>
        <v>42913</v>
      </c>
      <c r="I464" s="25">
        <f t="shared" si="73"/>
        <v>17</v>
      </c>
      <c r="J464" s="14">
        <f t="shared" si="74"/>
        <v>12.198644002442082</v>
      </c>
      <c r="K464" s="14">
        <f t="shared" si="75"/>
        <v>9.9040197937084287</v>
      </c>
      <c r="L464" s="22" t="str">
        <f t="shared" si="76"/>
        <v/>
      </c>
      <c r="M464" s="22" t="str">
        <f t="shared" si="76"/>
        <v/>
      </c>
    </row>
    <row r="465" spans="1:13" x14ac:dyDescent="0.25">
      <c r="A465" s="23">
        <v>42913</v>
      </c>
      <c r="B465" s="24">
        <v>18</v>
      </c>
      <c r="C465" s="14">
        <v>39.198399999999999</v>
      </c>
      <c r="D465" s="31">
        <v>31.619800000000001</v>
      </c>
      <c r="E465" s="31">
        <v>3.1120999999999999</v>
      </c>
      <c r="F465" s="14">
        <f t="shared" si="70"/>
        <v>12.595482150316506</v>
      </c>
      <c r="G465" s="14">
        <f t="shared" si="71"/>
        <v>10.160277626040296</v>
      </c>
      <c r="H465" s="13">
        <f t="shared" si="72"/>
        <v>42913</v>
      </c>
      <c r="I465" s="25">
        <f t="shared" si="73"/>
        <v>18</v>
      </c>
      <c r="J465" s="14">
        <f t="shared" si="74"/>
        <v>12.595482150316506</v>
      </c>
      <c r="K465" s="14">
        <f t="shared" si="75"/>
        <v>10.160277626040296</v>
      </c>
      <c r="L465" s="22" t="str">
        <f t="shared" si="76"/>
        <v/>
      </c>
      <c r="M465" s="22" t="str">
        <f t="shared" si="76"/>
        <v/>
      </c>
    </row>
    <row r="466" spans="1:13" x14ac:dyDescent="0.25">
      <c r="A466" s="23">
        <v>42913</v>
      </c>
      <c r="B466" s="24">
        <v>19</v>
      </c>
      <c r="C466" s="14">
        <v>47.293700000000001</v>
      </c>
      <c r="D466" s="31">
        <v>43.506700000000002</v>
      </c>
      <c r="E466" s="31">
        <v>3.1120999999999999</v>
      </c>
      <c r="F466" s="14">
        <f t="shared" si="70"/>
        <v>15.196716043828927</v>
      </c>
      <c r="G466" s="14">
        <f t="shared" si="71"/>
        <v>13.979852832492531</v>
      </c>
      <c r="H466" s="13">
        <f t="shared" si="72"/>
        <v>42913</v>
      </c>
      <c r="I466" s="25">
        <f t="shared" si="73"/>
        <v>19</v>
      </c>
      <c r="J466" s="14">
        <f t="shared" si="74"/>
        <v>15.196716043828927</v>
      </c>
      <c r="K466" s="14">
        <f t="shared" si="75"/>
        <v>13.979852832492531</v>
      </c>
      <c r="L466" s="22" t="str">
        <f t="shared" si="76"/>
        <v/>
      </c>
      <c r="M466" s="22" t="str">
        <f t="shared" si="76"/>
        <v/>
      </c>
    </row>
    <row r="467" spans="1:13" x14ac:dyDescent="0.25">
      <c r="A467" s="23">
        <v>42914</v>
      </c>
      <c r="B467" s="24">
        <v>12</v>
      </c>
      <c r="C467" s="14">
        <v>24.139500000000002</v>
      </c>
      <c r="D467" s="31">
        <v>5.2617000000000003</v>
      </c>
      <c r="E467" s="31">
        <v>3.0876000000000001</v>
      </c>
      <c r="F467" s="14">
        <f t="shared" si="70"/>
        <v>7.8182083171395265</v>
      </c>
      <c r="G467" s="14">
        <f t="shared" si="71"/>
        <v>1.7041391371939369</v>
      </c>
      <c r="H467" s="13">
        <f t="shared" si="72"/>
        <v>42914</v>
      </c>
      <c r="I467" s="25">
        <f t="shared" si="73"/>
        <v>12</v>
      </c>
      <c r="J467" s="14">
        <f t="shared" si="74"/>
        <v>7.8182083171395265</v>
      </c>
      <c r="K467" s="14">
        <f t="shared" si="75"/>
        <v>1.7041391371939369</v>
      </c>
      <c r="L467" s="22">
        <f t="shared" si="76"/>
        <v>12.173759554346416</v>
      </c>
      <c r="M467" s="22">
        <f t="shared" si="76"/>
        <v>7.0141452908407818</v>
      </c>
    </row>
    <row r="468" spans="1:13" x14ac:dyDescent="0.25">
      <c r="A468" s="23">
        <v>42914</v>
      </c>
      <c r="B468" s="24">
        <v>13</v>
      </c>
      <c r="C468" s="14">
        <v>26.462199999999999</v>
      </c>
      <c r="D468" s="31">
        <v>4.6188000000000002</v>
      </c>
      <c r="E468" s="31">
        <v>3.0876000000000001</v>
      </c>
      <c r="F468" s="14">
        <f t="shared" si="70"/>
        <v>8.570475450187848</v>
      </c>
      <c r="G468" s="14">
        <f t="shared" si="71"/>
        <v>1.4959191605130198</v>
      </c>
      <c r="H468" s="13">
        <f t="shared" si="72"/>
        <v>42914</v>
      </c>
      <c r="I468" s="25">
        <f t="shared" si="73"/>
        <v>13</v>
      </c>
      <c r="J468" s="14">
        <f t="shared" si="74"/>
        <v>8.570475450187848</v>
      </c>
      <c r="K468" s="14">
        <f t="shared" si="75"/>
        <v>1.4959191605130198</v>
      </c>
      <c r="L468" s="22" t="str">
        <f t="shared" si="76"/>
        <v/>
      </c>
      <c r="M468" s="22" t="str">
        <f t="shared" si="76"/>
        <v/>
      </c>
    </row>
    <row r="469" spans="1:13" x14ac:dyDescent="0.25">
      <c r="A469" s="23">
        <v>42914</v>
      </c>
      <c r="B469" s="24">
        <v>14</v>
      </c>
      <c r="C469" s="14">
        <v>30.028700000000001</v>
      </c>
      <c r="D469" s="31">
        <v>12.8996</v>
      </c>
      <c r="E469" s="31">
        <v>3.0876000000000001</v>
      </c>
      <c r="F469" s="14">
        <f t="shared" si="70"/>
        <v>9.7255797383080704</v>
      </c>
      <c r="G469" s="14">
        <f t="shared" si="71"/>
        <v>4.1778727814483743</v>
      </c>
      <c r="H469" s="13">
        <f t="shared" si="72"/>
        <v>42914</v>
      </c>
      <c r="I469" s="25">
        <f t="shared" si="73"/>
        <v>14</v>
      </c>
      <c r="J469" s="14">
        <f t="shared" si="74"/>
        <v>9.7255797383080704</v>
      </c>
      <c r="K469" s="14">
        <f t="shared" si="75"/>
        <v>4.1778727814483743</v>
      </c>
      <c r="L469" s="22" t="str">
        <f t="shared" si="76"/>
        <v/>
      </c>
      <c r="M469" s="22" t="str">
        <f t="shared" si="76"/>
        <v/>
      </c>
    </row>
    <row r="470" spans="1:13" x14ac:dyDescent="0.25">
      <c r="A470" s="23">
        <v>42914</v>
      </c>
      <c r="B470" s="24">
        <v>15</v>
      </c>
      <c r="C470" s="14">
        <v>32.470799999999997</v>
      </c>
      <c r="D470" s="31">
        <v>16.4389</v>
      </c>
      <c r="E470" s="31">
        <v>3.0876000000000001</v>
      </c>
      <c r="F470" s="14">
        <f t="shared" si="70"/>
        <v>10.516517683637776</v>
      </c>
      <c r="G470" s="14">
        <f t="shared" si="71"/>
        <v>5.3241676382951155</v>
      </c>
      <c r="H470" s="13">
        <f t="shared" si="72"/>
        <v>42914</v>
      </c>
      <c r="I470" s="25">
        <f t="shared" si="73"/>
        <v>15</v>
      </c>
      <c r="J470" s="14">
        <f t="shared" si="74"/>
        <v>10.516517683637776</v>
      </c>
      <c r="K470" s="14">
        <f t="shared" si="75"/>
        <v>5.3241676382951155</v>
      </c>
      <c r="L470" s="22" t="str">
        <f t="shared" si="76"/>
        <v/>
      </c>
      <c r="M470" s="22" t="str">
        <f t="shared" si="76"/>
        <v/>
      </c>
    </row>
    <row r="471" spans="1:13" x14ac:dyDescent="0.25">
      <c r="A471" s="23">
        <v>42914</v>
      </c>
      <c r="B471" s="24">
        <v>16</v>
      </c>
      <c r="C471" s="14">
        <v>31.247399999999999</v>
      </c>
      <c r="D471" s="31">
        <v>18.8432</v>
      </c>
      <c r="E471" s="31">
        <v>3.0876000000000001</v>
      </c>
      <c r="F471" s="14">
        <f t="shared" si="70"/>
        <v>10.120287602020987</v>
      </c>
      <c r="G471" s="14">
        <f t="shared" si="71"/>
        <v>6.1028630651638807</v>
      </c>
      <c r="H471" s="13">
        <f t="shared" si="72"/>
        <v>42914</v>
      </c>
      <c r="I471" s="25">
        <f t="shared" si="73"/>
        <v>16</v>
      </c>
      <c r="J471" s="14">
        <f t="shared" si="74"/>
        <v>10.120287602020987</v>
      </c>
      <c r="K471" s="14">
        <f t="shared" si="75"/>
        <v>6.1028630651638807</v>
      </c>
      <c r="L471" s="22" t="str">
        <f t="shared" si="76"/>
        <v/>
      </c>
      <c r="M471" s="22" t="str">
        <f t="shared" si="76"/>
        <v/>
      </c>
    </row>
    <row r="472" spans="1:13" x14ac:dyDescent="0.25">
      <c r="A472" s="23">
        <v>42914</v>
      </c>
      <c r="B472" s="24">
        <v>17</v>
      </c>
      <c r="C472" s="14">
        <v>35.731299999999997</v>
      </c>
      <c r="D472" s="31">
        <v>19.0473</v>
      </c>
      <c r="E472" s="31">
        <v>3.0876000000000001</v>
      </c>
      <c r="F472" s="14">
        <f t="shared" si="70"/>
        <v>11.572515869931337</v>
      </c>
      <c r="G472" s="14">
        <f t="shared" si="71"/>
        <v>6.168966187329965</v>
      </c>
      <c r="H472" s="13">
        <f t="shared" si="72"/>
        <v>42914</v>
      </c>
      <c r="I472" s="25">
        <f t="shared" si="73"/>
        <v>17</v>
      </c>
      <c r="J472" s="14">
        <f t="shared" si="74"/>
        <v>11.572515869931337</v>
      </c>
      <c r="K472" s="14">
        <f t="shared" si="75"/>
        <v>6.168966187329965</v>
      </c>
      <c r="L472" s="22" t="str">
        <f t="shared" si="76"/>
        <v/>
      </c>
      <c r="M472" s="22" t="str">
        <f t="shared" si="76"/>
        <v/>
      </c>
    </row>
    <row r="473" spans="1:13" x14ac:dyDescent="0.25">
      <c r="A473" s="23">
        <v>42914</v>
      </c>
      <c r="B473" s="24">
        <v>18</v>
      </c>
      <c r="C473" s="14">
        <v>37.195500000000003</v>
      </c>
      <c r="D473" s="31">
        <v>22.116499999999998</v>
      </c>
      <c r="E473" s="31">
        <v>3.0876000000000001</v>
      </c>
      <c r="F473" s="14">
        <f t="shared" si="70"/>
        <v>12.046735328410417</v>
      </c>
      <c r="G473" s="14">
        <f t="shared" si="71"/>
        <v>7.1630068661743742</v>
      </c>
      <c r="H473" s="13">
        <f t="shared" si="72"/>
        <v>42914</v>
      </c>
      <c r="I473" s="25">
        <f t="shared" si="73"/>
        <v>18</v>
      </c>
      <c r="J473" s="14">
        <f t="shared" si="74"/>
        <v>12.046735328410417</v>
      </c>
      <c r="K473" s="14">
        <f t="shared" si="75"/>
        <v>7.1630068661743742</v>
      </c>
      <c r="L473" s="22" t="str">
        <f t="shared" si="76"/>
        <v/>
      </c>
      <c r="M473" s="22" t="str">
        <f t="shared" si="76"/>
        <v/>
      </c>
    </row>
    <row r="474" spans="1:13" x14ac:dyDescent="0.25">
      <c r="A474" s="23">
        <v>42914</v>
      </c>
      <c r="B474" s="24">
        <v>19</v>
      </c>
      <c r="C474" s="14">
        <v>46.176600000000001</v>
      </c>
      <c r="D474" s="31">
        <v>26.6205</v>
      </c>
      <c r="E474" s="31">
        <v>3.0876000000000001</v>
      </c>
      <c r="F474" s="14">
        <f t="shared" si="70"/>
        <v>14.95549941702293</v>
      </c>
      <c r="G474" s="14">
        <f t="shared" si="71"/>
        <v>8.621745044694908</v>
      </c>
      <c r="H474" s="13">
        <f t="shared" si="72"/>
        <v>42914</v>
      </c>
      <c r="I474" s="25">
        <f t="shared" si="73"/>
        <v>19</v>
      </c>
      <c r="J474" s="14">
        <f t="shared" si="74"/>
        <v>14.95549941702293</v>
      </c>
      <c r="K474" s="14">
        <f t="shared" si="75"/>
        <v>8.621745044694908</v>
      </c>
      <c r="L474" s="22" t="str">
        <f t="shared" si="76"/>
        <v/>
      </c>
      <c r="M474" s="22" t="str">
        <f t="shared" si="76"/>
        <v/>
      </c>
    </row>
    <row r="475" spans="1:13" x14ac:dyDescent="0.25">
      <c r="A475" s="23">
        <v>42915</v>
      </c>
      <c r="B475" s="24">
        <v>12</v>
      </c>
      <c r="C475" s="14">
        <v>22.6188</v>
      </c>
      <c r="D475" s="31">
        <v>14.585900000000001</v>
      </c>
      <c r="E475" s="31">
        <v>3.0844</v>
      </c>
      <c r="F475" s="14">
        <f t="shared" si="70"/>
        <v>7.3332901050447417</v>
      </c>
      <c r="G475" s="14">
        <f t="shared" si="71"/>
        <v>4.7289262093113731</v>
      </c>
      <c r="H475" s="13">
        <f t="shared" si="72"/>
        <v>42915</v>
      </c>
      <c r="I475" s="25">
        <f t="shared" si="73"/>
        <v>12</v>
      </c>
      <c r="J475" s="14">
        <f t="shared" si="74"/>
        <v>7.3332901050447417</v>
      </c>
      <c r="K475" s="14">
        <f t="shared" si="75"/>
        <v>4.7289262093113731</v>
      </c>
      <c r="L475" s="22">
        <f t="shared" si="76"/>
        <v>11.726859356763065</v>
      </c>
      <c r="M475" s="22">
        <f t="shared" si="76"/>
        <v>6.0610653611723517</v>
      </c>
    </row>
    <row r="476" spans="1:13" x14ac:dyDescent="0.25">
      <c r="A476" s="23">
        <v>42915</v>
      </c>
      <c r="B476" s="24">
        <v>13</v>
      </c>
      <c r="C476" s="14">
        <v>24.432600000000001</v>
      </c>
      <c r="D476" s="31">
        <v>12.9686</v>
      </c>
      <c r="E476" s="31">
        <v>3.0844</v>
      </c>
      <c r="F476" s="14">
        <f t="shared" si="70"/>
        <v>7.921346128906757</v>
      </c>
      <c r="G476" s="14">
        <f t="shared" si="71"/>
        <v>4.204577875761899</v>
      </c>
      <c r="H476" s="13">
        <f t="shared" si="72"/>
        <v>42915</v>
      </c>
      <c r="I476" s="25">
        <f t="shared" si="73"/>
        <v>13</v>
      </c>
      <c r="J476" s="14">
        <f t="shared" si="74"/>
        <v>7.921346128906757</v>
      </c>
      <c r="K476" s="14">
        <f t="shared" si="75"/>
        <v>4.204577875761899</v>
      </c>
      <c r="L476" s="22" t="str">
        <f t="shared" ref="L476:M491" si="77">IF($H475&lt;$H476,MAX(AVERAGE(J476:J479),AVERAGE(J477:J480),AVERAGE(J478:J481),AVERAGE(J479:J482),AVERAGE(J480:J483)),"")</f>
        <v/>
      </c>
      <c r="M476" s="22" t="str">
        <f t="shared" si="77"/>
        <v/>
      </c>
    </row>
    <row r="477" spans="1:13" x14ac:dyDescent="0.25">
      <c r="A477" s="23">
        <v>42915</v>
      </c>
      <c r="B477" s="24">
        <v>14</v>
      </c>
      <c r="C477" s="14">
        <v>27.649000000000001</v>
      </c>
      <c r="D477" s="31">
        <v>4.3083</v>
      </c>
      <c r="E477" s="31">
        <v>3.0844</v>
      </c>
      <c r="F477" s="14">
        <f t="shared" si="70"/>
        <v>8.9641421346128904</v>
      </c>
      <c r="G477" s="14">
        <f t="shared" si="71"/>
        <v>1.3968032680586175</v>
      </c>
      <c r="H477" s="13">
        <f t="shared" si="72"/>
        <v>42915</v>
      </c>
      <c r="I477" s="25">
        <f t="shared" si="73"/>
        <v>14</v>
      </c>
      <c r="J477" s="14">
        <f t="shared" si="74"/>
        <v>8.9641421346128904</v>
      </c>
      <c r="K477" s="14">
        <f t="shared" si="75"/>
        <v>1.3968032680586175</v>
      </c>
      <c r="L477" s="22" t="str">
        <f t="shared" si="77"/>
        <v/>
      </c>
      <c r="M477" s="22" t="str">
        <f t="shared" si="77"/>
        <v/>
      </c>
    </row>
    <row r="478" spans="1:13" x14ac:dyDescent="0.25">
      <c r="A478" s="23">
        <v>42915</v>
      </c>
      <c r="B478" s="24">
        <v>15</v>
      </c>
      <c r="C478" s="14">
        <v>30.447099999999999</v>
      </c>
      <c r="D478" s="31">
        <v>5.335</v>
      </c>
      <c r="E478" s="31">
        <v>3.0844</v>
      </c>
      <c r="F478" s="14">
        <f t="shared" si="70"/>
        <v>9.8713201919336004</v>
      </c>
      <c r="G478" s="14">
        <f t="shared" si="71"/>
        <v>1.7296718972895864</v>
      </c>
      <c r="H478" s="13">
        <f t="shared" si="72"/>
        <v>42915</v>
      </c>
      <c r="I478" s="25">
        <f t="shared" si="73"/>
        <v>15</v>
      </c>
      <c r="J478" s="14">
        <f t="shared" si="74"/>
        <v>9.8713201919336004</v>
      </c>
      <c r="K478" s="14">
        <f t="shared" si="75"/>
        <v>1.7296718972895864</v>
      </c>
      <c r="L478" s="22" t="str">
        <f t="shared" si="77"/>
        <v/>
      </c>
      <c r="M478" s="22" t="str">
        <f t="shared" si="77"/>
        <v/>
      </c>
    </row>
    <row r="479" spans="1:13" x14ac:dyDescent="0.25">
      <c r="A479" s="23">
        <v>42915</v>
      </c>
      <c r="B479" s="24">
        <v>16</v>
      </c>
      <c r="C479" s="14">
        <v>33.903500000000001</v>
      </c>
      <c r="D479" s="31">
        <v>9.4566999999999997</v>
      </c>
      <c r="E479" s="31">
        <v>3.0844</v>
      </c>
      <c r="F479" s="14">
        <f t="shared" si="70"/>
        <v>10.991927117105433</v>
      </c>
      <c r="G479" s="14">
        <f t="shared" si="71"/>
        <v>3.0659771754636234</v>
      </c>
      <c r="H479" s="13">
        <f t="shared" si="72"/>
        <v>42915</v>
      </c>
      <c r="I479" s="25">
        <f t="shared" si="73"/>
        <v>16</v>
      </c>
      <c r="J479" s="14">
        <f t="shared" si="74"/>
        <v>10.991927117105433</v>
      </c>
      <c r="K479" s="14">
        <f t="shared" si="75"/>
        <v>3.0659771754636234</v>
      </c>
      <c r="L479" s="22" t="str">
        <f t="shared" si="77"/>
        <v/>
      </c>
      <c r="M479" s="22" t="str">
        <f t="shared" si="77"/>
        <v/>
      </c>
    </row>
    <row r="480" spans="1:13" x14ac:dyDescent="0.25">
      <c r="A480" s="23">
        <v>42915</v>
      </c>
      <c r="B480" s="24">
        <v>17</v>
      </c>
      <c r="C480" s="14">
        <v>33.674300000000002</v>
      </c>
      <c r="D480" s="31">
        <v>19.099499999999999</v>
      </c>
      <c r="E480" s="31">
        <v>3.0844</v>
      </c>
      <c r="F480" s="14">
        <f t="shared" si="70"/>
        <v>10.917617689015692</v>
      </c>
      <c r="G480" s="14">
        <f t="shared" si="71"/>
        <v>6.1922902347296063</v>
      </c>
      <c r="H480" s="13">
        <f t="shared" si="72"/>
        <v>42915</v>
      </c>
      <c r="I480" s="25">
        <f t="shared" si="73"/>
        <v>17</v>
      </c>
      <c r="J480" s="14">
        <f t="shared" si="74"/>
        <v>10.917617689015692</v>
      </c>
      <c r="K480" s="14">
        <f t="shared" si="75"/>
        <v>6.1922902347296063</v>
      </c>
      <c r="L480" s="22" t="str">
        <f t="shared" si="77"/>
        <v/>
      </c>
      <c r="M480" s="22" t="str">
        <f t="shared" si="77"/>
        <v/>
      </c>
    </row>
    <row r="481" spans="1:13" x14ac:dyDescent="0.25">
      <c r="A481" s="23">
        <v>42915</v>
      </c>
      <c r="B481" s="24">
        <v>18</v>
      </c>
      <c r="C481" s="14">
        <v>35.251199999999997</v>
      </c>
      <c r="D481" s="31">
        <v>20.966699999999999</v>
      </c>
      <c r="E481" s="31">
        <v>3.0844</v>
      </c>
      <c r="F481" s="14">
        <f t="shared" si="70"/>
        <v>11.428867851121773</v>
      </c>
      <c r="G481" s="14">
        <f t="shared" si="71"/>
        <v>6.79765918817274</v>
      </c>
      <c r="H481" s="13">
        <f t="shared" si="72"/>
        <v>42915</v>
      </c>
      <c r="I481" s="25">
        <f t="shared" si="73"/>
        <v>18</v>
      </c>
      <c r="J481" s="14">
        <f t="shared" si="74"/>
        <v>11.428867851121773</v>
      </c>
      <c r="K481" s="14">
        <f t="shared" si="75"/>
        <v>6.79765918817274</v>
      </c>
      <c r="L481" s="22" t="str">
        <f t="shared" si="77"/>
        <v/>
      </c>
      <c r="M481" s="22" t="str">
        <f t="shared" si="77"/>
        <v/>
      </c>
    </row>
    <row r="482" spans="1:13" x14ac:dyDescent="0.25">
      <c r="A482" s="23">
        <v>42915</v>
      </c>
      <c r="B482" s="24">
        <v>19</v>
      </c>
      <c r="C482" s="14">
        <v>41.8523</v>
      </c>
      <c r="D482" s="31">
        <v>25.2561</v>
      </c>
      <c r="E482" s="31">
        <v>3.0844</v>
      </c>
      <c r="F482" s="14">
        <f t="shared" si="70"/>
        <v>13.569024769809364</v>
      </c>
      <c r="G482" s="14">
        <f t="shared" si="71"/>
        <v>8.1883348463234338</v>
      </c>
      <c r="H482" s="13">
        <f t="shared" si="72"/>
        <v>42915</v>
      </c>
      <c r="I482" s="25">
        <f t="shared" si="73"/>
        <v>19</v>
      </c>
      <c r="J482" s="14">
        <f t="shared" si="74"/>
        <v>13.569024769809364</v>
      </c>
      <c r="K482" s="14">
        <f t="shared" si="75"/>
        <v>8.1883348463234338</v>
      </c>
      <c r="L482" s="22" t="str">
        <f t="shared" si="77"/>
        <v/>
      </c>
      <c r="M482" s="22" t="str">
        <f t="shared" si="77"/>
        <v/>
      </c>
    </row>
    <row r="483" spans="1:13" x14ac:dyDescent="0.25">
      <c r="A483" s="23">
        <v>42916</v>
      </c>
      <c r="B483" s="24">
        <v>12</v>
      </c>
      <c r="C483" s="14">
        <v>28.4696</v>
      </c>
      <c r="D483" s="31">
        <v>16.245000000000001</v>
      </c>
      <c r="E483" s="31">
        <v>3.0796999999999999</v>
      </c>
      <c r="F483" s="14">
        <f t="shared" si="70"/>
        <v>9.2442770399714256</v>
      </c>
      <c r="G483" s="14">
        <f t="shared" si="71"/>
        <v>5.2748644348475509</v>
      </c>
      <c r="H483" s="13">
        <f t="shared" si="72"/>
        <v>42916</v>
      </c>
      <c r="I483" s="25">
        <f t="shared" si="73"/>
        <v>12</v>
      </c>
      <c r="J483" s="14">
        <f t="shared" si="74"/>
        <v>9.2442770399714256</v>
      </c>
      <c r="K483" s="14">
        <f t="shared" si="75"/>
        <v>5.2748644348475509</v>
      </c>
      <c r="L483" s="22">
        <f t="shared" si="77"/>
        <v>11.75780920219502</v>
      </c>
      <c r="M483" s="22">
        <f t="shared" si="77"/>
        <v>8.4131814787154582</v>
      </c>
    </row>
    <row r="484" spans="1:13" x14ac:dyDescent="0.25">
      <c r="A484" s="23">
        <v>42916</v>
      </c>
      <c r="B484" s="24">
        <v>13</v>
      </c>
      <c r="C484" s="14">
        <v>27.2835</v>
      </c>
      <c r="D484" s="31">
        <v>17.3675</v>
      </c>
      <c r="E484" s="31">
        <v>3.0796999999999999</v>
      </c>
      <c r="F484" s="14">
        <f t="shared" si="70"/>
        <v>8.8591421242328803</v>
      </c>
      <c r="G484" s="14">
        <f t="shared" si="71"/>
        <v>5.6393479884404325</v>
      </c>
      <c r="H484" s="13">
        <f t="shared" si="72"/>
        <v>42916</v>
      </c>
      <c r="I484" s="25">
        <f t="shared" si="73"/>
        <v>13</v>
      </c>
      <c r="J484" s="14">
        <f t="shared" si="74"/>
        <v>8.8591421242328803</v>
      </c>
      <c r="K484" s="14">
        <f t="shared" si="75"/>
        <v>5.6393479884404325</v>
      </c>
      <c r="L484" s="22" t="str">
        <f t="shared" si="77"/>
        <v/>
      </c>
      <c r="M484" s="22" t="str">
        <f t="shared" si="77"/>
        <v/>
      </c>
    </row>
    <row r="485" spans="1:13" x14ac:dyDescent="0.25">
      <c r="A485" s="23">
        <v>42916</v>
      </c>
      <c r="B485" s="24">
        <v>14</v>
      </c>
      <c r="C485" s="14">
        <v>30.2257</v>
      </c>
      <c r="D485" s="31">
        <v>18.817299999999999</v>
      </c>
      <c r="E485" s="31">
        <v>3.0796999999999999</v>
      </c>
      <c r="F485" s="14">
        <f t="shared" si="70"/>
        <v>9.8144949183362016</v>
      </c>
      <c r="G485" s="14">
        <f t="shared" si="71"/>
        <v>6.1101081274150078</v>
      </c>
      <c r="H485" s="13">
        <f t="shared" si="72"/>
        <v>42916</v>
      </c>
      <c r="I485" s="25">
        <f t="shared" si="73"/>
        <v>14</v>
      </c>
      <c r="J485" s="14">
        <f t="shared" si="74"/>
        <v>9.8144949183362016</v>
      </c>
      <c r="K485" s="14">
        <f t="shared" si="75"/>
        <v>6.1101081274150078</v>
      </c>
      <c r="L485" s="22" t="str">
        <f t="shared" si="77"/>
        <v/>
      </c>
      <c r="M485" s="22" t="str">
        <f t="shared" si="77"/>
        <v/>
      </c>
    </row>
    <row r="486" spans="1:13" x14ac:dyDescent="0.25">
      <c r="A486" s="23">
        <v>42916</v>
      </c>
      <c r="B486" s="24">
        <v>15</v>
      </c>
      <c r="C486" s="14">
        <v>33.204300000000003</v>
      </c>
      <c r="D486" s="31">
        <v>21.860299999999999</v>
      </c>
      <c r="E486" s="31">
        <v>3.0796999999999999</v>
      </c>
      <c r="F486" s="14">
        <f t="shared" si="70"/>
        <v>10.781667045491446</v>
      </c>
      <c r="G486" s="14">
        <f t="shared" si="71"/>
        <v>7.098191382277494</v>
      </c>
      <c r="H486" s="13">
        <f t="shared" si="72"/>
        <v>42916</v>
      </c>
      <c r="I486" s="25">
        <f t="shared" si="73"/>
        <v>15</v>
      </c>
      <c r="J486" s="14">
        <f t="shared" si="74"/>
        <v>10.781667045491446</v>
      </c>
      <c r="K486" s="14">
        <f t="shared" si="75"/>
        <v>7.098191382277494</v>
      </c>
      <c r="L486" s="22" t="str">
        <f t="shared" si="77"/>
        <v/>
      </c>
      <c r="M486" s="22" t="str">
        <f t="shared" si="77"/>
        <v/>
      </c>
    </row>
    <row r="487" spans="1:13" x14ac:dyDescent="0.25">
      <c r="A487" s="23">
        <v>42916</v>
      </c>
      <c r="B487" s="24">
        <v>16</v>
      </c>
      <c r="C487" s="14">
        <v>32.725700000000003</v>
      </c>
      <c r="D487" s="31">
        <v>23.524799999999999</v>
      </c>
      <c r="E487" s="31">
        <v>3.0796999999999999</v>
      </c>
      <c r="F487" s="14">
        <f t="shared" si="70"/>
        <v>10.626262298275808</v>
      </c>
      <c r="G487" s="14">
        <f t="shared" si="71"/>
        <v>7.6386661038412829</v>
      </c>
      <c r="H487" s="13">
        <f t="shared" si="72"/>
        <v>42916</v>
      </c>
      <c r="I487" s="25">
        <f t="shared" si="73"/>
        <v>16</v>
      </c>
      <c r="J487" s="14">
        <f t="shared" si="74"/>
        <v>10.626262298275808</v>
      </c>
      <c r="K487" s="14">
        <f t="shared" si="75"/>
        <v>7.6386661038412829</v>
      </c>
      <c r="L487" s="22" t="str">
        <f t="shared" si="77"/>
        <v/>
      </c>
      <c r="M487" s="22" t="str">
        <f t="shared" si="77"/>
        <v/>
      </c>
    </row>
    <row r="488" spans="1:13" x14ac:dyDescent="0.25">
      <c r="A488" s="23">
        <v>42916</v>
      </c>
      <c r="B488" s="24">
        <v>17</v>
      </c>
      <c r="C488" s="14">
        <v>34.930500000000002</v>
      </c>
      <c r="D488" s="31">
        <v>24.8826</v>
      </c>
      <c r="E488" s="31">
        <v>3.0796999999999999</v>
      </c>
      <c r="F488" s="14">
        <f t="shared" si="70"/>
        <v>11.342176185992143</v>
      </c>
      <c r="G488" s="14">
        <f t="shared" si="71"/>
        <v>8.0795532032340809</v>
      </c>
      <c r="H488" s="13">
        <f t="shared" si="72"/>
        <v>42916</v>
      </c>
      <c r="I488" s="25">
        <f t="shared" si="73"/>
        <v>17</v>
      </c>
      <c r="J488" s="14">
        <f t="shared" si="74"/>
        <v>11.342176185992143</v>
      </c>
      <c r="K488" s="14">
        <f t="shared" si="75"/>
        <v>8.0795532032340809</v>
      </c>
      <c r="L488" s="22" t="str">
        <f t="shared" si="77"/>
        <v/>
      </c>
      <c r="M488" s="22" t="str">
        <f t="shared" si="77"/>
        <v/>
      </c>
    </row>
    <row r="489" spans="1:13" x14ac:dyDescent="0.25">
      <c r="A489" s="23">
        <v>42916</v>
      </c>
      <c r="B489" s="24">
        <v>18</v>
      </c>
      <c r="C489" s="14">
        <v>35.6218</v>
      </c>
      <c r="D489" s="31">
        <v>25.495899999999999</v>
      </c>
      <c r="E489" s="31">
        <v>3.0796999999999999</v>
      </c>
      <c r="F489" s="14">
        <f t="shared" si="70"/>
        <v>11.566646101893042</v>
      </c>
      <c r="G489" s="14">
        <f t="shared" si="71"/>
        <v>8.278695976880865</v>
      </c>
      <c r="H489" s="13">
        <f t="shared" si="72"/>
        <v>42916</v>
      </c>
      <c r="I489" s="25">
        <f t="shared" si="73"/>
        <v>18</v>
      </c>
      <c r="J489" s="14">
        <f t="shared" si="74"/>
        <v>11.566646101893042</v>
      </c>
      <c r="K489" s="14">
        <f t="shared" si="75"/>
        <v>8.278695976880865</v>
      </c>
      <c r="L489" s="22" t="str">
        <f t="shared" si="77"/>
        <v/>
      </c>
      <c r="M489" s="22" t="str">
        <f t="shared" si="77"/>
        <v/>
      </c>
    </row>
    <row r="490" spans="1:13" x14ac:dyDescent="0.25">
      <c r="A490" s="23">
        <v>42916</v>
      </c>
      <c r="B490" s="24">
        <v>19</v>
      </c>
      <c r="C490" s="14">
        <v>41.564100000000003</v>
      </c>
      <c r="D490" s="31">
        <v>29.736999999999998</v>
      </c>
      <c r="E490" s="31">
        <v>3.0796999999999999</v>
      </c>
      <c r="F490" s="14">
        <f t="shared" si="70"/>
        <v>13.496152222619088</v>
      </c>
      <c r="G490" s="14">
        <f t="shared" si="71"/>
        <v>9.6558106309056075</v>
      </c>
      <c r="H490" s="13">
        <f t="shared" si="72"/>
        <v>42916</v>
      </c>
      <c r="I490" s="25">
        <f t="shared" si="73"/>
        <v>19</v>
      </c>
      <c r="J490" s="14">
        <f t="shared" si="74"/>
        <v>13.496152222619088</v>
      </c>
      <c r="K490" s="14">
        <f t="shared" si="75"/>
        <v>9.6558106309056075</v>
      </c>
      <c r="L490" s="22" t="str">
        <f t="shared" si="77"/>
        <v/>
      </c>
      <c r="M490" s="22" t="str">
        <f t="shared" si="77"/>
        <v/>
      </c>
    </row>
    <row r="491" spans="1:13" x14ac:dyDescent="0.25">
      <c r="A491" s="23">
        <v>42917</v>
      </c>
      <c r="B491" s="24">
        <v>12</v>
      </c>
      <c r="C491" s="14">
        <v>18.299399999999999</v>
      </c>
      <c r="D491" s="31">
        <v>17.924499999999998</v>
      </c>
      <c r="E491" s="31">
        <v>2.8157999999999999</v>
      </c>
      <c r="F491" s="14">
        <f t="shared" si="70"/>
        <v>6.4988280417643294</v>
      </c>
      <c r="G491" s="14">
        <f t="shared" si="71"/>
        <v>6.3656864834150149</v>
      </c>
      <c r="H491" s="13">
        <f t="shared" si="72"/>
        <v>42917</v>
      </c>
      <c r="I491" s="25">
        <f t="shared" si="73"/>
        <v>12</v>
      </c>
      <c r="J491" s="14">
        <f t="shared" si="74"/>
        <v>6.4988280417643294</v>
      </c>
      <c r="K491" s="14">
        <f t="shared" si="75"/>
        <v>6.3656864834150149</v>
      </c>
      <c r="L491" s="22">
        <f t="shared" si="77"/>
        <v>11.682115207045953</v>
      </c>
      <c r="M491" s="22">
        <f t="shared" si="77"/>
        <v>7.784448469351517</v>
      </c>
    </row>
    <row r="492" spans="1:13" x14ac:dyDescent="0.25">
      <c r="A492" s="23">
        <v>42917</v>
      </c>
      <c r="B492" s="24">
        <v>13</v>
      </c>
      <c r="C492" s="14">
        <v>20.485199999999999</v>
      </c>
      <c r="D492" s="31">
        <v>18.424900000000001</v>
      </c>
      <c r="E492" s="31">
        <v>2.8157999999999999</v>
      </c>
      <c r="F492" s="14">
        <f t="shared" si="70"/>
        <v>7.2750905604091196</v>
      </c>
      <c r="G492" s="14">
        <f t="shared" si="71"/>
        <v>6.5433979686057251</v>
      </c>
      <c r="H492" s="13">
        <f t="shared" si="72"/>
        <v>42917</v>
      </c>
      <c r="I492" s="25">
        <f t="shared" si="73"/>
        <v>13</v>
      </c>
      <c r="J492" s="14">
        <f t="shared" si="74"/>
        <v>7.2750905604091196</v>
      </c>
      <c r="K492" s="14">
        <f t="shared" si="75"/>
        <v>6.5433979686057251</v>
      </c>
      <c r="L492" s="22" t="str">
        <f t="shared" ref="L492:M507" si="78">IF($H491&lt;$H492,MAX(AVERAGE(J492:J495),AVERAGE(J493:J496),AVERAGE(J494:J497),AVERAGE(J495:J498),AVERAGE(J496:J499)),"")</f>
        <v/>
      </c>
      <c r="M492" s="22" t="str">
        <f t="shared" si="78"/>
        <v/>
      </c>
    </row>
    <row r="493" spans="1:13" x14ac:dyDescent="0.25">
      <c r="A493" s="23">
        <v>42917</v>
      </c>
      <c r="B493" s="24">
        <v>14</v>
      </c>
      <c r="C493" s="14">
        <v>23.329000000000001</v>
      </c>
      <c r="D493" s="31">
        <v>20.919699999999999</v>
      </c>
      <c r="E493" s="31">
        <v>2.8157999999999999</v>
      </c>
      <c r="F493" s="14">
        <f t="shared" si="70"/>
        <v>8.2850344484693519</v>
      </c>
      <c r="G493" s="14">
        <f t="shared" si="71"/>
        <v>7.4293983947723561</v>
      </c>
      <c r="H493" s="13">
        <f t="shared" si="72"/>
        <v>42917</v>
      </c>
      <c r="I493" s="25">
        <f t="shared" si="73"/>
        <v>14</v>
      </c>
      <c r="J493" s="14">
        <f t="shared" si="74"/>
        <v>8.2850344484693519</v>
      </c>
      <c r="K493" s="14">
        <f t="shared" si="75"/>
        <v>7.4293983947723561</v>
      </c>
      <c r="L493" s="22" t="str">
        <f t="shared" si="78"/>
        <v/>
      </c>
      <c r="M493" s="22" t="str">
        <f t="shared" si="78"/>
        <v/>
      </c>
    </row>
    <row r="494" spans="1:13" x14ac:dyDescent="0.25">
      <c r="A494" s="23">
        <v>42917</v>
      </c>
      <c r="B494" s="24">
        <v>15</v>
      </c>
      <c r="C494" s="14">
        <v>26.120999999999999</v>
      </c>
      <c r="D494" s="31">
        <v>20.171700000000001</v>
      </c>
      <c r="E494" s="31">
        <v>2.8157999999999999</v>
      </c>
      <c r="F494" s="14">
        <f t="shared" si="70"/>
        <v>9.276582143618155</v>
      </c>
      <c r="G494" s="14">
        <f t="shared" si="71"/>
        <v>7.1637545280204566</v>
      </c>
      <c r="H494" s="13">
        <f t="shared" si="72"/>
        <v>42917</v>
      </c>
      <c r="I494" s="25">
        <f t="shared" si="73"/>
        <v>15</v>
      </c>
      <c r="J494" s="14">
        <f t="shared" si="74"/>
        <v>9.276582143618155</v>
      </c>
      <c r="K494" s="14">
        <f t="shared" si="75"/>
        <v>7.1637545280204566</v>
      </c>
      <c r="L494" s="22" t="str">
        <f t="shared" si="78"/>
        <v/>
      </c>
      <c r="M494" s="22" t="str">
        <f t="shared" si="78"/>
        <v/>
      </c>
    </row>
    <row r="495" spans="1:13" x14ac:dyDescent="0.25">
      <c r="A495" s="23">
        <v>42917</v>
      </c>
      <c r="B495" s="24">
        <v>16</v>
      </c>
      <c r="C495" s="14">
        <v>27.703199999999999</v>
      </c>
      <c r="D495" s="31">
        <v>19.9923</v>
      </c>
      <c r="E495" s="31">
        <v>2.8157999999999999</v>
      </c>
      <c r="F495" s="14">
        <f t="shared" si="70"/>
        <v>9.8384828467930969</v>
      </c>
      <c r="G495" s="14">
        <f t="shared" si="71"/>
        <v>7.1000426166631154</v>
      </c>
      <c r="H495" s="13">
        <f t="shared" si="72"/>
        <v>42917</v>
      </c>
      <c r="I495" s="25">
        <f t="shared" si="73"/>
        <v>16</v>
      </c>
      <c r="J495" s="14">
        <f t="shared" si="74"/>
        <v>9.8384828467930969</v>
      </c>
      <c r="K495" s="14">
        <f t="shared" si="75"/>
        <v>7.1000426166631154</v>
      </c>
      <c r="L495" s="22" t="str">
        <f t="shared" si="78"/>
        <v/>
      </c>
      <c r="M495" s="22" t="str">
        <f t="shared" si="78"/>
        <v/>
      </c>
    </row>
    <row r="496" spans="1:13" x14ac:dyDescent="0.25">
      <c r="A496" s="23">
        <v>42917</v>
      </c>
      <c r="B496" s="24">
        <v>17</v>
      </c>
      <c r="C496" s="14">
        <v>30.381799999999998</v>
      </c>
      <c r="D496" s="31">
        <v>20.585000000000001</v>
      </c>
      <c r="E496" s="31">
        <v>2.8157999999999999</v>
      </c>
      <c r="F496" s="14">
        <f t="shared" si="70"/>
        <v>10.789757795297961</v>
      </c>
      <c r="G496" s="14">
        <f t="shared" si="71"/>
        <v>7.3105334185666599</v>
      </c>
      <c r="H496" s="13">
        <f t="shared" si="72"/>
        <v>42917</v>
      </c>
      <c r="I496" s="25">
        <f t="shared" si="73"/>
        <v>17</v>
      </c>
      <c r="J496" s="14">
        <f t="shared" si="74"/>
        <v>10.789757795297961</v>
      </c>
      <c r="K496" s="14">
        <f t="shared" si="75"/>
        <v>7.3105334185666599</v>
      </c>
      <c r="L496" s="22" t="str">
        <f t="shared" si="78"/>
        <v/>
      </c>
      <c r="M496" s="22" t="str">
        <f t="shared" si="78"/>
        <v/>
      </c>
    </row>
    <row r="497" spans="1:13" x14ac:dyDescent="0.25">
      <c r="A497" s="23">
        <v>42917</v>
      </c>
      <c r="B497" s="24">
        <v>18</v>
      </c>
      <c r="C497" s="14">
        <v>33.733899999999998</v>
      </c>
      <c r="D497" s="31">
        <v>22.577999999999999</v>
      </c>
      <c r="E497" s="31">
        <v>2.8157999999999999</v>
      </c>
      <c r="F497" s="14">
        <f t="shared" si="70"/>
        <v>11.980218765537325</v>
      </c>
      <c r="G497" s="14">
        <f t="shared" si="71"/>
        <v>8.0183251651395704</v>
      </c>
      <c r="H497" s="13">
        <f t="shared" si="72"/>
        <v>42917</v>
      </c>
      <c r="I497" s="25">
        <f t="shared" si="73"/>
        <v>18</v>
      </c>
      <c r="J497" s="14">
        <f t="shared" si="74"/>
        <v>11.980218765537325</v>
      </c>
      <c r="K497" s="14">
        <f t="shared" si="75"/>
        <v>8.0183251651395704</v>
      </c>
      <c r="L497" s="22" t="str">
        <f t="shared" si="78"/>
        <v/>
      </c>
      <c r="M497" s="22" t="str">
        <f t="shared" si="78"/>
        <v/>
      </c>
    </row>
    <row r="498" spans="1:13" x14ac:dyDescent="0.25">
      <c r="A498" s="23">
        <v>42917</v>
      </c>
      <c r="B498" s="24">
        <v>19</v>
      </c>
      <c r="C498" s="14">
        <v>39.759099999999997</v>
      </c>
      <c r="D498" s="31">
        <v>24.522500000000001</v>
      </c>
      <c r="E498" s="31">
        <v>2.8157999999999999</v>
      </c>
      <c r="F498" s="14">
        <f t="shared" si="70"/>
        <v>14.120001420555436</v>
      </c>
      <c r="G498" s="14">
        <f t="shared" si="71"/>
        <v>8.7088926770367223</v>
      </c>
      <c r="H498" s="13">
        <f t="shared" si="72"/>
        <v>42917</v>
      </c>
      <c r="I498" s="25">
        <f t="shared" si="73"/>
        <v>19</v>
      </c>
      <c r="J498" s="14">
        <f t="shared" si="74"/>
        <v>14.120001420555436</v>
      </c>
      <c r="K498" s="14">
        <f t="shared" si="75"/>
        <v>8.7088926770367223</v>
      </c>
      <c r="L498" s="22" t="str">
        <f t="shared" si="78"/>
        <v/>
      </c>
      <c r="M498" s="22" t="str">
        <f t="shared" si="78"/>
        <v/>
      </c>
    </row>
    <row r="499" spans="1:13" x14ac:dyDescent="0.25">
      <c r="A499" s="23">
        <v>42918</v>
      </c>
      <c r="B499" s="24">
        <v>12</v>
      </c>
      <c r="C499" s="14">
        <v>13.064500000000001</v>
      </c>
      <c r="D499" s="31">
        <v>17.160599999999999</v>
      </c>
      <c r="E499" s="31">
        <v>2.8157999999999999</v>
      </c>
      <c r="F499" s="14">
        <f t="shared" si="70"/>
        <v>4.6397116272462542</v>
      </c>
      <c r="G499" s="14">
        <f t="shared" si="71"/>
        <v>6.0943959088003412</v>
      </c>
      <c r="H499" s="13">
        <f t="shared" si="72"/>
        <v>42918</v>
      </c>
      <c r="I499" s="25">
        <f t="shared" si="73"/>
        <v>12</v>
      </c>
      <c r="J499" s="14">
        <f t="shared" si="74"/>
        <v>4.6397116272462542</v>
      </c>
      <c r="K499" s="14">
        <f t="shared" si="75"/>
        <v>6.0943959088003412</v>
      </c>
      <c r="L499" s="22">
        <f t="shared" si="78"/>
        <v>11.324712337523973</v>
      </c>
      <c r="M499" s="22">
        <f t="shared" si="78"/>
        <v>22.626917749840189</v>
      </c>
    </row>
    <row r="500" spans="1:13" x14ac:dyDescent="0.25">
      <c r="A500" s="23">
        <v>42918</v>
      </c>
      <c r="B500" s="24">
        <v>13</v>
      </c>
      <c r="C500" s="14">
        <v>16.823599999999999</v>
      </c>
      <c r="D500" s="31">
        <v>18.077300000000001</v>
      </c>
      <c r="E500" s="31">
        <v>2.8157999999999999</v>
      </c>
      <c r="F500" s="14">
        <f t="shared" si="70"/>
        <v>5.9747141132182682</v>
      </c>
      <c r="G500" s="14">
        <f t="shared" si="71"/>
        <v>6.4199517011151368</v>
      </c>
      <c r="H500" s="13">
        <f t="shared" si="72"/>
        <v>42918</v>
      </c>
      <c r="I500" s="25">
        <f t="shared" si="73"/>
        <v>13</v>
      </c>
      <c r="J500" s="14">
        <f t="shared" si="74"/>
        <v>5.9747141132182682</v>
      </c>
      <c r="K500" s="14">
        <f t="shared" si="75"/>
        <v>6.4199517011151368</v>
      </c>
      <c r="L500" s="22" t="str">
        <f t="shared" si="78"/>
        <v/>
      </c>
      <c r="M500" s="22" t="str">
        <f t="shared" si="78"/>
        <v/>
      </c>
    </row>
    <row r="501" spans="1:13" x14ac:dyDescent="0.25">
      <c r="A501" s="23">
        <v>42918</v>
      </c>
      <c r="B501" s="24">
        <v>14</v>
      </c>
      <c r="C501" s="14">
        <v>20.2042</v>
      </c>
      <c r="D501" s="31">
        <v>20.941400000000002</v>
      </c>
      <c r="E501" s="31">
        <v>2.8157999999999999</v>
      </c>
      <c r="F501" s="14">
        <f t="shared" si="70"/>
        <v>7.1752965409475111</v>
      </c>
      <c r="G501" s="14">
        <f t="shared" si="71"/>
        <v>7.4371049080190366</v>
      </c>
      <c r="H501" s="13">
        <f t="shared" si="72"/>
        <v>42918</v>
      </c>
      <c r="I501" s="25">
        <f t="shared" si="73"/>
        <v>14</v>
      </c>
      <c r="J501" s="14">
        <f t="shared" si="74"/>
        <v>7.1752965409475111</v>
      </c>
      <c r="K501" s="14">
        <f t="shared" si="75"/>
        <v>7.4371049080190366</v>
      </c>
      <c r="L501" s="22" t="str">
        <f t="shared" si="78"/>
        <v/>
      </c>
      <c r="M501" s="22" t="str">
        <f t="shared" si="78"/>
        <v/>
      </c>
    </row>
    <row r="502" spans="1:13" x14ac:dyDescent="0.25">
      <c r="A502" s="23">
        <v>42918</v>
      </c>
      <c r="B502" s="24">
        <v>15</v>
      </c>
      <c r="C502" s="14">
        <v>23.382999999999999</v>
      </c>
      <c r="D502" s="31">
        <v>19.1004</v>
      </c>
      <c r="E502" s="31">
        <v>2.8157999999999999</v>
      </c>
      <c r="F502" s="14">
        <f t="shared" si="70"/>
        <v>8.3042119468712272</v>
      </c>
      <c r="G502" s="14">
        <f t="shared" si="71"/>
        <v>6.7832942680588113</v>
      </c>
      <c r="H502" s="13">
        <f t="shared" si="72"/>
        <v>42918</v>
      </c>
      <c r="I502" s="25">
        <f t="shared" si="73"/>
        <v>15</v>
      </c>
      <c r="J502" s="14">
        <f t="shared" si="74"/>
        <v>8.3042119468712272</v>
      </c>
      <c r="K502" s="14">
        <f t="shared" si="75"/>
        <v>6.7832942680588113</v>
      </c>
      <c r="L502" s="22" t="str">
        <f t="shared" si="78"/>
        <v/>
      </c>
      <c r="M502" s="22" t="str">
        <f t="shared" si="78"/>
        <v/>
      </c>
    </row>
    <row r="503" spans="1:13" x14ac:dyDescent="0.25">
      <c r="A503" s="23">
        <v>42918</v>
      </c>
      <c r="B503" s="24">
        <v>16</v>
      </c>
      <c r="C503" s="14">
        <v>27.3307</v>
      </c>
      <c r="D503" s="31">
        <v>21.855</v>
      </c>
      <c r="E503" s="31">
        <v>2.8157999999999999</v>
      </c>
      <c r="F503" s="14">
        <f t="shared" si="70"/>
        <v>9.7061936217060882</v>
      </c>
      <c r="G503" s="14">
        <f t="shared" si="71"/>
        <v>7.7615597698700194</v>
      </c>
      <c r="H503" s="13">
        <f t="shared" si="72"/>
        <v>42918</v>
      </c>
      <c r="I503" s="25">
        <f t="shared" si="73"/>
        <v>16</v>
      </c>
      <c r="J503" s="14">
        <f t="shared" si="74"/>
        <v>9.7061936217060882</v>
      </c>
      <c r="K503" s="14">
        <f t="shared" si="75"/>
        <v>7.7615597698700194</v>
      </c>
      <c r="L503" s="22" t="str">
        <f t="shared" si="78"/>
        <v/>
      </c>
      <c r="M503" s="22" t="str">
        <f t="shared" si="78"/>
        <v/>
      </c>
    </row>
    <row r="504" spans="1:13" x14ac:dyDescent="0.25">
      <c r="A504" s="23">
        <v>42918</v>
      </c>
      <c r="B504" s="24">
        <v>17</v>
      </c>
      <c r="C504" s="14">
        <v>28.531400000000001</v>
      </c>
      <c r="D504" s="31">
        <v>134.17920000000001</v>
      </c>
      <c r="E504" s="31">
        <v>2.8157999999999999</v>
      </c>
      <c r="F504" s="14">
        <f t="shared" si="70"/>
        <v>10.132608850060375</v>
      </c>
      <c r="G504" s="14">
        <f t="shared" si="71"/>
        <v>47.652248028979336</v>
      </c>
      <c r="H504" s="13">
        <f t="shared" si="72"/>
        <v>42918</v>
      </c>
      <c r="I504" s="25">
        <f t="shared" si="73"/>
        <v>17</v>
      </c>
      <c r="J504" s="14">
        <f t="shared" si="74"/>
        <v>10.132608850060375</v>
      </c>
      <c r="K504" s="14">
        <f t="shared" si="75"/>
        <v>47.652248028979336</v>
      </c>
      <c r="L504" s="22" t="str">
        <f t="shared" si="78"/>
        <v/>
      </c>
      <c r="M504" s="22" t="str">
        <f t="shared" si="78"/>
        <v/>
      </c>
    </row>
    <row r="505" spans="1:13" x14ac:dyDescent="0.25">
      <c r="A505" s="23">
        <v>42918</v>
      </c>
      <c r="B505" s="24">
        <v>18</v>
      </c>
      <c r="C505" s="14">
        <v>32.216299999999997</v>
      </c>
      <c r="D505" s="31">
        <v>68.944400000000002</v>
      </c>
      <c r="E505" s="31">
        <v>2.8157999999999999</v>
      </c>
      <c r="F505" s="14">
        <f t="shared" si="70"/>
        <v>11.441260032672774</v>
      </c>
      <c r="G505" s="14">
        <f t="shared" si="71"/>
        <v>24.48483557070815</v>
      </c>
      <c r="H505" s="13">
        <f t="shared" si="72"/>
        <v>42918</v>
      </c>
      <c r="I505" s="25">
        <f t="shared" si="73"/>
        <v>18</v>
      </c>
      <c r="J505" s="14">
        <f t="shared" si="74"/>
        <v>11.441260032672774</v>
      </c>
      <c r="K505" s="14">
        <f t="shared" si="75"/>
        <v>24.48483557070815</v>
      </c>
      <c r="L505" s="22" t="str">
        <f t="shared" si="78"/>
        <v/>
      </c>
      <c r="M505" s="22" t="str">
        <f t="shared" si="78"/>
        <v/>
      </c>
    </row>
    <row r="506" spans="1:13" x14ac:dyDescent="0.25">
      <c r="A506" s="23">
        <v>42918</v>
      </c>
      <c r="B506" s="24">
        <v>19</v>
      </c>
      <c r="C506" s="14">
        <v>39.4741</v>
      </c>
      <c r="D506" s="31">
        <v>29.872900000000001</v>
      </c>
      <c r="E506" s="31">
        <v>2.8157999999999999</v>
      </c>
      <c r="F506" s="14">
        <f t="shared" si="70"/>
        <v>14.018786845656653</v>
      </c>
      <c r="G506" s="14">
        <f t="shared" si="71"/>
        <v>10.609027629803254</v>
      </c>
      <c r="H506" s="13">
        <f t="shared" si="72"/>
        <v>42918</v>
      </c>
      <c r="I506" s="25">
        <f t="shared" si="73"/>
        <v>19</v>
      </c>
      <c r="J506" s="14">
        <f t="shared" si="74"/>
        <v>14.018786845656653</v>
      </c>
      <c r="K506" s="14">
        <f t="shared" si="75"/>
        <v>10.609027629803254</v>
      </c>
      <c r="L506" s="22" t="str">
        <f t="shared" si="78"/>
        <v/>
      </c>
      <c r="M506" s="22" t="str">
        <f t="shared" si="78"/>
        <v/>
      </c>
    </row>
    <row r="507" spans="1:13" x14ac:dyDescent="0.25">
      <c r="A507" s="23">
        <v>42919</v>
      </c>
      <c r="B507" s="24">
        <v>12</v>
      </c>
      <c r="C507" s="14">
        <v>22.0077</v>
      </c>
      <c r="D507" s="31">
        <v>19.018799999999999</v>
      </c>
      <c r="E507" s="31">
        <v>2.8157999999999999</v>
      </c>
      <c r="F507" s="14">
        <f t="shared" si="70"/>
        <v>7.8157894736842106</v>
      </c>
      <c r="G507" s="14">
        <f t="shared" si="71"/>
        <v>6.7543149371404221</v>
      </c>
      <c r="H507" s="13">
        <f t="shared" si="72"/>
        <v>42919</v>
      </c>
      <c r="I507" s="25">
        <f t="shared" si="73"/>
        <v>12</v>
      </c>
      <c r="J507" s="14">
        <f t="shared" si="74"/>
        <v>7.8157894736842106</v>
      </c>
      <c r="K507" s="14">
        <f t="shared" si="75"/>
        <v>6.7543149371404221</v>
      </c>
      <c r="L507" s="22">
        <f t="shared" si="78"/>
        <v>12.435702109524826</v>
      </c>
      <c r="M507" s="22">
        <f t="shared" si="78"/>
        <v>43.78735172952625</v>
      </c>
    </row>
    <row r="508" spans="1:13" x14ac:dyDescent="0.25">
      <c r="A508" s="23">
        <v>42919</v>
      </c>
      <c r="B508" s="24">
        <v>13</v>
      </c>
      <c r="C508" s="14">
        <v>21.942699999999999</v>
      </c>
      <c r="D508" s="31">
        <v>24.689299999999999</v>
      </c>
      <c r="E508" s="31">
        <v>2.8157999999999999</v>
      </c>
      <c r="F508" s="14">
        <f t="shared" si="70"/>
        <v>7.7927054478301017</v>
      </c>
      <c r="G508" s="14">
        <f t="shared" si="71"/>
        <v>8.7681298387669582</v>
      </c>
      <c r="H508" s="13">
        <f t="shared" si="72"/>
        <v>42919</v>
      </c>
      <c r="I508" s="25">
        <f t="shared" si="73"/>
        <v>13</v>
      </c>
      <c r="J508" s="14">
        <f t="shared" si="74"/>
        <v>7.7927054478301017</v>
      </c>
      <c r="K508" s="14">
        <f t="shared" si="75"/>
        <v>8.7681298387669582</v>
      </c>
      <c r="L508" s="22" t="str">
        <f t="shared" ref="L508:M523" si="79">IF($H507&lt;$H508,MAX(AVERAGE(J508:J511),AVERAGE(J509:J512),AVERAGE(J510:J513),AVERAGE(J511:J514),AVERAGE(J512:J515)),"")</f>
        <v/>
      </c>
      <c r="M508" s="22" t="str">
        <f t="shared" si="79"/>
        <v/>
      </c>
    </row>
    <row r="509" spans="1:13" x14ac:dyDescent="0.25">
      <c r="A509" s="23">
        <v>42919</v>
      </c>
      <c r="B509" s="24">
        <v>14</v>
      </c>
      <c r="C509" s="14">
        <v>25.9513</v>
      </c>
      <c r="D509" s="31">
        <v>23.431899999999999</v>
      </c>
      <c r="E509" s="31">
        <v>2.8157999999999999</v>
      </c>
      <c r="F509" s="14">
        <f t="shared" si="70"/>
        <v>9.2163150791959652</v>
      </c>
      <c r="G509" s="14">
        <f t="shared" si="71"/>
        <v>8.3215782370907032</v>
      </c>
      <c r="H509" s="13">
        <f t="shared" si="72"/>
        <v>42919</v>
      </c>
      <c r="I509" s="25">
        <f t="shared" si="73"/>
        <v>14</v>
      </c>
      <c r="J509" s="14">
        <f t="shared" si="74"/>
        <v>9.2163150791959652</v>
      </c>
      <c r="K509" s="14">
        <f t="shared" si="75"/>
        <v>8.3215782370907032</v>
      </c>
      <c r="L509" s="22" t="str">
        <f t="shared" si="79"/>
        <v/>
      </c>
      <c r="M509" s="22" t="str">
        <f t="shared" si="79"/>
        <v/>
      </c>
    </row>
    <row r="510" spans="1:13" x14ac:dyDescent="0.25">
      <c r="A510" s="23">
        <v>42919</v>
      </c>
      <c r="B510" s="24">
        <v>15</v>
      </c>
      <c r="C510" s="14">
        <v>28.3064</v>
      </c>
      <c r="D510" s="31">
        <v>26.066500000000001</v>
      </c>
      <c r="E510" s="31">
        <v>2.8157999999999999</v>
      </c>
      <c r="F510" s="14">
        <f t="shared" si="70"/>
        <v>10.052702606719228</v>
      </c>
      <c r="G510" s="14">
        <f t="shared" si="71"/>
        <v>9.2572270757866342</v>
      </c>
      <c r="H510" s="13">
        <f t="shared" si="72"/>
        <v>42919</v>
      </c>
      <c r="I510" s="25">
        <f t="shared" si="73"/>
        <v>15</v>
      </c>
      <c r="J510" s="14">
        <f t="shared" si="74"/>
        <v>10.052702606719228</v>
      </c>
      <c r="K510" s="14">
        <f t="shared" si="75"/>
        <v>9.2572270757866342</v>
      </c>
      <c r="L510" s="22" t="str">
        <f t="shared" si="79"/>
        <v/>
      </c>
      <c r="M510" s="22" t="str">
        <f t="shared" si="79"/>
        <v/>
      </c>
    </row>
    <row r="511" spans="1:13" x14ac:dyDescent="0.25">
      <c r="A511" s="23">
        <v>42919</v>
      </c>
      <c r="B511" s="24">
        <v>16</v>
      </c>
      <c r="C511" s="14">
        <v>29.163599999999999</v>
      </c>
      <c r="D511" s="31">
        <v>35.424700000000001</v>
      </c>
      <c r="E511" s="31">
        <v>2.8157999999999999</v>
      </c>
      <c r="F511" s="14">
        <f t="shared" si="70"/>
        <v>10.35712763690603</v>
      </c>
      <c r="G511" s="14">
        <f t="shared" si="71"/>
        <v>12.580687548831595</v>
      </c>
      <c r="H511" s="13">
        <f t="shared" si="72"/>
        <v>42919</v>
      </c>
      <c r="I511" s="25">
        <f t="shared" si="73"/>
        <v>16</v>
      </c>
      <c r="J511" s="14">
        <f t="shared" si="74"/>
        <v>10.35712763690603</v>
      </c>
      <c r="K511" s="14">
        <f t="shared" si="75"/>
        <v>12.580687548831595</v>
      </c>
      <c r="L511" s="22" t="str">
        <f t="shared" si="79"/>
        <v/>
      </c>
      <c r="M511" s="22" t="str">
        <f t="shared" si="79"/>
        <v/>
      </c>
    </row>
    <row r="512" spans="1:13" x14ac:dyDescent="0.25">
      <c r="A512" s="23">
        <v>42919</v>
      </c>
      <c r="B512" s="24">
        <v>17</v>
      </c>
      <c r="C512" s="14">
        <v>31.670200000000001</v>
      </c>
      <c r="D512" s="31">
        <v>137.09209999999999</v>
      </c>
      <c r="E512" s="31">
        <v>2.8157999999999999</v>
      </c>
      <c r="F512" s="14">
        <f t="shared" si="70"/>
        <v>11.247318701612331</v>
      </c>
      <c r="G512" s="14">
        <f t="shared" si="71"/>
        <v>48.686732012216773</v>
      </c>
      <c r="H512" s="13">
        <f t="shared" si="72"/>
        <v>42919</v>
      </c>
      <c r="I512" s="25">
        <f t="shared" si="73"/>
        <v>17</v>
      </c>
      <c r="J512" s="14">
        <f t="shared" si="74"/>
        <v>11.247318701612331</v>
      </c>
      <c r="K512" s="14">
        <f t="shared" si="75"/>
        <v>48.686732012216773</v>
      </c>
      <c r="L512" s="22" t="str">
        <f t="shared" si="79"/>
        <v/>
      </c>
      <c r="M512" s="22" t="str">
        <f t="shared" si="79"/>
        <v/>
      </c>
    </row>
    <row r="513" spans="1:13" x14ac:dyDescent="0.25">
      <c r="A513" s="23">
        <v>42919</v>
      </c>
      <c r="B513" s="24">
        <v>18</v>
      </c>
      <c r="C513" s="14">
        <v>35.753100000000003</v>
      </c>
      <c r="D513" s="31">
        <v>282.00839999999999</v>
      </c>
      <c r="E513" s="31">
        <v>2.8157999999999999</v>
      </c>
      <c r="F513" s="14">
        <f t="shared" si="70"/>
        <v>12.697315150223739</v>
      </c>
      <c r="G513" s="14">
        <f t="shared" si="71"/>
        <v>100.15214148732154</v>
      </c>
      <c r="H513" s="13">
        <f t="shared" si="72"/>
        <v>42919</v>
      </c>
      <c r="I513" s="25">
        <f t="shared" si="73"/>
        <v>18</v>
      </c>
      <c r="J513" s="14">
        <f t="shared" si="74"/>
        <v>12.697315150223739</v>
      </c>
      <c r="K513" s="14">
        <f t="shared" si="75"/>
        <v>100.15214148732154</v>
      </c>
      <c r="L513" s="22" t="str">
        <f t="shared" si="79"/>
        <v/>
      </c>
      <c r="M513" s="22" t="str">
        <f t="shared" si="79"/>
        <v/>
      </c>
    </row>
    <row r="514" spans="1:13" x14ac:dyDescent="0.25">
      <c r="A514" s="23">
        <v>42919</v>
      </c>
      <c r="B514" s="24">
        <v>19</v>
      </c>
      <c r="C514" s="14">
        <v>43.478900000000003</v>
      </c>
      <c r="D514" s="31">
        <v>38.660499999999999</v>
      </c>
      <c r="E514" s="31">
        <v>2.8157999999999999</v>
      </c>
      <c r="F514" s="14">
        <f t="shared" si="70"/>
        <v>15.441046949357201</v>
      </c>
      <c r="G514" s="14">
        <f t="shared" si="71"/>
        <v>13.729845869735067</v>
      </c>
      <c r="H514" s="13">
        <f t="shared" si="72"/>
        <v>42919</v>
      </c>
      <c r="I514" s="25">
        <f t="shared" si="73"/>
        <v>19</v>
      </c>
      <c r="J514" s="14">
        <f t="shared" si="74"/>
        <v>15.441046949357201</v>
      </c>
      <c r="K514" s="14">
        <f t="shared" si="75"/>
        <v>13.729845869735067</v>
      </c>
      <c r="L514" s="22" t="str">
        <f t="shared" si="79"/>
        <v/>
      </c>
      <c r="M514" s="22" t="str">
        <f t="shared" si="79"/>
        <v/>
      </c>
    </row>
    <row r="515" spans="1:13" x14ac:dyDescent="0.25">
      <c r="A515" s="23">
        <v>42920</v>
      </c>
      <c r="B515" s="24">
        <v>12</v>
      </c>
      <c r="C515" s="14">
        <v>21.180800000000001</v>
      </c>
      <c r="D515" s="31">
        <v>28.165600000000001</v>
      </c>
      <c r="E515" s="31">
        <v>2.8157999999999999</v>
      </c>
      <c r="F515" s="14">
        <f t="shared" ref="F515:F578" si="80">C515/E515</f>
        <v>7.5221251509340163</v>
      </c>
      <c r="G515" s="14">
        <f t="shared" ref="G515:G578" si="81">D515/E515</f>
        <v>10.002699055330636</v>
      </c>
      <c r="H515" s="13">
        <f t="shared" ref="H515:H578" si="82">A515</f>
        <v>42920</v>
      </c>
      <c r="I515" s="25">
        <f t="shared" ref="I515:I578" si="83">B515</f>
        <v>12</v>
      </c>
      <c r="J515" s="14">
        <f t="shared" ref="J515:J578" si="84">F515</f>
        <v>7.5221251509340163</v>
      </c>
      <c r="K515" s="14">
        <f t="shared" ref="K515:K578" si="85">G515</f>
        <v>10.002699055330636</v>
      </c>
      <c r="L515" s="22">
        <f t="shared" si="79"/>
        <v>13.077233823424958</v>
      </c>
      <c r="M515" s="22">
        <f t="shared" si="79"/>
        <v>28.513832658569502</v>
      </c>
    </row>
    <row r="516" spans="1:13" x14ac:dyDescent="0.25">
      <c r="A516" s="23">
        <v>42920</v>
      </c>
      <c r="B516" s="24">
        <v>13</v>
      </c>
      <c r="C516" s="14">
        <v>22.8962</v>
      </c>
      <c r="D516" s="31">
        <v>24.9009</v>
      </c>
      <c r="E516" s="31">
        <v>2.8157999999999999</v>
      </c>
      <c r="F516" s="14">
        <f t="shared" si="80"/>
        <v>8.1313303501669161</v>
      </c>
      <c r="G516" s="14">
        <f t="shared" si="81"/>
        <v>8.8432772213935653</v>
      </c>
      <c r="H516" s="13">
        <f t="shared" si="82"/>
        <v>42920</v>
      </c>
      <c r="I516" s="25">
        <f t="shared" si="83"/>
        <v>13</v>
      </c>
      <c r="J516" s="14">
        <f t="shared" si="84"/>
        <v>8.1313303501669161</v>
      </c>
      <c r="K516" s="14">
        <f t="shared" si="85"/>
        <v>8.8432772213935653</v>
      </c>
      <c r="L516" s="22" t="str">
        <f t="shared" si="79"/>
        <v/>
      </c>
      <c r="M516" s="22" t="str">
        <f t="shared" si="79"/>
        <v/>
      </c>
    </row>
    <row r="517" spans="1:13" x14ac:dyDescent="0.25">
      <c r="A517" s="23">
        <v>42920</v>
      </c>
      <c r="B517" s="24">
        <v>14</v>
      </c>
      <c r="C517" s="14">
        <v>26.258199999999999</v>
      </c>
      <c r="D517" s="31">
        <v>21.6599</v>
      </c>
      <c r="E517" s="31">
        <v>2.8157999999999999</v>
      </c>
      <c r="F517" s="14">
        <f t="shared" si="80"/>
        <v>9.3253071951132895</v>
      </c>
      <c r="G517" s="14">
        <f t="shared" si="81"/>
        <v>7.6922721784217636</v>
      </c>
      <c r="H517" s="13">
        <f t="shared" si="82"/>
        <v>42920</v>
      </c>
      <c r="I517" s="25">
        <f t="shared" si="83"/>
        <v>14</v>
      </c>
      <c r="J517" s="14">
        <f t="shared" si="84"/>
        <v>9.3253071951132895</v>
      </c>
      <c r="K517" s="14">
        <f t="shared" si="85"/>
        <v>7.6922721784217636</v>
      </c>
      <c r="L517" s="22" t="str">
        <f t="shared" si="79"/>
        <v/>
      </c>
      <c r="M517" s="22" t="str">
        <f t="shared" si="79"/>
        <v/>
      </c>
    </row>
    <row r="518" spans="1:13" x14ac:dyDescent="0.25">
      <c r="A518" s="23">
        <v>42920</v>
      </c>
      <c r="B518" s="24">
        <v>15</v>
      </c>
      <c r="C518" s="14">
        <v>29.577000000000002</v>
      </c>
      <c r="D518" s="31">
        <v>28.624600000000001</v>
      </c>
      <c r="E518" s="31">
        <v>2.8157999999999999</v>
      </c>
      <c r="F518" s="14">
        <f t="shared" si="80"/>
        <v>10.503942041338165</v>
      </c>
      <c r="G518" s="14">
        <f t="shared" si="81"/>
        <v>10.165707791746573</v>
      </c>
      <c r="H518" s="13">
        <f t="shared" si="82"/>
        <v>42920</v>
      </c>
      <c r="I518" s="25">
        <f t="shared" si="83"/>
        <v>15</v>
      </c>
      <c r="J518" s="14">
        <f t="shared" si="84"/>
        <v>10.503942041338165</v>
      </c>
      <c r="K518" s="14">
        <f t="shared" si="85"/>
        <v>10.165707791746573</v>
      </c>
      <c r="L518" s="22" t="str">
        <f t="shared" si="79"/>
        <v/>
      </c>
      <c r="M518" s="22" t="str">
        <f t="shared" si="79"/>
        <v/>
      </c>
    </row>
    <row r="519" spans="1:13" x14ac:dyDescent="0.25">
      <c r="A519" s="23">
        <v>42920</v>
      </c>
      <c r="B519" s="24">
        <v>16</v>
      </c>
      <c r="C519" s="14">
        <v>31.520399999999999</v>
      </c>
      <c r="D519" s="31">
        <v>33.952199999999998</v>
      </c>
      <c r="E519" s="31">
        <v>2.8157999999999999</v>
      </c>
      <c r="F519" s="14">
        <f t="shared" si="80"/>
        <v>11.194118900490091</v>
      </c>
      <c r="G519" s="14">
        <f t="shared" si="81"/>
        <v>12.057745578521201</v>
      </c>
      <c r="H519" s="13">
        <f t="shared" si="82"/>
        <v>42920</v>
      </c>
      <c r="I519" s="25">
        <f t="shared" si="83"/>
        <v>16</v>
      </c>
      <c r="J519" s="14">
        <f t="shared" si="84"/>
        <v>11.194118900490091</v>
      </c>
      <c r="K519" s="14">
        <f t="shared" si="85"/>
        <v>12.057745578521201</v>
      </c>
      <c r="L519" s="22" t="str">
        <f t="shared" si="79"/>
        <v/>
      </c>
      <c r="M519" s="22" t="str">
        <f t="shared" si="79"/>
        <v/>
      </c>
    </row>
    <row r="520" spans="1:13" x14ac:dyDescent="0.25">
      <c r="A520" s="23">
        <v>42920</v>
      </c>
      <c r="B520" s="24">
        <v>17</v>
      </c>
      <c r="C520" s="14">
        <v>34.898499999999999</v>
      </c>
      <c r="D520" s="31">
        <v>33.138399999999997</v>
      </c>
      <c r="E520" s="31">
        <v>2.8157999999999999</v>
      </c>
      <c r="F520" s="14">
        <f t="shared" si="80"/>
        <v>12.393813481071099</v>
      </c>
      <c r="G520" s="14">
        <f t="shared" si="81"/>
        <v>11.768733574827758</v>
      </c>
      <c r="H520" s="13">
        <f t="shared" si="82"/>
        <v>42920</v>
      </c>
      <c r="I520" s="25">
        <f t="shared" si="83"/>
        <v>17</v>
      </c>
      <c r="J520" s="14">
        <f t="shared" si="84"/>
        <v>12.393813481071099</v>
      </c>
      <c r="K520" s="14">
        <f t="shared" si="85"/>
        <v>11.768733574827758</v>
      </c>
      <c r="L520" s="22" t="str">
        <f t="shared" si="79"/>
        <v/>
      </c>
      <c r="M520" s="22" t="str">
        <f t="shared" si="79"/>
        <v/>
      </c>
    </row>
    <row r="521" spans="1:13" x14ac:dyDescent="0.25">
      <c r="A521" s="23">
        <v>42920</v>
      </c>
      <c r="B521" s="24">
        <v>18</v>
      </c>
      <c r="C521" s="14">
        <v>36.396299999999997</v>
      </c>
      <c r="D521" s="31">
        <v>25.968900000000001</v>
      </c>
      <c r="E521" s="31">
        <v>2.8157999999999999</v>
      </c>
      <c r="F521" s="14">
        <f t="shared" si="80"/>
        <v>12.925740464521628</v>
      </c>
      <c r="G521" s="14">
        <f t="shared" si="81"/>
        <v>9.22256552311954</v>
      </c>
      <c r="H521" s="13">
        <f t="shared" si="82"/>
        <v>42920</v>
      </c>
      <c r="I521" s="25">
        <f t="shared" si="83"/>
        <v>18</v>
      </c>
      <c r="J521" s="14">
        <f t="shared" si="84"/>
        <v>12.925740464521628</v>
      </c>
      <c r="K521" s="14">
        <f t="shared" si="85"/>
        <v>9.22256552311954</v>
      </c>
      <c r="L521" s="22" t="str">
        <f t="shared" si="79"/>
        <v/>
      </c>
      <c r="M521" s="22" t="str">
        <f t="shared" si="79"/>
        <v/>
      </c>
    </row>
    <row r="522" spans="1:13" x14ac:dyDescent="0.25">
      <c r="A522" s="23">
        <v>42920</v>
      </c>
      <c r="B522" s="24">
        <v>19</v>
      </c>
      <c r="C522" s="14">
        <v>44.476300000000002</v>
      </c>
      <c r="D522" s="31">
        <v>228.0975</v>
      </c>
      <c r="E522" s="31">
        <v>2.8157999999999999</v>
      </c>
      <c r="F522" s="14">
        <f t="shared" si="80"/>
        <v>15.79526244761702</v>
      </c>
      <c r="G522" s="14">
        <f t="shared" si="81"/>
        <v>81.00628595780951</v>
      </c>
      <c r="H522" s="13">
        <f t="shared" si="82"/>
        <v>42920</v>
      </c>
      <c r="I522" s="25">
        <f t="shared" si="83"/>
        <v>19</v>
      </c>
      <c r="J522" s="14">
        <f t="shared" si="84"/>
        <v>15.79526244761702</v>
      </c>
      <c r="K522" s="14">
        <f t="shared" si="85"/>
        <v>81.00628595780951</v>
      </c>
      <c r="L522" s="22" t="str">
        <f t="shared" si="79"/>
        <v/>
      </c>
      <c r="M522" s="22" t="str">
        <f t="shared" si="79"/>
        <v/>
      </c>
    </row>
    <row r="523" spans="1:13" x14ac:dyDescent="0.25">
      <c r="A523" s="23">
        <v>42921</v>
      </c>
      <c r="B523" s="24">
        <v>12</v>
      </c>
      <c r="C523" s="14">
        <v>35.771500000000003</v>
      </c>
      <c r="D523" s="31">
        <v>30.939</v>
      </c>
      <c r="E523" s="31">
        <v>2.8157999999999999</v>
      </c>
      <c r="F523" s="14">
        <f t="shared" si="80"/>
        <v>12.703849705234749</v>
      </c>
      <c r="G523" s="14">
        <f t="shared" si="81"/>
        <v>10.98764116769657</v>
      </c>
      <c r="H523" s="13">
        <f t="shared" si="82"/>
        <v>42921</v>
      </c>
      <c r="I523" s="25">
        <f t="shared" si="83"/>
        <v>12</v>
      </c>
      <c r="J523" s="14">
        <f t="shared" si="84"/>
        <v>12.703849705234749</v>
      </c>
      <c r="K523" s="14">
        <f t="shared" si="85"/>
        <v>10.98764116769657</v>
      </c>
      <c r="L523" s="22">
        <f t="shared" si="79"/>
        <v>18.094919738617801</v>
      </c>
      <c r="M523" s="22">
        <f t="shared" si="79"/>
        <v>72.292607784643806</v>
      </c>
    </row>
    <row r="524" spans="1:13" x14ac:dyDescent="0.25">
      <c r="A524" s="23">
        <v>42921</v>
      </c>
      <c r="B524" s="24">
        <v>13</v>
      </c>
      <c r="C524" s="14">
        <v>33.827100000000002</v>
      </c>
      <c r="D524" s="31">
        <v>33.430500000000002</v>
      </c>
      <c r="E524" s="31">
        <v>2.8157999999999999</v>
      </c>
      <c r="F524" s="14">
        <f t="shared" si="80"/>
        <v>12.013317707223525</v>
      </c>
      <c r="G524" s="14">
        <f t="shared" si="81"/>
        <v>11.872469635627532</v>
      </c>
      <c r="H524" s="13">
        <f t="shared" si="82"/>
        <v>42921</v>
      </c>
      <c r="I524" s="25">
        <f t="shared" si="83"/>
        <v>13</v>
      </c>
      <c r="J524" s="14">
        <f t="shared" si="84"/>
        <v>12.013317707223525</v>
      </c>
      <c r="K524" s="14">
        <f t="shared" si="85"/>
        <v>11.872469635627532</v>
      </c>
      <c r="L524" s="22" t="str">
        <f t="shared" ref="L524:M539" si="86">IF($H523&lt;$H524,MAX(AVERAGE(J524:J527),AVERAGE(J525:J528),AVERAGE(J526:J529),AVERAGE(J527:J530),AVERAGE(J528:J531)),"")</f>
        <v/>
      </c>
      <c r="M524" s="22" t="str">
        <f t="shared" si="86"/>
        <v/>
      </c>
    </row>
    <row r="525" spans="1:13" x14ac:dyDescent="0.25">
      <c r="A525" s="23">
        <v>42921</v>
      </c>
      <c r="B525" s="24">
        <v>14</v>
      </c>
      <c r="C525" s="14">
        <v>33.675400000000003</v>
      </c>
      <c r="D525" s="31">
        <v>26.677199999999999</v>
      </c>
      <c r="E525" s="31">
        <v>2.8157999999999999</v>
      </c>
      <c r="F525" s="14">
        <f t="shared" si="80"/>
        <v>11.959443142268629</v>
      </c>
      <c r="G525" s="14">
        <f t="shared" si="81"/>
        <v>9.4741103771574693</v>
      </c>
      <c r="H525" s="13">
        <f t="shared" si="82"/>
        <v>42921</v>
      </c>
      <c r="I525" s="25">
        <f t="shared" si="83"/>
        <v>14</v>
      </c>
      <c r="J525" s="14">
        <f t="shared" si="84"/>
        <v>11.959443142268629</v>
      </c>
      <c r="K525" s="14">
        <f t="shared" si="85"/>
        <v>9.4741103771574693</v>
      </c>
      <c r="L525" s="22" t="str">
        <f t="shared" si="86"/>
        <v/>
      </c>
      <c r="M525" s="22" t="str">
        <f t="shared" si="86"/>
        <v/>
      </c>
    </row>
    <row r="526" spans="1:13" x14ac:dyDescent="0.25">
      <c r="A526" s="23">
        <v>42921</v>
      </c>
      <c r="B526" s="24">
        <v>15</v>
      </c>
      <c r="C526" s="14">
        <v>37.527200000000001</v>
      </c>
      <c r="D526" s="31">
        <v>69.899100000000004</v>
      </c>
      <c r="E526" s="31">
        <v>2.8157999999999999</v>
      </c>
      <c r="F526" s="14">
        <f t="shared" si="80"/>
        <v>13.327367000497196</v>
      </c>
      <c r="G526" s="14">
        <f t="shared" si="81"/>
        <v>24.823886639676115</v>
      </c>
      <c r="H526" s="13">
        <f t="shared" si="82"/>
        <v>42921</v>
      </c>
      <c r="I526" s="25">
        <f t="shared" si="83"/>
        <v>15</v>
      </c>
      <c r="J526" s="14">
        <f t="shared" si="84"/>
        <v>13.327367000497196</v>
      </c>
      <c r="K526" s="14">
        <f t="shared" si="85"/>
        <v>24.823886639676115</v>
      </c>
      <c r="L526" s="22" t="str">
        <f t="shared" si="86"/>
        <v/>
      </c>
      <c r="M526" s="22" t="str">
        <f t="shared" si="86"/>
        <v/>
      </c>
    </row>
    <row r="527" spans="1:13" x14ac:dyDescent="0.25">
      <c r="A527" s="23">
        <v>42921</v>
      </c>
      <c r="B527" s="24">
        <v>16</v>
      </c>
      <c r="C527" s="14">
        <v>47.625300000000003</v>
      </c>
      <c r="D527" s="31">
        <v>146.82300000000001</v>
      </c>
      <c r="E527" s="31">
        <v>2.8157999999999999</v>
      </c>
      <c r="F527" s="14">
        <f t="shared" si="80"/>
        <v>16.913594715533776</v>
      </c>
      <c r="G527" s="14">
        <f t="shared" si="81"/>
        <v>52.142552738120614</v>
      </c>
      <c r="H527" s="13">
        <f t="shared" si="82"/>
        <v>42921</v>
      </c>
      <c r="I527" s="25">
        <f t="shared" si="83"/>
        <v>16</v>
      </c>
      <c r="J527" s="14">
        <f t="shared" si="84"/>
        <v>16.913594715533776</v>
      </c>
      <c r="K527" s="14">
        <f t="shared" si="85"/>
        <v>52.142552738120614</v>
      </c>
      <c r="L527" s="22" t="str">
        <f t="shared" si="86"/>
        <v/>
      </c>
      <c r="M527" s="22" t="str">
        <f t="shared" si="86"/>
        <v/>
      </c>
    </row>
    <row r="528" spans="1:13" x14ac:dyDescent="0.25">
      <c r="A528" s="23">
        <v>42921</v>
      </c>
      <c r="B528" s="24">
        <v>17</v>
      </c>
      <c r="C528" s="14">
        <v>48.758600000000001</v>
      </c>
      <c r="D528" s="31">
        <v>49.79</v>
      </c>
      <c r="E528" s="31">
        <v>2.8157999999999999</v>
      </c>
      <c r="F528" s="14">
        <f t="shared" si="80"/>
        <v>17.316073584771647</v>
      </c>
      <c r="G528" s="14">
        <f t="shared" si="81"/>
        <v>17.682363804247462</v>
      </c>
      <c r="H528" s="13">
        <f t="shared" si="82"/>
        <v>42921</v>
      </c>
      <c r="I528" s="25">
        <f t="shared" si="83"/>
        <v>17</v>
      </c>
      <c r="J528" s="14">
        <f t="shared" si="84"/>
        <v>17.316073584771647</v>
      </c>
      <c r="K528" s="14">
        <f t="shared" si="85"/>
        <v>17.682363804247462</v>
      </c>
      <c r="L528" s="22" t="str">
        <f t="shared" si="86"/>
        <v/>
      </c>
      <c r="M528" s="22" t="str">
        <f t="shared" si="86"/>
        <v/>
      </c>
    </row>
    <row r="529" spans="1:13" x14ac:dyDescent="0.25">
      <c r="A529" s="23">
        <v>42921</v>
      </c>
      <c r="B529" s="24">
        <v>18</v>
      </c>
      <c r="C529" s="14">
        <v>51.520899999999997</v>
      </c>
      <c r="D529" s="31">
        <v>547.73400000000004</v>
      </c>
      <c r="E529" s="31">
        <v>2.8157999999999999</v>
      </c>
      <c r="F529" s="14">
        <f t="shared" si="80"/>
        <v>18.297073655799419</v>
      </c>
      <c r="G529" s="14">
        <f t="shared" si="81"/>
        <v>194.52162795653103</v>
      </c>
      <c r="H529" s="13">
        <f t="shared" si="82"/>
        <v>42921</v>
      </c>
      <c r="I529" s="25">
        <f t="shared" si="83"/>
        <v>18</v>
      </c>
      <c r="J529" s="14">
        <f t="shared" si="84"/>
        <v>18.297073655799419</v>
      </c>
      <c r="K529" s="14">
        <f t="shared" si="85"/>
        <v>194.52162795653103</v>
      </c>
      <c r="L529" s="22" t="str">
        <f t="shared" si="86"/>
        <v/>
      </c>
      <c r="M529" s="22" t="str">
        <f t="shared" si="86"/>
        <v/>
      </c>
    </row>
    <row r="530" spans="1:13" x14ac:dyDescent="0.25">
      <c r="A530" s="23">
        <v>42921</v>
      </c>
      <c r="B530" s="24">
        <v>19</v>
      </c>
      <c r="C530" s="14">
        <v>55.901899999999998</v>
      </c>
      <c r="D530" s="31">
        <v>55.466099999999997</v>
      </c>
      <c r="E530" s="31">
        <v>2.8157999999999999</v>
      </c>
      <c r="F530" s="14">
        <f t="shared" si="80"/>
        <v>19.85293699836636</v>
      </c>
      <c r="G530" s="14">
        <f t="shared" si="81"/>
        <v>19.698167483486042</v>
      </c>
      <c r="H530" s="13">
        <f t="shared" si="82"/>
        <v>42921</v>
      </c>
      <c r="I530" s="25">
        <f t="shared" si="83"/>
        <v>19</v>
      </c>
      <c r="J530" s="14">
        <f t="shared" si="84"/>
        <v>19.85293699836636</v>
      </c>
      <c r="K530" s="14">
        <f t="shared" si="85"/>
        <v>19.698167483486042</v>
      </c>
      <c r="L530" s="22" t="str">
        <f t="shared" si="86"/>
        <v/>
      </c>
      <c r="M530" s="22" t="str">
        <f t="shared" si="86"/>
        <v/>
      </c>
    </row>
    <row r="531" spans="1:13" x14ac:dyDescent="0.25">
      <c r="A531" s="23">
        <v>42922</v>
      </c>
      <c r="B531" s="24">
        <v>12</v>
      </c>
      <c r="C531" s="14">
        <v>39.017800000000001</v>
      </c>
      <c r="D531" s="31">
        <v>31.8857</v>
      </c>
      <c r="E531" s="31">
        <v>3.3521999999999998</v>
      </c>
      <c r="F531" s="14">
        <f t="shared" si="80"/>
        <v>11.639460652705687</v>
      </c>
      <c r="G531" s="14">
        <f t="shared" si="81"/>
        <v>9.5118727999522701</v>
      </c>
      <c r="H531" s="13">
        <f t="shared" si="82"/>
        <v>42922</v>
      </c>
      <c r="I531" s="25">
        <f t="shared" si="83"/>
        <v>12</v>
      </c>
      <c r="J531" s="14">
        <f t="shared" si="84"/>
        <v>11.639460652705687</v>
      </c>
      <c r="K531" s="14">
        <f t="shared" si="85"/>
        <v>9.5118727999522701</v>
      </c>
      <c r="L531" s="22">
        <f t="shared" si="86"/>
        <v>17.170925064136984</v>
      </c>
      <c r="M531" s="22">
        <f t="shared" si="86"/>
        <v>14.927271642503431</v>
      </c>
    </row>
    <row r="532" spans="1:13" x14ac:dyDescent="0.25">
      <c r="A532" s="23">
        <v>42922</v>
      </c>
      <c r="B532" s="24">
        <v>13</v>
      </c>
      <c r="C532" s="14">
        <v>39.199800000000003</v>
      </c>
      <c r="D532" s="31">
        <v>42.581099999999999</v>
      </c>
      <c r="E532" s="31">
        <v>3.3521999999999998</v>
      </c>
      <c r="F532" s="14">
        <f t="shared" si="80"/>
        <v>11.693753356005013</v>
      </c>
      <c r="G532" s="14">
        <f t="shared" si="81"/>
        <v>12.702434222301772</v>
      </c>
      <c r="H532" s="13">
        <f t="shared" si="82"/>
        <v>42922</v>
      </c>
      <c r="I532" s="25">
        <f t="shared" si="83"/>
        <v>13</v>
      </c>
      <c r="J532" s="14">
        <f t="shared" si="84"/>
        <v>11.693753356005013</v>
      </c>
      <c r="K532" s="14">
        <f t="shared" si="85"/>
        <v>12.702434222301772</v>
      </c>
      <c r="L532" s="22" t="str">
        <f t="shared" si="86"/>
        <v/>
      </c>
      <c r="M532" s="22" t="str">
        <f t="shared" si="86"/>
        <v/>
      </c>
    </row>
    <row r="533" spans="1:13" x14ac:dyDescent="0.25">
      <c r="A533" s="23">
        <v>42922</v>
      </c>
      <c r="B533" s="24">
        <v>14</v>
      </c>
      <c r="C533" s="14">
        <v>42.177700000000002</v>
      </c>
      <c r="D533" s="31">
        <v>43.566499999999998</v>
      </c>
      <c r="E533" s="31">
        <v>3.3521999999999998</v>
      </c>
      <c r="F533" s="14">
        <f t="shared" si="80"/>
        <v>12.582095340373487</v>
      </c>
      <c r="G533" s="14">
        <f t="shared" si="81"/>
        <v>12.996390430165265</v>
      </c>
      <c r="H533" s="13">
        <f t="shared" si="82"/>
        <v>42922</v>
      </c>
      <c r="I533" s="25">
        <f t="shared" si="83"/>
        <v>14</v>
      </c>
      <c r="J533" s="14">
        <f t="shared" si="84"/>
        <v>12.582095340373487</v>
      </c>
      <c r="K533" s="14">
        <f t="shared" si="85"/>
        <v>12.996390430165265</v>
      </c>
      <c r="L533" s="22" t="str">
        <f t="shared" si="86"/>
        <v/>
      </c>
      <c r="M533" s="22" t="str">
        <f t="shared" si="86"/>
        <v/>
      </c>
    </row>
    <row r="534" spans="1:13" x14ac:dyDescent="0.25">
      <c r="A534" s="23">
        <v>42922</v>
      </c>
      <c r="B534" s="24">
        <v>15</v>
      </c>
      <c r="C534" s="14">
        <v>46.159300000000002</v>
      </c>
      <c r="D534" s="31">
        <v>45.117199999999997</v>
      </c>
      <c r="E534" s="31">
        <v>3.3521999999999998</v>
      </c>
      <c r="F534" s="14">
        <f t="shared" si="80"/>
        <v>13.769852634091047</v>
      </c>
      <c r="G534" s="14">
        <f t="shared" si="81"/>
        <v>13.458982160968915</v>
      </c>
      <c r="H534" s="13">
        <f t="shared" si="82"/>
        <v>42922</v>
      </c>
      <c r="I534" s="25">
        <f t="shared" si="83"/>
        <v>15</v>
      </c>
      <c r="J534" s="14">
        <f t="shared" si="84"/>
        <v>13.769852634091047</v>
      </c>
      <c r="K534" s="14">
        <f t="shared" si="85"/>
        <v>13.458982160968915</v>
      </c>
      <c r="L534" s="22" t="str">
        <f t="shared" si="86"/>
        <v/>
      </c>
      <c r="M534" s="22" t="str">
        <f t="shared" si="86"/>
        <v/>
      </c>
    </row>
    <row r="535" spans="1:13" x14ac:dyDescent="0.25">
      <c r="A535" s="23">
        <v>42922</v>
      </c>
      <c r="B535" s="24">
        <v>16</v>
      </c>
      <c r="C535" s="14">
        <v>50.067900000000002</v>
      </c>
      <c r="D535" s="31">
        <v>47.797600000000003</v>
      </c>
      <c r="E535" s="31">
        <v>3.3521999999999998</v>
      </c>
      <c r="F535" s="14">
        <f t="shared" si="80"/>
        <v>14.935833184177556</v>
      </c>
      <c r="G535" s="14">
        <f t="shared" si="81"/>
        <v>14.258576457251955</v>
      </c>
      <c r="H535" s="13">
        <f t="shared" si="82"/>
        <v>42922</v>
      </c>
      <c r="I535" s="25">
        <f t="shared" si="83"/>
        <v>16</v>
      </c>
      <c r="J535" s="14">
        <f t="shared" si="84"/>
        <v>14.935833184177556</v>
      </c>
      <c r="K535" s="14">
        <f t="shared" si="85"/>
        <v>14.258576457251955</v>
      </c>
      <c r="L535" s="22" t="str">
        <f t="shared" si="86"/>
        <v/>
      </c>
      <c r="M535" s="22" t="str">
        <f t="shared" si="86"/>
        <v/>
      </c>
    </row>
    <row r="536" spans="1:13" x14ac:dyDescent="0.25">
      <c r="A536" s="23">
        <v>42922</v>
      </c>
      <c r="B536" s="24">
        <v>17</v>
      </c>
      <c r="C536" s="14">
        <v>54.022399999999998</v>
      </c>
      <c r="D536" s="31">
        <v>51.612499999999997</v>
      </c>
      <c r="E536" s="31">
        <v>3.3521999999999998</v>
      </c>
      <c r="F536" s="14">
        <f t="shared" si="80"/>
        <v>16.115506234711532</v>
      </c>
      <c r="G536" s="14">
        <f t="shared" si="81"/>
        <v>15.396605214486009</v>
      </c>
      <c r="H536" s="13">
        <f t="shared" si="82"/>
        <v>42922</v>
      </c>
      <c r="I536" s="25">
        <f t="shared" si="83"/>
        <v>17</v>
      </c>
      <c r="J536" s="14">
        <f t="shared" si="84"/>
        <v>16.115506234711532</v>
      </c>
      <c r="K536" s="14">
        <f t="shared" si="85"/>
        <v>15.396605214486009</v>
      </c>
      <c r="L536" s="22" t="str">
        <f t="shared" si="86"/>
        <v/>
      </c>
      <c r="M536" s="22" t="str">
        <f t="shared" si="86"/>
        <v/>
      </c>
    </row>
    <row r="537" spans="1:13" x14ac:dyDescent="0.25">
      <c r="A537" s="23">
        <v>42922</v>
      </c>
      <c r="B537" s="24">
        <v>18</v>
      </c>
      <c r="C537" s="14">
        <v>55.973700000000001</v>
      </c>
      <c r="D537" s="31">
        <v>50.636299999999999</v>
      </c>
      <c r="E537" s="31">
        <v>3.3521999999999998</v>
      </c>
      <c r="F537" s="14">
        <f t="shared" si="80"/>
        <v>16.69760157508502</v>
      </c>
      <c r="G537" s="14">
        <f t="shared" si="81"/>
        <v>15.105393472943142</v>
      </c>
      <c r="H537" s="13">
        <f t="shared" si="82"/>
        <v>42922</v>
      </c>
      <c r="I537" s="25">
        <f t="shared" si="83"/>
        <v>18</v>
      </c>
      <c r="J537" s="14">
        <f t="shared" si="84"/>
        <v>16.69760157508502</v>
      </c>
      <c r="K537" s="14">
        <f t="shared" si="85"/>
        <v>15.105393472943142</v>
      </c>
      <c r="L537" s="22" t="str">
        <f t="shared" si="86"/>
        <v/>
      </c>
      <c r="M537" s="22" t="str">
        <f t="shared" si="86"/>
        <v/>
      </c>
    </row>
    <row r="538" spans="1:13" x14ac:dyDescent="0.25">
      <c r="A538" s="23">
        <v>42922</v>
      </c>
      <c r="B538" s="24">
        <v>19</v>
      </c>
      <c r="C538" s="14">
        <v>70.177499999999995</v>
      </c>
      <c r="D538" s="31">
        <v>50.110399999999998</v>
      </c>
      <c r="E538" s="31">
        <v>3.3521999999999998</v>
      </c>
      <c r="F538" s="14">
        <f t="shared" si="80"/>
        <v>20.934759262573831</v>
      </c>
      <c r="G538" s="14">
        <f t="shared" si="81"/>
        <v>14.948511425332617</v>
      </c>
      <c r="H538" s="13">
        <f t="shared" si="82"/>
        <v>42922</v>
      </c>
      <c r="I538" s="25">
        <f t="shared" si="83"/>
        <v>19</v>
      </c>
      <c r="J538" s="14">
        <f t="shared" si="84"/>
        <v>20.934759262573831</v>
      </c>
      <c r="K538" s="14">
        <f t="shared" si="85"/>
        <v>14.948511425332617</v>
      </c>
      <c r="L538" s="22" t="str">
        <f t="shared" si="86"/>
        <v/>
      </c>
      <c r="M538" s="22" t="str">
        <f t="shared" si="86"/>
        <v/>
      </c>
    </row>
    <row r="539" spans="1:13" x14ac:dyDescent="0.25">
      <c r="A539" s="23">
        <v>42923</v>
      </c>
      <c r="B539" s="24">
        <v>12</v>
      </c>
      <c r="C539" s="14">
        <v>37.338500000000003</v>
      </c>
      <c r="D539" s="31">
        <v>57.144300000000001</v>
      </c>
      <c r="E539" s="31">
        <v>3.6232000000000002</v>
      </c>
      <c r="F539" s="14">
        <f t="shared" si="80"/>
        <v>10.305393022742328</v>
      </c>
      <c r="G539" s="14">
        <f t="shared" si="81"/>
        <v>15.771776330315742</v>
      </c>
      <c r="H539" s="13">
        <f t="shared" si="82"/>
        <v>42923</v>
      </c>
      <c r="I539" s="25">
        <f t="shared" si="83"/>
        <v>12</v>
      </c>
      <c r="J539" s="14">
        <f t="shared" si="84"/>
        <v>10.305393022742328</v>
      </c>
      <c r="K539" s="14">
        <f t="shared" si="85"/>
        <v>15.771776330315742</v>
      </c>
      <c r="L539" s="22">
        <f t="shared" si="86"/>
        <v>24.108647052329431</v>
      </c>
      <c r="M539" s="22">
        <f t="shared" si="86"/>
        <v>100.70637143961139</v>
      </c>
    </row>
    <row r="540" spans="1:13" x14ac:dyDescent="0.25">
      <c r="A540" s="23">
        <v>42923</v>
      </c>
      <c r="B540" s="24">
        <v>13</v>
      </c>
      <c r="C540" s="14">
        <v>45.812100000000001</v>
      </c>
      <c r="D540" s="31">
        <v>49.454300000000003</v>
      </c>
      <c r="E540" s="31">
        <v>3.6232000000000002</v>
      </c>
      <c r="F540" s="14">
        <f t="shared" si="80"/>
        <v>12.644099138882755</v>
      </c>
      <c r="G540" s="14">
        <f t="shared" si="81"/>
        <v>13.64934312210201</v>
      </c>
      <c r="H540" s="13">
        <f t="shared" si="82"/>
        <v>42923</v>
      </c>
      <c r="I540" s="25">
        <f t="shared" si="83"/>
        <v>13</v>
      </c>
      <c r="J540" s="14">
        <f t="shared" si="84"/>
        <v>12.644099138882755</v>
      </c>
      <c r="K540" s="14">
        <f t="shared" si="85"/>
        <v>13.64934312210201</v>
      </c>
      <c r="L540" s="22" t="str">
        <f t="shared" ref="L540:M555" si="87">IF($H539&lt;$H540,MAX(AVERAGE(J540:J543),AVERAGE(J541:J544),AVERAGE(J542:J545),AVERAGE(J543:J546),AVERAGE(J544:J547)),"")</f>
        <v/>
      </c>
      <c r="M540" s="22" t="str">
        <f t="shared" si="87"/>
        <v/>
      </c>
    </row>
    <row r="541" spans="1:13" x14ac:dyDescent="0.25">
      <c r="A541" s="23">
        <v>42923</v>
      </c>
      <c r="B541" s="24">
        <v>14</v>
      </c>
      <c r="C541" s="14">
        <v>51.843000000000004</v>
      </c>
      <c r="D541" s="31">
        <v>50.328000000000003</v>
      </c>
      <c r="E541" s="31">
        <v>3.6232000000000002</v>
      </c>
      <c r="F541" s="14">
        <f t="shared" si="80"/>
        <v>14.30862221240892</v>
      </c>
      <c r="G541" s="14">
        <f t="shared" si="81"/>
        <v>13.890483550452638</v>
      </c>
      <c r="H541" s="13">
        <f t="shared" si="82"/>
        <v>42923</v>
      </c>
      <c r="I541" s="25">
        <f t="shared" si="83"/>
        <v>14</v>
      </c>
      <c r="J541" s="14">
        <f t="shared" si="84"/>
        <v>14.30862221240892</v>
      </c>
      <c r="K541" s="14">
        <f t="shared" si="85"/>
        <v>13.890483550452638</v>
      </c>
      <c r="L541" s="22" t="str">
        <f t="shared" si="87"/>
        <v/>
      </c>
      <c r="M541" s="22" t="str">
        <f t="shared" si="87"/>
        <v/>
      </c>
    </row>
    <row r="542" spans="1:13" x14ac:dyDescent="0.25">
      <c r="A542" s="23">
        <v>42923</v>
      </c>
      <c r="B542" s="24">
        <v>15</v>
      </c>
      <c r="C542" s="14">
        <v>57.9925</v>
      </c>
      <c r="D542" s="31">
        <v>47.734099999999998</v>
      </c>
      <c r="E542" s="31">
        <v>3.6232000000000002</v>
      </c>
      <c r="F542" s="14">
        <f t="shared" si="80"/>
        <v>16.005878781187899</v>
      </c>
      <c r="G542" s="14">
        <f t="shared" si="81"/>
        <v>13.174569441377786</v>
      </c>
      <c r="H542" s="13">
        <f t="shared" si="82"/>
        <v>42923</v>
      </c>
      <c r="I542" s="25">
        <f t="shared" si="83"/>
        <v>15</v>
      </c>
      <c r="J542" s="14">
        <f t="shared" si="84"/>
        <v>16.005878781187899</v>
      </c>
      <c r="K542" s="14">
        <f t="shared" si="85"/>
        <v>13.174569441377786</v>
      </c>
      <c r="L542" s="22" t="str">
        <f t="shared" si="87"/>
        <v/>
      </c>
      <c r="M542" s="22" t="str">
        <f t="shared" si="87"/>
        <v/>
      </c>
    </row>
    <row r="543" spans="1:13" x14ac:dyDescent="0.25">
      <c r="A543" s="23">
        <v>42923</v>
      </c>
      <c r="B543" s="24">
        <v>16</v>
      </c>
      <c r="C543" s="14">
        <v>63.866399999999999</v>
      </c>
      <c r="D543" s="31">
        <v>178.35759999999999</v>
      </c>
      <c r="E543" s="31">
        <v>3.6232000000000002</v>
      </c>
      <c r="F543" s="14">
        <f t="shared" si="80"/>
        <v>17.627069993376018</v>
      </c>
      <c r="G543" s="14">
        <f t="shared" si="81"/>
        <v>49.226540075071753</v>
      </c>
      <c r="H543" s="13">
        <f t="shared" si="82"/>
        <v>42923</v>
      </c>
      <c r="I543" s="25">
        <f t="shared" si="83"/>
        <v>16</v>
      </c>
      <c r="J543" s="14">
        <f t="shared" si="84"/>
        <v>17.627069993376018</v>
      </c>
      <c r="K543" s="14">
        <f t="shared" si="85"/>
        <v>49.226540075071753</v>
      </c>
      <c r="L543" s="22" t="str">
        <f t="shared" si="87"/>
        <v/>
      </c>
      <c r="M543" s="22" t="str">
        <f t="shared" si="87"/>
        <v/>
      </c>
    </row>
    <row r="544" spans="1:13" x14ac:dyDescent="0.25">
      <c r="A544" s="23">
        <v>42923</v>
      </c>
      <c r="B544" s="24">
        <v>17</v>
      </c>
      <c r="C544" s="14">
        <v>74.076300000000003</v>
      </c>
      <c r="D544" s="31">
        <v>197.92179999999999</v>
      </c>
      <c r="E544" s="31">
        <v>3.6232000000000002</v>
      </c>
      <c r="F544" s="14">
        <f t="shared" si="80"/>
        <v>20.444993376021195</v>
      </c>
      <c r="G544" s="14">
        <f t="shared" si="81"/>
        <v>54.626241996025605</v>
      </c>
      <c r="H544" s="13">
        <f t="shared" si="82"/>
        <v>42923</v>
      </c>
      <c r="I544" s="25">
        <f t="shared" si="83"/>
        <v>17</v>
      </c>
      <c r="J544" s="14">
        <f t="shared" si="84"/>
        <v>20.444993376021195</v>
      </c>
      <c r="K544" s="14">
        <f t="shared" si="85"/>
        <v>54.626241996025605</v>
      </c>
      <c r="L544" s="22" t="str">
        <f t="shared" si="87"/>
        <v/>
      </c>
      <c r="M544" s="22" t="str">
        <f t="shared" si="87"/>
        <v/>
      </c>
    </row>
    <row r="545" spans="1:13" x14ac:dyDescent="0.25">
      <c r="A545" s="23">
        <v>42923</v>
      </c>
      <c r="B545" s="24">
        <v>18</v>
      </c>
      <c r="C545" s="14">
        <v>89.764700000000005</v>
      </c>
      <c r="D545" s="31">
        <v>781.62869999999998</v>
      </c>
      <c r="E545" s="31">
        <v>3.6232000000000002</v>
      </c>
      <c r="F545" s="14">
        <f t="shared" si="80"/>
        <v>24.774977920070654</v>
      </c>
      <c r="G545" s="14">
        <f t="shared" si="81"/>
        <v>215.72883086774121</v>
      </c>
      <c r="H545" s="13">
        <f t="shared" si="82"/>
        <v>42923</v>
      </c>
      <c r="I545" s="25">
        <f t="shared" si="83"/>
        <v>18</v>
      </c>
      <c r="J545" s="14">
        <f t="shared" si="84"/>
        <v>24.774977920070654</v>
      </c>
      <c r="K545" s="14">
        <f t="shared" si="85"/>
        <v>215.72883086774121</v>
      </c>
      <c r="L545" s="22" t="str">
        <f t="shared" si="87"/>
        <v/>
      </c>
      <c r="M545" s="22" t="str">
        <f t="shared" si="87"/>
        <v/>
      </c>
    </row>
    <row r="546" spans="1:13" x14ac:dyDescent="0.25">
      <c r="A546" s="23">
        <v>42923</v>
      </c>
      <c r="B546" s="24">
        <v>19</v>
      </c>
      <c r="C546" s="14">
        <v>121.6944</v>
      </c>
      <c r="D546" s="31">
        <v>301.60919999999999</v>
      </c>
      <c r="E546" s="31">
        <v>3.6232000000000002</v>
      </c>
      <c r="F546" s="14">
        <f t="shared" si="80"/>
        <v>33.587546919849856</v>
      </c>
      <c r="G546" s="14">
        <f t="shared" si="81"/>
        <v>83.243872819606963</v>
      </c>
      <c r="H546" s="13">
        <f t="shared" si="82"/>
        <v>42923</v>
      </c>
      <c r="I546" s="25">
        <f t="shared" si="83"/>
        <v>19</v>
      </c>
      <c r="J546" s="14">
        <f t="shared" si="84"/>
        <v>33.587546919849856</v>
      </c>
      <c r="K546" s="14">
        <f t="shared" si="85"/>
        <v>83.243872819606963</v>
      </c>
      <c r="L546" s="22" t="str">
        <f t="shared" si="87"/>
        <v/>
      </c>
      <c r="M546" s="22" t="str">
        <f t="shared" si="87"/>
        <v/>
      </c>
    </row>
    <row r="547" spans="1:13" x14ac:dyDescent="0.25">
      <c r="A547" s="23">
        <v>42924</v>
      </c>
      <c r="B547" s="24">
        <v>12</v>
      </c>
      <c r="C547" s="14">
        <v>40.529499999999999</v>
      </c>
      <c r="D547" s="31">
        <v>37.611899999999999</v>
      </c>
      <c r="E547" s="31">
        <v>3.2124999999999999</v>
      </c>
      <c r="F547" s="14">
        <f t="shared" si="80"/>
        <v>12.616186770428016</v>
      </c>
      <c r="G547" s="14">
        <f t="shared" si="81"/>
        <v>11.707984435797666</v>
      </c>
      <c r="H547" s="13">
        <f t="shared" si="82"/>
        <v>42924</v>
      </c>
      <c r="I547" s="25">
        <f t="shared" si="83"/>
        <v>12</v>
      </c>
      <c r="J547" s="14">
        <f t="shared" si="84"/>
        <v>12.616186770428016</v>
      </c>
      <c r="K547" s="14">
        <f t="shared" si="85"/>
        <v>11.707984435797666</v>
      </c>
      <c r="L547" s="22">
        <f t="shared" si="87"/>
        <v>20.567750972762646</v>
      </c>
      <c r="M547" s="22">
        <f t="shared" si="87"/>
        <v>20.428684824902721</v>
      </c>
    </row>
    <row r="548" spans="1:13" x14ac:dyDescent="0.25">
      <c r="A548" s="23">
        <v>42924</v>
      </c>
      <c r="B548" s="24">
        <v>13</v>
      </c>
      <c r="C548" s="14">
        <v>40.980400000000003</v>
      </c>
      <c r="D548" s="31">
        <v>117.24939999999999</v>
      </c>
      <c r="E548" s="31">
        <v>3.2124999999999999</v>
      </c>
      <c r="F548" s="14">
        <f t="shared" si="80"/>
        <v>12.756544747081714</v>
      </c>
      <c r="G548" s="14">
        <f t="shared" si="81"/>
        <v>36.497867704280154</v>
      </c>
      <c r="H548" s="13">
        <f t="shared" si="82"/>
        <v>42924</v>
      </c>
      <c r="I548" s="25">
        <f t="shared" si="83"/>
        <v>13</v>
      </c>
      <c r="J548" s="14">
        <f t="shared" si="84"/>
        <v>12.756544747081714</v>
      </c>
      <c r="K548" s="14">
        <f t="shared" si="85"/>
        <v>36.497867704280154</v>
      </c>
      <c r="L548" s="22" t="str">
        <f t="shared" si="87"/>
        <v/>
      </c>
      <c r="M548" s="22" t="str">
        <f t="shared" si="87"/>
        <v/>
      </c>
    </row>
    <row r="549" spans="1:13" x14ac:dyDescent="0.25">
      <c r="A549" s="23">
        <v>42924</v>
      </c>
      <c r="B549" s="24">
        <v>14</v>
      </c>
      <c r="C549" s="14">
        <v>43.849800000000002</v>
      </c>
      <c r="D549" s="31">
        <v>48.517699999999998</v>
      </c>
      <c r="E549" s="31">
        <v>3.2124999999999999</v>
      </c>
      <c r="F549" s="14">
        <f t="shared" si="80"/>
        <v>13.64974319066148</v>
      </c>
      <c r="G549" s="14">
        <f t="shared" si="81"/>
        <v>15.102785992217898</v>
      </c>
      <c r="H549" s="13">
        <f t="shared" si="82"/>
        <v>42924</v>
      </c>
      <c r="I549" s="25">
        <f t="shared" si="83"/>
        <v>14</v>
      </c>
      <c r="J549" s="14">
        <f t="shared" si="84"/>
        <v>13.64974319066148</v>
      </c>
      <c r="K549" s="14">
        <f t="shared" si="85"/>
        <v>15.102785992217898</v>
      </c>
      <c r="L549" s="22" t="str">
        <f t="shared" si="87"/>
        <v/>
      </c>
      <c r="M549" s="22" t="str">
        <f t="shared" si="87"/>
        <v/>
      </c>
    </row>
    <row r="550" spans="1:13" x14ac:dyDescent="0.25">
      <c r="A550" s="23">
        <v>42924</v>
      </c>
      <c r="B550" s="24">
        <v>15</v>
      </c>
      <c r="C550" s="14">
        <v>49.411700000000003</v>
      </c>
      <c r="D550" s="31">
        <v>48.100700000000003</v>
      </c>
      <c r="E550" s="31">
        <v>3.2124999999999999</v>
      </c>
      <c r="F550" s="14">
        <f t="shared" si="80"/>
        <v>15.38107392996109</v>
      </c>
      <c r="G550" s="14">
        <f t="shared" si="81"/>
        <v>14.972980544747083</v>
      </c>
      <c r="H550" s="13">
        <f t="shared" si="82"/>
        <v>42924</v>
      </c>
      <c r="I550" s="25">
        <f t="shared" si="83"/>
        <v>15</v>
      </c>
      <c r="J550" s="14">
        <f t="shared" si="84"/>
        <v>15.38107392996109</v>
      </c>
      <c r="K550" s="14">
        <f t="shared" si="85"/>
        <v>14.972980544747083</v>
      </c>
      <c r="L550" s="22" t="str">
        <f t="shared" si="87"/>
        <v/>
      </c>
      <c r="M550" s="22" t="str">
        <f t="shared" si="87"/>
        <v/>
      </c>
    </row>
    <row r="551" spans="1:13" x14ac:dyDescent="0.25">
      <c r="A551" s="23">
        <v>42924</v>
      </c>
      <c r="B551" s="24">
        <v>16</v>
      </c>
      <c r="C551" s="14">
        <v>53.460999999999999</v>
      </c>
      <c r="D551" s="31">
        <v>48.640799999999999</v>
      </c>
      <c r="E551" s="31">
        <v>3.2124999999999999</v>
      </c>
      <c r="F551" s="14">
        <f t="shared" si="80"/>
        <v>16.641556420233464</v>
      </c>
      <c r="G551" s="14">
        <f t="shared" si="81"/>
        <v>15.141105058365758</v>
      </c>
      <c r="H551" s="13">
        <f t="shared" si="82"/>
        <v>42924</v>
      </c>
      <c r="I551" s="25">
        <f t="shared" si="83"/>
        <v>16</v>
      </c>
      <c r="J551" s="14">
        <f t="shared" si="84"/>
        <v>16.641556420233464</v>
      </c>
      <c r="K551" s="14">
        <f t="shared" si="85"/>
        <v>15.141105058365758</v>
      </c>
      <c r="L551" s="22" t="str">
        <f t="shared" si="87"/>
        <v/>
      </c>
      <c r="M551" s="22" t="str">
        <f t="shared" si="87"/>
        <v/>
      </c>
    </row>
    <row r="552" spans="1:13" x14ac:dyDescent="0.25">
      <c r="A552" s="23">
        <v>42924</v>
      </c>
      <c r="B552" s="24">
        <v>17</v>
      </c>
      <c r="C552" s="14">
        <v>57.071100000000001</v>
      </c>
      <c r="D552" s="31">
        <v>47.875900000000001</v>
      </c>
      <c r="E552" s="31">
        <v>3.2124999999999999</v>
      </c>
      <c r="F552" s="14">
        <f t="shared" si="80"/>
        <v>17.765322957198446</v>
      </c>
      <c r="G552" s="14">
        <f t="shared" si="81"/>
        <v>14.903003891050584</v>
      </c>
      <c r="H552" s="13">
        <f t="shared" si="82"/>
        <v>42924</v>
      </c>
      <c r="I552" s="25">
        <f t="shared" si="83"/>
        <v>17</v>
      </c>
      <c r="J552" s="14">
        <f t="shared" si="84"/>
        <v>17.765322957198446</v>
      </c>
      <c r="K552" s="14">
        <f t="shared" si="85"/>
        <v>14.903003891050584</v>
      </c>
      <c r="L552" s="22" t="str">
        <f t="shared" si="87"/>
        <v/>
      </c>
      <c r="M552" s="22" t="str">
        <f t="shared" si="87"/>
        <v/>
      </c>
    </row>
    <row r="553" spans="1:13" x14ac:dyDescent="0.25">
      <c r="A553" s="23">
        <v>42924</v>
      </c>
      <c r="B553" s="24">
        <v>18</v>
      </c>
      <c r="C553" s="14">
        <v>66.8125</v>
      </c>
      <c r="D553" s="31">
        <v>42.314300000000003</v>
      </c>
      <c r="E553" s="31">
        <v>3.2124999999999999</v>
      </c>
      <c r="F553" s="14">
        <f t="shared" si="80"/>
        <v>20.797665369649806</v>
      </c>
      <c r="G553" s="14">
        <f t="shared" si="81"/>
        <v>13.171766536964983</v>
      </c>
      <c r="H553" s="13">
        <f t="shared" si="82"/>
        <v>42924</v>
      </c>
      <c r="I553" s="25">
        <f t="shared" si="83"/>
        <v>18</v>
      </c>
      <c r="J553" s="14">
        <f t="shared" si="84"/>
        <v>20.797665369649806</v>
      </c>
      <c r="K553" s="14">
        <f t="shared" si="85"/>
        <v>13.171766536964983</v>
      </c>
      <c r="L553" s="22" t="str">
        <f t="shared" si="87"/>
        <v/>
      </c>
      <c r="M553" s="22" t="str">
        <f t="shared" si="87"/>
        <v/>
      </c>
    </row>
    <row r="554" spans="1:13" x14ac:dyDescent="0.25">
      <c r="A554" s="23">
        <v>42924</v>
      </c>
      <c r="B554" s="24">
        <v>19</v>
      </c>
      <c r="C554" s="14">
        <v>86.950999999999993</v>
      </c>
      <c r="D554" s="31">
        <v>49.763500000000001</v>
      </c>
      <c r="E554" s="31">
        <v>3.2124999999999999</v>
      </c>
      <c r="F554" s="14">
        <f t="shared" si="80"/>
        <v>27.066459143968871</v>
      </c>
      <c r="G554" s="14">
        <f t="shared" si="81"/>
        <v>15.49058365758755</v>
      </c>
      <c r="H554" s="13">
        <f t="shared" si="82"/>
        <v>42924</v>
      </c>
      <c r="I554" s="25">
        <f t="shared" si="83"/>
        <v>19</v>
      </c>
      <c r="J554" s="14">
        <f t="shared" si="84"/>
        <v>27.066459143968871</v>
      </c>
      <c r="K554" s="14">
        <f t="shared" si="85"/>
        <v>15.49058365758755</v>
      </c>
      <c r="L554" s="22" t="str">
        <f t="shared" si="87"/>
        <v/>
      </c>
      <c r="M554" s="22" t="str">
        <f t="shared" si="87"/>
        <v/>
      </c>
    </row>
    <row r="555" spans="1:13" x14ac:dyDescent="0.25">
      <c r="A555" s="23">
        <v>42925</v>
      </c>
      <c r="B555" s="24">
        <v>12</v>
      </c>
      <c r="C555" s="14">
        <v>32.372199999999999</v>
      </c>
      <c r="D555" s="31">
        <v>35.238399999999999</v>
      </c>
      <c r="E555" s="31">
        <v>3.2124999999999999</v>
      </c>
      <c r="F555" s="14">
        <f t="shared" si="80"/>
        <v>10.076949416342412</v>
      </c>
      <c r="G555" s="14">
        <f t="shared" si="81"/>
        <v>10.969151750972763</v>
      </c>
      <c r="H555" s="13">
        <f t="shared" si="82"/>
        <v>42925</v>
      </c>
      <c r="I555" s="25">
        <f t="shared" si="83"/>
        <v>12</v>
      </c>
      <c r="J555" s="14">
        <f t="shared" si="84"/>
        <v>10.076949416342412</v>
      </c>
      <c r="K555" s="14">
        <f t="shared" si="85"/>
        <v>10.969151750972763</v>
      </c>
      <c r="L555" s="22">
        <f t="shared" si="87"/>
        <v>16.976015564202335</v>
      </c>
      <c r="M555" s="22">
        <f t="shared" si="87"/>
        <v>94.715766536964978</v>
      </c>
    </row>
    <row r="556" spans="1:13" x14ac:dyDescent="0.25">
      <c r="A556" s="23">
        <v>42925</v>
      </c>
      <c r="B556" s="24">
        <v>13</v>
      </c>
      <c r="C556" s="14">
        <v>37.288400000000003</v>
      </c>
      <c r="D556" s="31">
        <v>36.008099999999999</v>
      </c>
      <c r="E556" s="31">
        <v>3.2124999999999999</v>
      </c>
      <c r="F556" s="14">
        <f t="shared" si="80"/>
        <v>11.607284046692609</v>
      </c>
      <c r="G556" s="14">
        <f t="shared" si="81"/>
        <v>11.208747081712062</v>
      </c>
      <c r="H556" s="13">
        <f t="shared" si="82"/>
        <v>42925</v>
      </c>
      <c r="I556" s="25">
        <f t="shared" si="83"/>
        <v>13</v>
      </c>
      <c r="J556" s="14">
        <f t="shared" si="84"/>
        <v>11.607284046692609</v>
      </c>
      <c r="K556" s="14">
        <f t="shared" si="85"/>
        <v>11.208747081712062</v>
      </c>
      <c r="L556" s="22" t="str">
        <f t="shared" ref="L556:M571" si="88">IF($H555&lt;$H556,MAX(AVERAGE(J556:J559),AVERAGE(J557:J560),AVERAGE(J558:J561),AVERAGE(J559:J562),AVERAGE(J560:J563)),"")</f>
        <v/>
      </c>
      <c r="M556" s="22" t="str">
        <f t="shared" si="88"/>
        <v/>
      </c>
    </row>
    <row r="557" spans="1:13" x14ac:dyDescent="0.25">
      <c r="A557" s="23">
        <v>42925</v>
      </c>
      <c r="B557" s="24">
        <v>14</v>
      </c>
      <c r="C557" s="14">
        <v>40.885300000000001</v>
      </c>
      <c r="D557" s="31">
        <v>33.358699999999999</v>
      </c>
      <c r="E557" s="31">
        <v>3.2124999999999999</v>
      </c>
      <c r="F557" s="14">
        <f t="shared" si="80"/>
        <v>12.726941634241246</v>
      </c>
      <c r="G557" s="14">
        <f t="shared" si="81"/>
        <v>10.384031128404668</v>
      </c>
      <c r="H557" s="13">
        <f t="shared" si="82"/>
        <v>42925</v>
      </c>
      <c r="I557" s="25">
        <f t="shared" si="83"/>
        <v>14</v>
      </c>
      <c r="J557" s="14">
        <f t="shared" si="84"/>
        <v>12.726941634241246</v>
      </c>
      <c r="K557" s="14">
        <f t="shared" si="85"/>
        <v>10.384031128404668</v>
      </c>
      <c r="L557" s="22" t="str">
        <f t="shared" si="88"/>
        <v/>
      </c>
      <c r="M557" s="22" t="str">
        <f t="shared" si="88"/>
        <v/>
      </c>
    </row>
    <row r="558" spans="1:13" x14ac:dyDescent="0.25">
      <c r="A558" s="23">
        <v>42925</v>
      </c>
      <c r="B558" s="24">
        <v>15</v>
      </c>
      <c r="C558" s="14">
        <v>41.771099999999997</v>
      </c>
      <c r="D558" s="31">
        <v>40.070599999999999</v>
      </c>
      <c r="E558" s="31">
        <v>3.2124999999999999</v>
      </c>
      <c r="F558" s="14">
        <f t="shared" si="80"/>
        <v>13.002677042801556</v>
      </c>
      <c r="G558" s="14">
        <f t="shared" si="81"/>
        <v>12.473338521400779</v>
      </c>
      <c r="H558" s="13">
        <f t="shared" si="82"/>
        <v>42925</v>
      </c>
      <c r="I558" s="25">
        <f t="shared" si="83"/>
        <v>15</v>
      </c>
      <c r="J558" s="14">
        <f t="shared" si="84"/>
        <v>13.002677042801556</v>
      </c>
      <c r="K558" s="14">
        <f t="shared" si="85"/>
        <v>12.473338521400779</v>
      </c>
      <c r="L558" s="22" t="str">
        <f t="shared" si="88"/>
        <v/>
      </c>
      <c r="M558" s="22" t="str">
        <f t="shared" si="88"/>
        <v/>
      </c>
    </row>
    <row r="559" spans="1:13" x14ac:dyDescent="0.25">
      <c r="A559" s="23">
        <v>42925</v>
      </c>
      <c r="B559" s="24">
        <v>16</v>
      </c>
      <c r="C559" s="14">
        <v>48.349800000000002</v>
      </c>
      <c r="D559" s="31">
        <v>537.46100000000001</v>
      </c>
      <c r="E559" s="31">
        <v>3.2124999999999999</v>
      </c>
      <c r="F559" s="14">
        <f t="shared" si="80"/>
        <v>15.05052140077821</v>
      </c>
      <c r="G559" s="14">
        <f t="shared" si="81"/>
        <v>167.30303501945525</v>
      </c>
      <c r="H559" s="13">
        <f t="shared" si="82"/>
        <v>42925</v>
      </c>
      <c r="I559" s="25">
        <f t="shared" si="83"/>
        <v>16</v>
      </c>
      <c r="J559" s="14">
        <f t="shared" si="84"/>
        <v>15.05052140077821</v>
      </c>
      <c r="K559" s="14">
        <f t="shared" si="85"/>
        <v>167.30303501945525</v>
      </c>
      <c r="L559" s="22" t="str">
        <f t="shared" si="88"/>
        <v/>
      </c>
      <c r="M559" s="22" t="str">
        <f t="shared" si="88"/>
        <v/>
      </c>
    </row>
    <row r="560" spans="1:13" x14ac:dyDescent="0.25">
      <c r="A560" s="23">
        <v>42925</v>
      </c>
      <c r="B560" s="24">
        <v>17</v>
      </c>
      <c r="C560" s="14">
        <v>51.473700000000001</v>
      </c>
      <c r="D560" s="31">
        <v>371.8682</v>
      </c>
      <c r="E560" s="31">
        <v>3.2124999999999999</v>
      </c>
      <c r="F560" s="14">
        <f t="shared" si="80"/>
        <v>16.022941634241246</v>
      </c>
      <c r="G560" s="14">
        <f t="shared" si="81"/>
        <v>115.75663813229572</v>
      </c>
      <c r="H560" s="13">
        <f t="shared" si="82"/>
        <v>42925</v>
      </c>
      <c r="I560" s="25">
        <f t="shared" si="83"/>
        <v>17</v>
      </c>
      <c r="J560" s="14">
        <f t="shared" si="84"/>
        <v>16.022941634241246</v>
      </c>
      <c r="K560" s="14">
        <f t="shared" si="85"/>
        <v>115.75663813229572</v>
      </c>
      <c r="L560" s="22" t="str">
        <f t="shared" si="88"/>
        <v/>
      </c>
      <c r="M560" s="22" t="str">
        <f t="shared" si="88"/>
        <v/>
      </c>
    </row>
    <row r="561" spans="1:13" x14ac:dyDescent="0.25">
      <c r="A561" s="23">
        <v>42925</v>
      </c>
      <c r="B561" s="24">
        <v>18</v>
      </c>
      <c r="C561" s="14">
        <v>56.003500000000003</v>
      </c>
      <c r="D561" s="31">
        <v>42.158799999999999</v>
      </c>
      <c r="E561" s="31">
        <v>3.2124999999999999</v>
      </c>
      <c r="F561" s="14">
        <f t="shared" si="80"/>
        <v>17.432996108949418</v>
      </c>
      <c r="G561" s="14">
        <f t="shared" si="81"/>
        <v>13.123361867704281</v>
      </c>
      <c r="H561" s="13">
        <f t="shared" si="82"/>
        <v>42925</v>
      </c>
      <c r="I561" s="25">
        <f t="shared" si="83"/>
        <v>18</v>
      </c>
      <c r="J561" s="14">
        <f t="shared" si="84"/>
        <v>17.432996108949418</v>
      </c>
      <c r="K561" s="14">
        <f t="shared" si="85"/>
        <v>13.123361867704281</v>
      </c>
      <c r="L561" s="22" t="str">
        <f t="shared" si="88"/>
        <v/>
      </c>
      <c r="M561" s="22" t="str">
        <f t="shared" si="88"/>
        <v/>
      </c>
    </row>
    <row r="562" spans="1:13" x14ac:dyDescent="0.25">
      <c r="A562" s="23">
        <v>42925</v>
      </c>
      <c r="B562" s="24">
        <v>19</v>
      </c>
      <c r="C562" s="14">
        <v>62.314799999999998</v>
      </c>
      <c r="D562" s="31">
        <v>265.6096</v>
      </c>
      <c r="E562" s="31">
        <v>3.2124999999999999</v>
      </c>
      <c r="F562" s="14">
        <f t="shared" si="80"/>
        <v>19.397603112840468</v>
      </c>
      <c r="G562" s="14">
        <f t="shared" si="81"/>
        <v>82.680031128404678</v>
      </c>
      <c r="H562" s="13">
        <f t="shared" si="82"/>
        <v>42925</v>
      </c>
      <c r="I562" s="25">
        <f t="shared" si="83"/>
        <v>19</v>
      </c>
      <c r="J562" s="14">
        <f t="shared" si="84"/>
        <v>19.397603112840468</v>
      </c>
      <c r="K562" s="14">
        <f t="shared" si="85"/>
        <v>82.680031128404678</v>
      </c>
      <c r="L562" s="22" t="str">
        <f t="shared" si="88"/>
        <v/>
      </c>
      <c r="M562" s="22" t="str">
        <f t="shared" si="88"/>
        <v/>
      </c>
    </row>
    <row r="563" spans="1:13" x14ac:dyDescent="0.25">
      <c r="A563" s="23">
        <v>42926</v>
      </c>
      <c r="B563" s="24">
        <v>12</v>
      </c>
      <c r="C563" s="14">
        <v>35.821100000000001</v>
      </c>
      <c r="D563" s="31">
        <v>36.450800000000001</v>
      </c>
      <c r="E563" s="31">
        <v>3.2124999999999999</v>
      </c>
      <c r="F563" s="14">
        <f t="shared" si="80"/>
        <v>11.150536964980546</v>
      </c>
      <c r="G563" s="14">
        <f t="shared" si="81"/>
        <v>11.34655252918288</v>
      </c>
      <c r="H563" s="13">
        <f t="shared" si="82"/>
        <v>42926</v>
      </c>
      <c r="I563" s="25">
        <f t="shared" si="83"/>
        <v>12</v>
      </c>
      <c r="J563" s="14">
        <f t="shared" si="84"/>
        <v>11.150536964980546</v>
      </c>
      <c r="K563" s="14">
        <f t="shared" si="85"/>
        <v>11.34655252918288</v>
      </c>
      <c r="L563" s="22">
        <f t="shared" si="88"/>
        <v>17.742077821011673</v>
      </c>
      <c r="M563" s="22">
        <f t="shared" si="88"/>
        <v>18.482762645914399</v>
      </c>
    </row>
    <row r="564" spans="1:13" x14ac:dyDescent="0.25">
      <c r="A564" s="23">
        <v>42926</v>
      </c>
      <c r="B564" s="24">
        <v>13</v>
      </c>
      <c r="C564" s="14">
        <v>37.326599999999999</v>
      </c>
      <c r="D564" s="31">
        <v>37.959299999999999</v>
      </c>
      <c r="E564" s="31">
        <v>3.2124999999999999</v>
      </c>
      <c r="F564" s="14">
        <f t="shared" si="80"/>
        <v>11.619175097276266</v>
      </c>
      <c r="G564" s="14">
        <f t="shared" si="81"/>
        <v>11.816124513618677</v>
      </c>
      <c r="H564" s="13">
        <f t="shared" si="82"/>
        <v>42926</v>
      </c>
      <c r="I564" s="25">
        <f t="shared" si="83"/>
        <v>13</v>
      </c>
      <c r="J564" s="14">
        <f t="shared" si="84"/>
        <v>11.619175097276266</v>
      </c>
      <c r="K564" s="14">
        <f t="shared" si="85"/>
        <v>11.816124513618677</v>
      </c>
      <c r="L564" s="22" t="str">
        <f t="shared" si="88"/>
        <v/>
      </c>
      <c r="M564" s="22" t="str">
        <f t="shared" si="88"/>
        <v/>
      </c>
    </row>
    <row r="565" spans="1:13" x14ac:dyDescent="0.25">
      <c r="A565" s="23">
        <v>42926</v>
      </c>
      <c r="B565" s="24">
        <v>14</v>
      </c>
      <c r="C565" s="14">
        <v>40.929299999999998</v>
      </c>
      <c r="D565" s="31">
        <v>39.8626</v>
      </c>
      <c r="E565" s="31">
        <v>3.2124999999999999</v>
      </c>
      <c r="F565" s="14">
        <f t="shared" si="80"/>
        <v>12.74063813229572</v>
      </c>
      <c r="G565" s="14">
        <f t="shared" si="81"/>
        <v>12.408591439688717</v>
      </c>
      <c r="H565" s="13">
        <f t="shared" si="82"/>
        <v>42926</v>
      </c>
      <c r="I565" s="25">
        <f t="shared" si="83"/>
        <v>14</v>
      </c>
      <c r="J565" s="14">
        <f t="shared" si="84"/>
        <v>12.74063813229572</v>
      </c>
      <c r="K565" s="14">
        <f t="shared" si="85"/>
        <v>12.408591439688717</v>
      </c>
      <c r="L565" s="22" t="str">
        <f t="shared" si="88"/>
        <v/>
      </c>
      <c r="M565" s="22" t="str">
        <f t="shared" si="88"/>
        <v/>
      </c>
    </row>
    <row r="566" spans="1:13" x14ac:dyDescent="0.25">
      <c r="A566" s="23">
        <v>42926</v>
      </c>
      <c r="B566" s="24">
        <v>15</v>
      </c>
      <c r="C566" s="14">
        <v>46.54</v>
      </c>
      <c r="D566" s="31">
        <v>104.9161</v>
      </c>
      <c r="E566" s="31">
        <v>3.2124999999999999</v>
      </c>
      <c r="F566" s="14">
        <f t="shared" si="80"/>
        <v>14.48715953307393</v>
      </c>
      <c r="G566" s="14">
        <f t="shared" si="81"/>
        <v>32.658708171206229</v>
      </c>
      <c r="H566" s="13">
        <f t="shared" si="82"/>
        <v>42926</v>
      </c>
      <c r="I566" s="25">
        <f t="shared" si="83"/>
        <v>15</v>
      </c>
      <c r="J566" s="14">
        <f t="shared" si="84"/>
        <v>14.48715953307393</v>
      </c>
      <c r="K566" s="14">
        <f t="shared" si="85"/>
        <v>32.658708171206229</v>
      </c>
      <c r="L566" s="22" t="str">
        <f t="shared" si="88"/>
        <v/>
      </c>
      <c r="M566" s="22" t="str">
        <f t="shared" si="88"/>
        <v/>
      </c>
    </row>
    <row r="567" spans="1:13" x14ac:dyDescent="0.25">
      <c r="A567" s="23">
        <v>42926</v>
      </c>
      <c r="B567" s="24">
        <v>16</v>
      </c>
      <c r="C567" s="14">
        <v>49.057899999999997</v>
      </c>
      <c r="D567" s="31">
        <v>37.494399999999999</v>
      </c>
      <c r="E567" s="31">
        <v>3.2124999999999999</v>
      </c>
      <c r="F567" s="14">
        <f t="shared" si="80"/>
        <v>15.270941634241245</v>
      </c>
      <c r="G567" s="14">
        <f t="shared" si="81"/>
        <v>11.671408560311283</v>
      </c>
      <c r="H567" s="13">
        <f t="shared" si="82"/>
        <v>42926</v>
      </c>
      <c r="I567" s="25">
        <f t="shared" si="83"/>
        <v>16</v>
      </c>
      <c r="J567" s="14">
        <f t="shared" si="84"/>
        <v>15.270941634241245</v>
      </c>
      <c r="K567" s="14">
        <f t="shared" si="85"/>
        <v>11.671408560311283</v>
      </c>
      <c r="L567" s="22" t="str">
        <f t="shared" si="88"/>
        <v/>
      </c>
      <c r="M567" s="22" t="str">
        <f t="shared" si="88"/>
        <v/>
      </c>
    </row>
    <row r="568" spans="1:13" x14ac:dyDescent="0.25">
      <c r="A568" s="23">
        <v>42926</v>
      </c>
      <c r="B568" s="24">
        <v>17</v>
      </c>
      <c r="C568" s="14">
        <v>52.371699999999997</v>
      </c>
      <c r="D568" s="31">
        <v>43.814799999999998</v>
      </c>
      <c r="E568" s="31">
        <v>3.2124999999999999</v>
      </c>
      <c r="F568" s="14">
        <f t="shared" si="80"/>
        <v>16.302474708171207</v>
      </c>
      <c r="G568" s="14">
        <f t="shared" si="81"/>
        <v>13.638848249027237</v>
      </c>
      <c r="H568" s="13">
        <f t="shared" si="82"/>
        <v>42926</v>
      </c>
      <c r="I568" s="25">
        <f t="shared" si="83"/>
        <v>17</v>
      </c>
      <c r="J568" s="14">
        <f t="shared" si="84"/>
        <v>16.302474708171207</v>
      </c>
      <c r="K568" s="14">
        <f t="shared" si="85"/>
        <v>13.638848249027237</v>
      </c>
      <c r="L568" s="22" t="str">
        <f t="shared" si="88"/>
        <v/>
      </c>
      <c r="M568" s="22" t="str">
        <f t="shared" si="88"/>
        <v/>
      </c>
    </row>
    <row r="569" spans="1:13" x14ac:dyDescent="0.25">
      <c r="A569" s="23">
        <v>42926</v>
      </c>
      <c r="B569" s="24">
        <v>18</v>
      </c>
      <c r="C569" s="14">
        <v>54.248399999999997</v>
      </c>
      <c r="D569" s="31">
        <v>51.278199999999998</v>
      </c>
      <c r="E569" s="31">
        <v>3.2124999999999999</v>
      </c>
      <c r="F569" s="14">
        <f t="shared" si="80"/>
        <v>16.886661478599223</v>
      </c>
      <c r="G569" s="14">
        <f t="shared" si="81"/>
        <v>15.96208560311284</v>
      </c>
      <c r="H569" s="13">
        <f t="shared" si="82"/>
        <v>42926</v>
      </c>
      <c r="I569" s="25">
        <f t="shared" si="83"/>
        <v>18</v>
      </c>
      <c r="J569" s="14">
        <f t="shared" si="84"/>
        <v>16.886661478599223</v>
      </c>
      <c r="K569" s="14">
        <f t="shared" si="85"/>
        <v>15.96208560311284</v>
      </c>
      <c r="L569" s="22" t="str">
        <f t="shared" si="88"/>
        <v/>
      </c>
      <c r="M569" s="22" t="str">
        <f t="shared" si="88"/>
        <v/>
      </c>
    </row>
    <row r="570" spans="1:13" x14ac:dyDescent="0.25">
      <c r="A570" s="23">
        <v>42926</v>
      </c>
      <c r="B570" s="24">
        <v>19</v>
      </c>
      <c r="C570" s="14">
        <v>72.307699999999997</v>
      </c>
      <c r="D570" s="31">
        <v>49.4587</v>
      </c>
      <c r="E570" s="31">
        <v>3.2124999999999999</v>
      </c>
      <c r="F570" s="14">
        <f t="shared" si="80"/>
        <v>22.508233463035019</v>
      </c>
      <c r="G570" s="14">
        <f t="shared" si="81"/>
        <v>15.395704280155643</v>
      </c>
      <c r="H570" s="13">
        <f t="shared" si="82"/>
        <v>42926</v>
      </c>
      <c r="I570" s="25">
        <f t="shared" si="83"/>
        <v>19</v>
      </c>
      <c r="J570" s="14">
        <f t="shared" si="84"/>
        <v>22.508233463035019</v>
      </c>
      <c r="K570" s="14">
        <f t="shared" si="85"/>
        <v>15.395704280155643</v>
      </c>
      <c r="L570" s="22" t="str">
        <f t="shared" si="88"/>
        <v/>
      </c>
      <c r="M570" s="22" t="str">
        <f t="shared" si="88"/>
        <v/>
      </c>
    </row>
    <row r="571" spans="1:13" x14ac:dyDescent="0.25">
      <c r="A571" s="23">
        <v>42927</v>
      </c>
      <c r="B571" s="24">
        <v>12</v>
      </c>
      <c r="C571" s="14">
        <v>31.6889</v>
      </c>
      <c r="D571" s="31">
        <v>7.9276999999999997</v>
      </c>
      <c r="E571" s="31">
        <v>3.2094999999999998</v>
      </c>
      <c r="F571" s="14">
        <f t="shared" si="80"/>
        <v>9.8734693877551027</v>
      </c>
      <c r="G571" s="14">
        <f t="shared" si="81"/>
        <v>2.470073220127746</v>
      </c>
      <c r="H571" s="13">
        <f t="shared" si="82"/>
        <v>42927</v>
      </c>
      <c r="I571" s="25">
        <f t="shared" si="83"/>
        <v>12</v>
      </c>
      <c r="J571" s="14">
        <f t="shared" si="84"/>
        <v>9.8734693877551027</v>
      </c>
      <c r="K571" s="14">
        <f t="shared" si="85"/>
        <v>2.470073220127746</v>
      </c>
      <c r="L571" s="22">
        <f t="shared" si="88"/>
        <v>13.50348185075557</v>
      </c>
      <c r="M571" s="22">
        <f t="shared" si="88"/>
        <v>7.4629770992366415</v>
      </c>
    </row>
    <row r="572" spans="1:13" x14ac:dyDescent="0.25">
      <c r="A572" s="23">
        <v>42927</v>
      </c>
      <c r="B572" s="24">
        <v>13</v>
      </c>
      <c r="C572" s="14">
        <v>22.020099999999999</v>
      </c>
      <c r="D572" s="31">
        <v>10.4138</v>
      </c>
      <c r="E572" s="31">
        <v>3.2094999999999998</v>
      </c>
      <c r="F572" s="14">
        <f t="shared" si="80"/>
        <v>6.8609129147842349</v>
      </c>
      <c r="G572" s="14">
        <f t="shared" si="81"/>
        <v>3.2446798566754951</v>
      </c>
      <c r="H572" s="13">
        <f t="shared" si="82"/>
        <v>42927</v>
      </c>
      <c r="I572" s="25">
        <f t="shared" si="83"/>
        <v>13</v>
      </c>
      <c r="J572" s="14">
        <f t="shared" si="84"/>
        <v>6.8609129147842349</v>
      </c>
      <c r="K572" s="14">
        <f t="shared" si="85"/>
        <v>3.2446798566754951</v>
      </c>
      <c r="L572" s="22" t="str">
        <f t="shared" ref="L572:M587" si="89">IF($H571&lt;$H572,MAX(AVERAGE(J572:J575),AVERAGE(J573:J576),AVERAGE(J574:J577),AVERAGE(J575:J578),AVERAGE(J576:J579)),"")</f>
        <v/>
      </c>
      <c r="M572" s="22" t="str">
        <f t="shared" si="89"/>
        <v/>
      </c>
    </row>
    <row r="573" spans="1:13" x14ac:dyDescent="0.25">
      <c r="A573" s="23">
        <v>42927</v>
      </c>
      <c r="B573" s="24">
        <v>14</v>
      </c>
      <c r="C573" s="14">
        <v>33.330199999999998</v>
      </c>
      <c r="D573" s="31">
        <v>5.6643999999999997</v>
      </c>
      <c r="E573" s="31">
        <v>3.2094999999999998</v>
      </c>
      <c r="F573" s="14">
        <f t="shared" si="80"/>
        <v>10.384857454432154</v>
      </c>
      <c r="G573" s="14">
        <f t="shared" si="81"/>
        <v>1.7648854961832061</v>
      </c>
      <c r="H573" s="13">
        <f t="shared" si="82"/>
        <v>42927</v>
      </c>
      <c r="I573" s="25">
        <f t="shared" si="83"/>
        <v>14</v>
      </c>
      <c r="J573" s="14">
        <f t="shared" si="84"/>
        <v>10.384857454432154</v>
      </c>
      <c r="K573" s="14">
        <f t="shared" si="85"/>
        <v>1.7648854961832061</v>
      </c>
      <c r="L573" s="22" t="str">
        <f t="shared" si="89"/>
        <v/>
      </c>
      <c r="M573" s="22" t="str">
        <f t="shared" si="89"/>
        <v/>
      </c>
    </row>
    <row r="574" spans="1:13" x14ac:dyDescent="0.25">
      <c r="A574" s="23">
        <v>42927</v>
      </c>
      <c r="B574" s="24">
        <v>15</v>
      </c>
      <c r="C574" s="14">
        <v>23.587399999999999</v>
      </c>
      <c r="D574" s="31">
        <v>6.1891999999999996</v>
      </c>
      <c r="E574" s="31">
        <v>3.2094999999999998</v>
      </c>
      <c r="F574" s="14">
        <f t="shared" si="80"/>
        <v>7.3492444305966664</v>
      </c>
      <c r="G574" s="14">
        <f t="shared" si="81"/>
        <v>1.9284000623150024</v>
      </c>
      <c r="H574" s="13">
        <f t="shared" si="82"/>
        <v>42927</v>
      </c>
      <c r="I574" s="25">
        <f t="shared" si="83"/>
        <v>15</v>
      </c>
      <c r="J574" s="14">
        <f t="shared" si="84"/>
        <v>7.3492444305966664</v>
      </c>
      <c r="K574" s="14">
        <f t="shared" si="85"/>
        <v>1.9284000623150024</v>
      </c>
      <c r="L574" s="22" t="str">
        <f t="shared" si="89"/>
        <v/>
      </c>
      <c r="M574" s="22" t="str">
        <f t="shared" si="89"/>
        <v/>
      </c>
    </row>
    <row r="575" spans="1:13" x14ac:dyDescent="0.25">
      <c r="A575" s="23">
        <v>42927</v>
      </c>
      <c r="B575" s="24">
        <v>16</v>
      </c>
      <c r="C575" s="14">
        <v>34.438699999999997</v>
      </c>
      <c r="D575" s="31">
        <v>11.3978</v>
      </c>
      <c r="E575" s="31">
        <v>3.2094999999999998</v>
      </c>
      <c r="F575" s="14">
        <f t="shared" si="80"/>
        <v>10.730238354883937</v>
      </c>
      <c r="G575" s="14">
        <f t="shared" si="81"/>
        <v>3.5512696681726128</v>
      </c>
      <c r="H575" s="13">
        <f t="shared" si="82"/>
        <v>42927</v>
      </c>
      <c r="I575" s="25">
        <f t="shared" si="83"/>
        <v>16</v>
      </c>
      <c r="J575" s="14">
        <f t="shared" si="84"/>
        <v>10.730238354883937</v>
      </c>
      <c r="K575" s="14">
        <f t="shared" si="85"/>
        <v>3.5512696681726128</v>
      </c>
      <c r="L575" s="22" t="str">
        <f t="shared" si="89"/>
        <v/>
      </c>
      <c r="M575" s="22" t="str">
        <f t="shared" si="89"/>
        <v/>
      </c>
    </row>
    <row r="576" spans="1:13" x14ac:dyDescent="0.25">
      <c r="A576" s="23">
        <v>42927</v>
      </c>
      <c r="B576" s="24">
        <v>17</v>
      </c>
      <c r="C576" s="14">
        <v>41.3446</v>
      </c>
      <c r="D576" s="31">
        <v>23.975100000000001</v>
      </c>
      <c r="E576" s="31">
        <v>3.2094999999999998</v>
      </c>
      <c r="F576" s="14">
        <f t="shared" si="80"/>
        <v>12.881944228072909</v>
      </c>
      <c r="G576" s="14">
        <f t="shared" si="81"/>
        <v>7.470042062626578</v>
      </c>
      <c r="H576" s="13">
        <f t="shared" si="82"/>
        <v>42927</v>
      </c>
      <c r="I576" s="25">
        <f t="shared" si="83"/>
        <v>17</v>
      </c>
      <c r="J576" s="14">
        <f t="shared" si="84"/>
        <v>12.881944228072909</v>
      </c>
      <c r="K576" s="14">
        <f t="shared" si="85"/>
        <v>7.470042062626578</v>
      </c>
      <c r="L576" s="22" t="str">
        <f t="shared" si="89"/>
        <v/>
      </c>
      <c r="M576" s="22" t="str">
        <f t="shared" si="89"/>
        <v/>
      </c>
    </row>
    <row r="577" spans="1:13" x14ac:dyDescent="0.25">
      <c r="A577" s="23">
        <v>42927</v>
      </c>
      <c r="B577" s="24">
        <v>18</v>
      </c>
      <c r="C577" s="14">
        <v>44.1494</v>
      </c>
      <c r="D577" s="31">
        <v>23.0824</v>
      </c>
      <c r="E577" s="31">
        <v>3.2094999999999998</v>
      </c>
      <c r="F577" s="14">
        <f t="shared" si="80"/>
        <v>13.75584982084437</v>
      </c>
      <c r="G577" s="14">
        <f t="shared" si="81"/>
        <v>7.1918990496962145</v>
      </c>
      <c r="H577" s="13">
        <f t="shared" si="82"/>
        <v>42927</v>
      </c>
      <c r="I577" s="25">
        <f t="shared" si="83"/>
        <v>18</v>
      </c>
      <c r="J577" s="14">
        <f t="shared" si="84"/>
        <v>13.75584982084437</v>
      </c>
      <c r="K577" s="14">
        <f t="shared" si="85"/>
        <v>7.1918990496962145</v>
      </c>
      <c r="L577" s="22" t="str">
        <f t="shared" si="89"/>
        <v/>
      </c>
      <c r="M577" s="22" t="str">
        <f t="shared" si="89"/>
        <v/>
      </c>
    </row>
    <row r="578" spans="1:13" x14ac:dyDescent="0.25">
      <c r="A578" s="23">
        <v>42927</v>
      </c>
      <c r="B578" s="24">
        <v>19</v>
      </c>
      <c r="C578" s="14">
        <v>53.424999999999997</v>
      </c>
      <c r="D578" s="31">
        <v>37.354399999999998</v>
      </c>
      <c r="E578" s="31">
        <v>3.2094999999999998</v>
      </c>
      <c r="F578" s="14">
        <f t="shared" si="80"/>
        <v>16.645894999221063</v>
      </c>
      <c r="G578" s="14">
        <f t="shared" si="81"/>
        <v>11.638697616451161</v>
      </c>
      <c r="H578" s="13">
        <f t="shared" si="82"/>
        <v>42927</v>
      </c>
      <c r="I578" s="25">
        <f t="shared" si="83"/>
        <v>19</v>
      </c>
      <c r="J578" s="14">
        <f t="shared" si="84"/>
        <v>16.645894999221063</v>
      </c>
      <c r="K578" s="14">
        <f t="shared" si="85"/>
        <v>11.638697616451161</v>
      </c>
      <c r="L578" s="22" t="str">
        <f t="shared" si="89"/>
        <v/>
      </c>
      <c r="M578" s="22" t="str">
        <f t="shared" si="89"/>
        <v/>
      </c>
    </row>
    <row r="579" spans="1:13" x14ac:dyDescent="0.25">
      <c r="A579" s="23">
        <v>42928</v>
      </c>
      <c r="B579" s="24">
        <v>12</v>
      </c>
      <c r="C579" s="14">
        <v>30.4087</v>
      </c>
      <c r="D579" s="31">
        <v>8.9802</v>
      </c>
      <c r="E579" s="31">
        <v>3.2012999999999998</v>
      </c>
      <c r="F579" s="14">
        <f t="shared" ref="F579:F642" si="90">C579/E579</f>
        <v>9.4988598381907359</v>
      </c>
      <c r="G579" s="14">
        <f t="shared" ref="G579:G642" si="91">D579/E579</f>
        <v>2.8051728985099804</v>
      </c>
      <c r="H579" s="13">
        <f t="shared" ref="H579:H642" si="92">A579</f>
        <v>42928</v>
      </c>
      <c r="I579" s="25">
        <f t="shared" ref="I579:I642" si="93">B579</f>
        <v>12</v>
      </c>
      <c r="J579" s="14">
        <f t="shared" ref="J579:J642" si="94">F579</f>
        <v>9.4988598381907359</v>
      </c>
      <c r="K579" s="14">
        <f t="shared" ref="K579:K642" si="95">G579</f>
        <v>2.8051728985099804</v>
      </c>
      <c r="L579" s="22">
        <f t="shared" si="89"/>
        <v>14.911504701215133</v>
      </c>
      <c r="M579" s="22">
        <f t="shared" si="89"/>
        <v>27.315426545465908</v>
      </c>
    </row>
    <row r="580" spans="1:13" x14ac:dyDescent="0.25">
      <c r="A580" s="23">
        <v>42928</v>
      </c>
      <c r="B580" s="24">
        <v>13</v>
      </c>
      <c r="C580" s="14">
        <v>33.3461</v>
      </c>
      <c r="D580" s="31">
        <v>8.6783999999999999</v>
      </c>
      <c r="E580" s="31">
        <v>3.2012999999999998</v>
      </c>
      <c r="F580" s="14">
        <f t="shared" si="90"/>
        <v>10.416424577515384</v>
      </c>
      <c r="G580" s="14">
        <f t="shared" si="91"/>
        <v>2.7108986974041795</v>
      </c>
      <c r="H580" s="13">
        <f t="shared" si="92"/>
        <v>42928</v>
      </c>
      <c r="I580" s="25">
        <f t="shared" si="93"/>
        <v>13</v>
      </c>
      <c r="J580" s="14">
        <f t="shared" si="94"/>
        <v>10.416424577515384</v>
      </c>
      <c r="K580" s="14">
        <f t="shared" si="95"/>
        <v>2.7108986974041795</v>
      </c>
      <c r="L580" s="22" t="str">
        <f t="shared" si="89"/>
        <v/>
      </c>
      <c r="M580" s="22" t="str">
        <f t="shared" si="89"/>
        <v/>
      </c>
    </row>
    <row r="581" spans="1:13" x14ac:dyDescent="0.25">
      <c r="A581" s="23">
        <v>42928</v>
      </c>
      <c r="B581" s="24">
        <v>14</v>
      </c>
      <c r="C581" s="14">
        <v>36.186300000000003</v>
      </c>
      <c r="D581" s="31">
        <v>9.0516000000000005</v>
      </c>
      <c r="E581" s="31">
        <v>3.2012999999999998</v>
      </c>
      <c r="F581" s="14">
        <f t="shared" si="90"/>
        <v>11.30362665167276</v>
      </c>
      <c r="G581" s="14">
        <f t="shared" si="91"/>
        <v>2.8274763377377945</v>
      </c>
      <c r="H581" s="13">
        <f t="shared" si="92"/>
        <v>42928</v>
      </c>
      <c r="I581" s="25">
        <f t="shared" si="93"/>
        <v>14</v>
      </c>
      <c r="J581" s="14">
        <f t="shared" si="94"/>
        <v>11.30362665167276</v>
      </c>
      <c r="K581" s="14">
        <f t="shared" si="95"/>
        <v>2.8274763377377945</v>
      </c>
      <c r="L581" s="22" t="str">
        <f t="shared" si="89"/>
        <v/>
      </c>
      <c r="M581" s="22" t="str">
        <f t="shared" si="89"/>
        <v/>
      </c>
    </row>
    <row r="582" spans="1:13" x14ac:dyDescent="0.25">
      <c r="A582" s="23">
        <v>42928</v>
      </c>
      <c r="B582" s="24">
        <v>15</v>
      </c>
      <c r="C582" s="14">
        <v>37.566800000000001</v>
      </c>
      <c r="D582" s="31">
        <v>10.3934</v>
      </c>
      <c r="E582" s="31">
        <v>3.2012999999999998</v>
      </c>
      <c r="F582" s="14">
        <f t="shared" si="90"/>
        <v>11.734857714053666</v>
      </c>
      <c r="G582" s="14">
        <f t="shared" si="91"/>
        <v>3.2466185612095089</v>
      </c>
      <c r="H582" s="13">
        <f t="shared" si="92"/>
        <v>42928</v>
      </c>
      <c r="I582" s="25">
        <f t="shared" si="93"/>
        <v>15</v>
      </c>
      <c r="J582" s="14">
        <f t="shared" si="94"/>
        <v>11.734857714053666</v>
      </c>
      <c r="K582" s="14">
        <f t="shared" si="95"/>
        <v>3.2466185612095089</v>
      </c>
      <c r="L582" s="22" t="str">
        <f t="shared" si="89"/>
        <v/>
      </c>
      <c r="M582" s="22" t="str">
        <f t="shared" si="89"/>
        <v/>
      </c>
    </row>
    <row r="583" spans="1:13" x14ac:dyDescent="0.25">
      <c r="A583" s="23">
        <v>42928</v>
      </c>
      <c r="B583" s="24">
        <v>16</v>
      </c>
      <c r="C583" s="14">
        <v>42.366300000000003</v>
      </c>
      <c r="D583" s="31">
        <v>41.636499999999998</v>
      </c>
      <c r="E583" s="31">
        <v>3.2012999999999998</v>
      </c>
      <c r="F583" s="14">
        <f t="shared" si="90"/>
        <v>13.234092399962517</v>
      </c>
      <c r="G583" s="14">
        <f t="shared" si="91"/>
        <v>13.006122512729204</v>
      </c>
      <c r="H583" s="13">
        <f t="shared" si="92"/>
        <v>42928</v>
      </c>
      <c r="I583" s="25">
        <f t="shared" si="93"/>
        <v>16</v>
      </c>
      <c r="J583" s="14">
        <f t="shared" si="94"/>
        <v>13.234092399962517</v>
      </c>
      <c r="K583" s="14">
        <f t="shared" si="95"/>
        <v>13.006122512729204</v>
      </c>
      <c r="L583" s="22" t="str">
        <f t="shared" si="89"/>
        <v/>
      </c>
      <c r="M583" s="22" t="str">
        <f t="shared" si="89"/>
        <v/>
      </c>
    </row>
    <row r="584" spans="1:13" x14ac:dyDescent="0.25">
      <c r="A584" s="23">
        <v>42928</v>
      </c>
      <c r="B584" s="24">
        <v>17</v>
      </c>
      <c r="C584" s="14">
        <v>40.590000000000003</v>
      </c>
      <c r="D584" s="31">
        <v>25.989000000000001</v>
      </c>
      <c r="E584" s="31">
        <v>3.2012999999999998</v>
      </c>
      <c r="F584" s="14">
        <f t="shared" si="90"/>
        <v>12.679224065223504</v>
      </c>
      <c r="G584" s="14">
        <f t="shared" si="91"/>
        <v>8.1182644550651304</v>
      </c>
      <c r="H584" s="13">
        <f t="shared" si="92"/>
        <v>42928</v>
      </c>
      <c r="I584" s="25">
        <f t="shared" si="93"/>
        <v>17</v>
      </c>
      <c r="J584" s="14">
        <f t="shared" si="94"/>
        <v>12.679224065223504</v>
      </c>
      <c r="K584" s="14">
        <f t="shared" si="95"/>
        <v>8.1182644550651304</v>
      </c>
      <c r="L584" s="22" t="str">
        <f t="shared" si="89"/>
        <v/>
      </c>
      <c r="M584" s="22" t="str">
        <f t="shared" si="89"/>
        <v/>
      </c>
    </row>
    <row r="585" spans="1:13" x14ac:dyDescent="0.25">
      <c r="A585" s="23">
        <v>42928</v>
      </c>
      <c r="B585" s="24">
        <v>18</v>
      </c>
      <c r="C585" s="14">
        <v>51.003999999999998</v>
      </c>
      <c r="D585" s="31">
        <v>29.534099999999999</v>
      </c>
      <c r="E585" s="31">
        <v>3.2012999999999998</v>
      </c>
      <c r="F585" s="14">
        <f t="shared" si="90"/>
        <v>15.932277512260644</v>
      </c>
      <c r="G585" s="14">
        <f t="shared" si="91"/>
        <v>9.2256583263049379</v>
      </c>
      <c r="H585" s="13">
        <f t="shared" si="92"/>
        <v>42928</v>
      </c>
      <c r="I585" s="25">
        <f t="shared" si="93"/>
        <v>18</v>
      </c>
      <c r="J585" s="14">
        <f t="shared" si="94"/>
        <v>15.932277512260644</v>
      </c>
      <c r="K585" s="14">
        <f t="shared" si="95"/>
        <v>9.2256583263049379</v>
      </c>
      <c r="L585" s="22" t="str">
        <f t="shared" si="89"/>
        <v/>
      </c>
      <c r="M585" s="22" t="str">
        <f t="shared" si="89"/>
        <v/>
      </c>
    </row>
    <row r="586" spans="1:13" x14ac:dyDescent="0.25">
      <c r="A586" s="23">
        <v>42928</v>
      </c>
      <c r="B586" s="24">
        <v>19</v>
      </c>
      <c r="C586" s="14">
        <v>56.984499999999997</v>
      </c>
      <c r="D586" s="31">
        <v>252.6199</v>
      </c>
      <c r="E586" s="31">
        <v>3.2012999999999998</v>
      </c>
      <c r="F586" s="14">
        <f t="shared" si="90"/>
        <v>17.800424827413863</v>
      </c>
      <c r="G586" s="14">
        <f t="shared" si="91"/>
        <v>78.911660887764356</v>
      </c>
      <c r="H586" s="13">
        <f t="shared" si="92"/>
        <v>42928</v>
      </c>
      <c r="I586" s="25">
        <f t="shared" si="93"/>
        <v>19</v>
      </c>
      <c r="J586" s="14">
        <f t="shared" si="94"/>
        <v>17.800424827413863</v>
      </c>
      <c r="K586" s="14">
        <f t="shared" si="95"/>
        <v>78.911660887764356</v>
      </c>
      <c r="L586" s="22" t="str">
        <f t="shared" si="89"/>
        <v/>
      </c>
      <c r="M586" s="22" t="str">
        <f t="shared" si="89"/>
        <v/>
      </c>
    </row>
    <row r="587" spans="1:13" x14ac:dyDescent="0.25">
      <c r="A587" s="23">
        <v>42929</v>
      </c>
      <c r="B587" s="24">
        <v>12</v>
      </c>
      <c r="C587" s="14">
        <v>26.1465</v>
      </c>
      <c r="D587" s="31">
        <v>24.6752</v>
      </c>
      <c r="E587" s="31">
        <v>3.1659000000000002</v>
      </c>
      <c r="F587" s="14">
        <f t="shared" si="90"/>
        <v>8.2587889699611488</v>
      </c>
      <c r="G587" s="14">
        <f t="shared" si="91"/>
        <v>7.7940554028870146</v>
      </c>
      <c r="H587" s="13">
        <f t="shared" si="92"/>
        <v>42929</v>
      </c>
      <c r="I587" s="25">
        <f t="shared" si="93"/>
        <v>12</v>
      </c>
      <c r="J587" s="14">
        <f t="shared" si="94"/>
        <v>8.2587889699611488</v>
      </c>
      <c r="K587" s="14">
        <f t="shared" si="95"/>
        <v>7.7940554028870146</v>
      </c>
      <c r="L587" s="22">
        <f t="shared" si="89"/>
        <v>14.341506364698823</v>
      </c>
      <c r="M587" s="22">
        <f t="shared" si="89"/>
        <v>20.271652610632046</v>
      </c>
    </row>
    <row r="588" spans="1:13" x14ac:dyDescent="0.25">
      <c r="A588" s="23">
        <v>42929</v>
      </c>
      <c r="B588" s="24">
        <v>13</v>
      </c>
      <c r="C588" s="14">
        <v>28.589400000000001</v>
      </c>
      <c r="D588" s="31">
        <v>25.3934</v>
      </c>
      <c r="E588" s="31">
        <v>3.1659000000000002</v>
      </c>
      <c r="F588" s="14">
        <f t="shared" si="90"/>
        <v>9.0304178906472092</v>
      </c>
      <c r="G588" s="14">
        <f t="shared" si="91"/>
        <v>8.0209103256577912</v>
      </c>
      <c r="H588" s="13">
        <f t="shared" si="92"/>
        <v>42929</v>
      </c>
      <c r="I588" s="25">
        <f t="shared" si="93"/>
        <v>13</v>
      </c>
      <c r="J588" s="14">
        <f t="shared" si="94"/>
        <v>9.0304178906472092</v>
      </c>
      <c r="K588" s="14">
        <f t="shared" si="95"/>
        <v>8.0209103256577912</v>
      </c>
      <c r="L588" s="22" t="str">
        <f t="shared" ref="L588:M603" si="96">IF($H587&lt;$H588,MAX(AVERAGE(J588:J591),AVERAGE(J589:J592),AVERAGE(J590:J593),AVERAGE(J591:J594),AVERAGE(J592:J595)),"")</f>
        <v/>
      </c>
      <c r="M588" s="22" t="str">
        <f t="shared" si="96"/>
        <v/>
      </c>
    </row>
    <row r="589" spans="1:13" x14ac:dyDescent="0.25">
      <c r="A589" s="23">
        <v>42929</v>
      </c>
      <c r="B589" s="24">
        <v>14</v>
      </c>
      <c r="C589" s="14">
        <v>33.136200000000002</v>
      </c>
      <c r="D589" s="31">
        <v>28.6812</v>
      </c>
      <c r="E589" s="31">
        <v>3.1659000000000002</v>
      </c>
      <c r="F589" s="14">
        <f t="shared" si="90"/>
        <v>10.466597176158439</v>
      </c>
      <c r="G589" s="14">
        <f t="shared" si="91"/>
        <v>9.0594143845352022</v>
      </c>
      <c r="H589" s="13">
        <f t="shared" si="92"/>
        <v>42929</v>
      </c>
      <c r="I589" s="25">
        <f t="shared" si="93"/>
        <v>14</v>
      </c>
      <c r="J589" s="14">
        <f t="shared" si="94"/>
        <v>10.466597176158439</v>
      </c>
      <c r="K589" s="14">
        <f t="shared" si="95"/>
        <v>9.0594143845352022</v>
      </c>
      <c r="L589" s="22" t="str">
        <f t="shared" si="96"/>
        <v/>
      </c>
      <c r="M589" s="22" t="str">
        <f t="shared" si="96"/>
        <v/>
      </c>
    </row>
    <row r="590" spans="1:13" x14ac:dyDescent="0.25">
      <c r="A590" s="23">
        <v>42929</v>
      </c>
      <c r="B590" s="24">
        <v>15</v>
      </c>
      <c r="C590" s="14">
        <v>33.980800000000002</v>
      </c>
      <c r="D590" s="31">
        <v>32.610900000000001</v>
      </c>
      <c r="E590" s="31">
        <v>3.1659000000000002</v>
      </c>
      <c r="F590" s="14">
        <f t="shared" si="90"/>
        <v>10.733377554565843</v>
      </c>
      <c r="G590" s="14">
        <f t="shared" si="91"/>
        <v>10.300672794466028</v>
      </c>
      <c r="H590" s="13">
        <f t="shared" si="92"/>
        <v>42929</v>
      </c>
      <c r="I590" s="25">
        <f t="shared" si="93"/>
        <v>15</v>
      </c>
      <c r="J590" s="14">
        <f t="shared" si="94"/>
        <v>10.733377554565843</v>
      </c>
      <c r="K590" s="14">
        <f t="shared" si="95"/>
        <v>10.300672794466028</v>
      </c>
      <c r="L590" s="22" t="str">
        <f t="shared" si="96"/>
        <v/>
      </c>
      <c r="M590" s="22" t="str">
        <f t="shared" si="96"/>
        <v/>
      </c>
    </row>
    <row r="591" spans="1:13" x14ac:dyDescent="0.25">
      <c r="A591" s="23">
        <v>42929</v>
      </c>
      <c r="B591" s="24">
        <v>16</v>
      </c>
      <c r="C591" s="14">
        <v>39.1492</v>
      </c>
      <c r="D591" s="31">
        <v>108.8023</v>
      </c>
      <c r="E591" s="31">
        <v>3.1659000000000002</v>
      </c>
      <c r="F591" s="14">
        <f t="shared" si="90"/>
        <v>12.36589911241669</v>
      </c>
      <c r="G591" s="14">
        <f t="shared" si="91"/>
        <v>34.366941470040111</v>
      </c>
      <c r="H591" s="13">
        <f t="shared" si="92"/>
        <v>42929</v>
      </c>
      <c r="I591" s="25">
        <f t="shared" si="93"/>
        <v>16</v>
      </c>
      <c r="J591" s="14">
        <f t="shared" si="94"/>
        <v>12.36589911241669</v>
      </c>
      <c r="K591" s="14">
        <f t="shared" si="95"/>
        <v>34.366941470040111</v>
      </c>
      <c r="L591" s="22" t="str">
        <f t="shared" si="96"/>
        <v/>
      </c>
      <c r="M591" s="22" t="str">
        <f t="shared" si="96"/>
        <v/>
      </c>
    </row>
    <row r="592" spans="1:13" x14ac:dyDescent="0.25">
      <c r="A592" s="23">
        <v>42929</v>
      </c>
      <c r="B592" s="24">
        <v>17</v>
      </c>
      <c r="C592" s="14">
        <v>40.429900000000004</v>
      </c>
      <c r="D592" s="31">
        <v>59.892499999999998</v>
      </c>
      <c r="E592" s="31">
        <v>3.1659000000000002</v>
      </c>
      <c r="F592" s="14">
        <f t="shared" si="90"/>
        <v>12.770428630089391</v>
      </c>
      <c r="G592" s="14">
        <f t="shared" si="91"/>
        <v>18.918001200290597</v>
      </c>
      <c r="H592" s="13">
        <f t="shared" si="92"/>
        <v>42929</v>
      </c>
      <c r="I592" s="25">
        <f t="shared" si="93"/>
        <v>17</v>
      </c>
      <c r="J592" s="14">
        <f t="shared" si="94"/>
        <v>12.770428630089391</v>
      </c>
      <c r="K592" s="14">
        <f t="shared" si="95"/>
        <v>18.918001200290597</v>
      </c>
      <c r="L592" s="22" t="str">
        <f t="shared" si="96"/>
        <v/>
      </c>
      <c r="M592" s="22" t="str">
        <f t="shared" si="96"/>
        <v/>
      </c>
    </row>
    <row r="593" spans="1:13" x14ac:dyDescent="0.25">
      <c r="A593" s="23">
        <v>42929</v>
      </c>
      <c r="B593" s="24">
        <v>18</v>
      </c>
      <c r="C593" s="14">
        <v>45.418199999999999</v>
      </c>
      <c r="D593" s="31">
        <v>44.149099999999997</v>
      </c>
      <c r="E593" s="31">
        <v>3.1659000000000002</v>
      </c>
      <c r="F593" s="14">
        <f t="shared" si="90"/>
        <v>14.346062730976973</v>
      </c>
      <c r="G593" s="14">
        <f t="shared" si="91"/>
        <v>13.945197258283583</v>
      </c>
      <c r="H593" s="13">
        <f t="shared" si="92"/>
        <v>42929</v>
      </c>
      <c r="I593" s="25">
        <f t="shared" si="93"/>
        <v>18</v>
      </c>
      <c r="J593" s="14">
        <f t="shared" si="94"/>
        <v>14.346062730976973</v>
      </c>
      <c r="K593" s="14">
        <f t="shared" si="95"/>
        <v>13.945197258283583</v>
      </c>
      <c r="L593" s="22" t="str">
        <f t="shared" si="96"/>
        <v/>
      </c>
      <c r="M593" s="22" t="str">
        <f t="shared" si="96"/>
        <v/>
      </c>
    </row>
    <row r="594" spans="1:13" x14ac:dyDescent="0.25">
      <c r="A594" s="23">
        <v>42929</v>
      </c>
      <c r="B594" s="24">
        <v>19</v>
      </c>
      <c r="C594" s="14">
        <v>56.617800000000003</v>
      </c>
      <c r="D594" s="31">
        <v>43.868200000000002</v>
      </c>
      <c r="E594" s="31">
        <v>3.1659000000000002</v>
      </c>
      <c r="F594" s="14">
        <f t="shared" si="90"/>
        <v>17.883634985312234</v>
      </c>
      <c r="G594" s="14">
        <f t="shared" si="91"/>
        <v>13.856470513913894</v>
      </c>
      <c r="H594" s="13">
        <f t="shared" si="92"/>
        <v>42929</v>
      </c>
      <c r="I594" s="25">
        <f t="shared" si="93"/>
        <v>19</v>
      </c>
      <c r="J594" s="14">
        <f t="shared" si="94"/>
        <v>17.883634985312234</v>
      </c>
      <c r="K594" s="14">
        <f t="shared" si="95"/>
        <v>13.856470513913894</v>
      </c>
      <c r="L594" s="22" t="str">
        <f t="shared" si="96"/>
        <v/>
      </c>
      <c r="M594" s="22" t="str">
        <f t="shared" si="96"/>
        <v/>
      </c>
    </row>
    <row r="595" spans="1:13" x14ac:dyDescent="0.25">
      <c r="A595" s="23">
        <v>42930</v>
      </c>
      <c r="B595" s="24">
        <v>12</v>
      </c>
      <c r="C595" s="14">
        <v>25.569700000000001</v>
      </c>
      <c r="D595" s="31">
        <v>26.258800000000001</v>
      </c>
      <c r="E595" s="31">
        <v>3.1076999999999999</v>
      </c>
      <c r="F595" s="14">
        <f t="shared" si="90"/>
        <v>8.2278533964024856</v>
      </c>
      <c r="G595" s="14">
        <f t="shared" si="91"/>
        <v>8.4495929465521122</v>
      </c>
      <c r="H595" s="13">
        <f t="shared" si="92"/>
        <v>42930</v>
      </c>
      <c r="I595" s="25">
        <f t="shared" si="93"/>
        <v>12</v>
      </c>
      <c r="J595" s="14">
        <f t="shared" si="94"/>
        <v>8.2278533964024856</v>
      </c>
      <c r="K595" s="14">
        <f t="shared" si="95"/>
        <v>8.4495929465521122</v>
      </c>
      <c r="L595" s="22">
        <f t="shared" si="96"/>
        <v>15.021824822215788</v>
      </c>
      <c r="M595" s="22">
        <f t="shared" si="96"/>
        <v>11.145396917334363</v>
      </c>
    </row>
    <row r="596" spans="1:13" x14ac:dyDescent="0.25">
      <c r="A596" s="23">
        <v>42930</v>
      </c>
      <c r="B596" s="24">
        <v>13</v>
      </c>
      <c r="C596" s="14">
        <v>27.232900000000001</v>
      </c>
      <c r="D596" s="31">
        <v>24.721599999999999</v>
      </c>
      <c r="E596" s="31">
        <v>3.1076999999999999</v>
      </c>
      <c r="F596" s="14">
        <f t="shared" si="90"/>
        <v>8.7630401904945785</v>
      </c>
      <c r="G596" s="14">
        <f t="shared" si="91"/>
        <v>7.9549506065579045</v>
      </c>
      <c r="H596" s="13">
        <f t="shared" si="92"/>
        <v>42930</v>
      </c>
      <c r="I596" s="25">
        <f t="shared" si="93"/>
        <v>13</v>
      </c>
      <c r="J596" s="14">
        <f t="shared" si="94"/>
        <v>8.7630401904945785</v>
      </c>
      <c r="K596" s="14">
        <f t="shared" si="95"/>
        <v>7.9549506065579045</v>
      </c>
      <c r="L596" s="22" t="str">
        <f t="shared" si="96"/>
        <v/>
      </c>
      <c r="M596" s="22" t="str">
        <f t="shared" si="96"/>
        <v/>
      </c>
    </row>
    <row r="597" spans="1:13" x14ac:dyDescent="0.25">
      <c r="A597" s="23">
        <v>42930</v>
      </c>
      <c r="B597" s="24">
        <v>14</v>
      </c>
      <c r="C597" s="14">
        <v>33.173999999999999</v>
      </c>
      <c r="D597" s="31">
        <v>26.279</v>
      </c>
      <c r="E597" s="31">
        <v>3.1076999999999999</v>
      </c>
      <c r="F597" s="14">
        <f t="shared" si="90"/>
        <v>10.674775557486244</v>
      </c>
      <c r="G597" s="14">
        <f t="shared" si="91"/>
        <v>8.4560929304630434</v>
      </c>
      <c r="H597" s="13">
        <f t="shared" si="92"/>
        <v>42930</v>
      </c>
      <c r="I597" s="25">
        <f t="shared" si="93"/>
        <v>14</v>
      </c>
      <c r="J597" s="14">
        <f t="shared" si="94"/>
        <v>10.674775557486244</v>
      </c>
      <c r="K597" s="14">
        <f t="shared" si="95"/>
        <v>8.4560929304630434</v>
      </c>
      <c r="L597" s="22" t="str">
        <f t="shared" si="96"/>
        <v/>
      </c>
      <c r="M597" s="22" t="str">
        <f t="shared" si="96"/>
        <v/>
      </c>
    </row>
    <row r="598" spans="1:13" x14ac:dyDescent="0.25">
      <c r="A598" s="23">
        <v>42930</v>
      </c>
      <c r="B598" s="24">
        <v>15</v>
      </c>
      <c r="C598" s="14">
        <v>38.353299999999997</v>
      </c>
      <c r="D598" s="31">
        <v>25.470800000000001</v>
      </c>
      <c r="E598" s="31">
        <v>3.1076999999999999</v>
      </c>
      <c r="F598" s="14">
        <f t="shared" si="90"/>
        <v>12.341377867876565</v>
      </c>
      <c r="G598" s="14">
        <f t="shared" si="91"/>
        <v>8.1960292177494622</v>
      </c>
      <c r="H598" s="13">
        <f t="shared" si="92"/>
        <v>42930</v>
      </c>
      <c r="I598" s="25">
        <f t="shared" si="93"/>
        <v>15</v>
      </c>
      <c r="J598" s="14">
        <f t="shared" si="94"/>
        <v>12.341377867876565</v>
      </c>
      <c r="K598" s="14">
        <f t="shared" si="95"/>
        <v>8.1960292177494622</v>
      </c>
      <c r="L598" s="22" t="str">
        <f t="shared" si="96"/>
        <v/>
      </c>
      <c r="M598" s="22" t="str">
        <f t="shared" si="96"/>
        <v/>
      </c>
    </row>
    <row r="599" spans="1:13" x14ac:dyDescent="0.25">
      <c r="A599" s="23">
        <v>42930</v>
      </c>
      <c r="B599" s="24">
        <v>16</v>
      </c>
      <c r="C599" s="14">
        <v>43.117899999999999</v>
      </c>
      <c r="D599" s="31">
        <v>28.7058</v>
      </c>
      <c r="E599" s="31">
        <v>3.1076999999999999</v>
      </c>
      <c r="F599" s="14">
        <f t="shared" si="90"/>
        <v>13.874537439263765</v>
      </c>
      <c r="G599" s="14">
        <f t="shared" si="91"/>
        <v>9.2369919876435951</v>
      </c>
      <c r="H599" s="13">
        <f t="shared" si="92"/>
        <v>42930</v>
      </c>
      <c r="I599" s="25">
        <f t="shared" si="93"/>
        <v>16</v>
      </c>
      <c r="J599" s="14">
        <f t="shared" si="94"/>
        <v>13.874537439263765</v>
      </c>
      <c r="K599" s="14">
        <f t="shared" si="95"/>
        <v>9.2369919876435951</v>
      </c>
      <c r="L599" s="22" t="str">
        <f t="shared" si="96"/>
        <v/>
      </c>
      <c r="M599" s="22" t="str">
        <f t="shared" si="96"/>
        <v/>
      </c>
    </row>
    <row r="600" spans="1:13" x14ac:dyDescent="0.25">
      <c r="A600" s="23">
        <v>42930</v>
      </c>
      <c r="B600" s="24">
        <v>17</v>
      </c>
      <c r="C600" s="14">
        <v>39.830199999999998</v>
      </c>
      <c r="D600" s="31">
        <v>28.795100000000001</v>
      </c>
      <c r="E600" s="31">
        <v>3.1076999999999999</v>
      </c>
      <c r="F600" s="14">
        <f t="shared" si="90"/>
        <v>12.816616790552498</v>
      </c>
      <c r="G600" s="14">
        <f t="shared" si="91"/>
        <v>9.2657270650320172</v>
      </c>
      <c r="H600" s="13">
        <f t="shared" si="92"/>
        <v>42930</v>
      </c>
      <c r="I600" s="25">
        <f t="shared" si="93"/>
        <v>17</v>
      </c>
      <c r="J600" s="14">
        <f t="shared" si="94"/>
        <v>12.816616790552498</v>
      </c>
      <c r="K600" s="14">
        <f t="shared" si="95"/>
        <v>9.2657270650320172</v>
      </c>
      <c r="L600" s="22" t="str">
        <f t="shared" si="96"/>
        <v/>
      </c>
      <c r="M600" s="22" t="str">
        <f t="shared" si="96"/>
        <v/>
      </c>
    </row>
    <row r="601" spans="1:13" x14ac:dyDescent="0.25">
      <c r="A601" s="23">
        <v>42930</v>
      </c>
      <c r="B601" s="24">
        <v>18</v>
      </c>
      <c r="C601" s="14">
        <v>44.877099999999999</v>
      </c>
      <c r="D601" s="31">
        <v>40.492800000000003</v>
      </c>
      <c r="E601" s="31">
        <v>3.1076999999999999</v>
      </c>
      <c r="F601" s="14">
        <f t="shared" si="90"/>
        <v>14.440615246001867</v>
      </c>
      <c r="G601" s="14">
        <f t="shared" si="91"/>
        <v>13.029829134086302</v>
      </c>
      <c r="H601" s="13">
        <f t="shared" si="92"/>
        <v>42930</v>
      </c>
      <c r="I601" s="25">
        <f t="shared" si="93"/>
        <v>18</v>
      </c>
      <c r="J601" s="14">
        <f t="shared" si="94"/>
        <v>14.440615246001867</v>
      </c>
      <c r="K601" s="14">
        <f t="shared" si="95"/>
        <v>13.029829134086302</v>
      </c>
      <c r="L601" s="22" t="str">
        <f t="shared" si="96"/>
        <v/>
      </c>
      <c r="M601" s="22" t="str">
        <f t="shared" si="96"/>
        <v/>
      </c>
    </row>
    <row r="602" spans="1:13" x14ac:dyDescent="0.25">
      <c r="A602" s="23">
        <v>42930</v>
      </c>
      <c r="B602" s="24">
        <v>19</v>
      </c>
      <c r="C602" s="14">
        <v>58.908099999999997</v>
      </c>
      <c r="D602" s="31">
        <v>40.552500000000002</v>
      </c>
      <c r="E602" s="31">
        <v>3.1076999999999999</v>
      </c>
      <c r="F602" s="14">
        <f t="shared" si="90"/>
        <v>18.955529813045018</v>
      </c>
      <c r="G602" s="14">
        <f t="shared" si="91"/>
        <v>13.049039482575539</v>
      </c>
      <c r="H602" s="13">
        <f t="shared" si="92"/>
        <v>42930</v>
      </c>
      <c r="I602" s="25">
        <f t="shared" si="93"/>
        <v>19</v>
      </c>
      <c r="J602" s="14">
        <f t="shared" si="94"/>
        <v>18.955529813045018</v>
      </c>
      <c r="K602" s="14">
        <f t="shared" si="95"/>
        <v>13.049039482575539</v>
      </c>
      <c r="L602" s="22" t="str">
        <f t="shared" si="96"/>
        <v/>
      </c>
      <c r="M602" s="22" t="str">
        <f t="shared" si="96"/>
        <v/>
      </c>
    </row>
    <row r="603" spans="1:13" x14ac:dyDescent="0.25">
      <c r="A603" s="23">
        <v>42931</v>
      </c>
      <c r="B603" s="24">
        <v>12</v>
      </c>
      <c r="C603" s="14">
        <v>66.4876</v>
      </c>
      <c r="D603" s="31">
        <v>23.533200000000001</v>
      </c>
      <c r="E603" s="31">
        <v>3.1617999999999999</v>
      </c>
      <c r="F603" s="14">
        <f t="shared" si="90"/>
        <v>21.028401543424632</v>
      </c>
      <c r="G603" s="14">
        <f t="shared" si="91"/>
        <v>7.4429755202732624</v>
      </c>
      <c r="H603" s="13">
        <f t="shared" si="92"/>
        <v>42931</v>
      </c>
      <c r="I603" s="25">
        <f t="shared" si="93"/>
        <v>12</v>
      </c>
      <c r="J603" s="14">
        <f t="shared" si="94"/>
        <v>21.028401543424632</v>
      </c>
      <c r="K603" s="14">
        <f t="shared" si="95"/>
        <v>7.4429755202732624</v>
      </c>
      <c r="L603" s="22">
        <f t="shared" si="96"/>
        <v>17.202218672907836</v>
      </c>
      <c r="M603" s="22">
        <f t="shared" si="96"/>
        <v>9.275610411790753</v>
      </c>
    </row>
    <row r="604" spans="1:13" x14ac:dyDescent="0.25">
      <c r="A604" s="23">
        <v>42931</v>
      </c>
      <c r="B604" s="24">
        <v>13</v>
      </c>
      <c r="C604" s="14">
        <v>75.334299999999999</v>
      </c>
      <c r="D604" s="31">
        <v>23.5701</v>
      </c>
      <c r="E604" s="31">
        <v>3.1617999999999999</v>
      </c>
      <c r="F604" s="14">
        <f t="shared" si="90"/>
        <v>23.826396356505789</v>
      </c>
      <c r="G604" s="14">
        <f t="shared" si="91"/>
        <v>7.4546460876715797</v>
      </c>
      <c r="H604" s="13">
        <f t="shared" si="92"/>
        <v>42931</v>
      </c>
      <c r="I604" s="25">
        <f t="shared" si="93"/>
        <v>13</v>
      </c>
      <c r="J604" s="14">
        <f t="shared" si="94"/>
        <v>23.826396356505789</v>
      </c>
      <c r="K604" s="14">
        <f t="shared" si="95"/>
        <v>7.4546460876715797</v>
      </c>
      <c r="L604" s="22" t="str">
        <f t="shared" ref="L604:M619" si="97">IF($H603&lt;$H604,MAX(AVERAGE(J604:J607),AVERAGE(J605:J608),AVERAGE(J606:J609),AVERAGE(J607:J610),AVERAGE(J608:J611)),"")</f>
        <v/>
      </c>
      <c r="M604" s="22" t="str">
        <f t="shared" si="97"/>
        <v/>
      </c>
    </row>
    <row r="605" spans="1:13" x14ac:dyDescent="0.25">
      <c r="A605" s="23">
        <v>42931</v>
      </c>
      <c r="B605" s="24">
        <v>14</v>
      </c>
      <c r="C605" s="14">
        <v>36.863300000000002</v>
      </c>
      <c r="D605" s="31">
        <v>23.878399999999999</v>
      </c>
      <c r="E605" s="31">
        <v>3.1617999999999999</v>
      </c>
      <c r="F605" s="14">
        <f t="shared" si="90"/>
        <v>11.658960086026948</v>
      </c>
      <c r="G605" s="14">
        <f t="shared" si="91"/>
        <v>7.5521538364222911</v>
      </c>
      <c r="H605" s="13">
        <f t="shared" si="92"/>
        <v>42931</v>
      </c>
      <c r="I605" s="25">
        <f t="shared" si="93"/>
        <v>14</v>
      </c>
      <c r="J605" s="14">
        <f t="shared" si="94"/>
        <v>11.658960086026948</v>
      </c>
      <c r="K605" s="14">
        <f t="shared" si="95"/>
        <v>7.5521538364222911</v>
      </c>
      <c r="L605" s="22" t="str">
        <f t="shared" si="97"/>
        <v/>
      </c>
      <c r="M605" s="22" t="str">
        <f t="shared" si="97"/>
        <v/>
      </c>
    </row>
    <row r="606" spans="1:13" x14ac:dyDescent="0.25">
      <c r="A606" s="23">
        <v>42931</v>
      </c>
      <c r="B606" s="24">
        <v>15</v>
      </c>
      <c r="C606" s="14">
        <v>38.874699999999997</v>
      </c>
      <c r="D606" s="31">
        <v>25.775099999999998</v>
      </c>
      <c r="E606" s="31">
        <v>3.1617999999999999</v>
      </c>
      <c r="F606" s="14">
        <f t="shared" si="90"/>
        <v>12.295116705673982</v>
      </c>
      <c r="G606" s="14">
        <f t="shared" si="91"/>
        <v>8.1520336517173764</v>
      </c>
      <c r="H606" s="13">
        <f t="shared" si="92"/>
        <v>42931</v>
      </c>
      <c r="I606" s="25">
        <f t="shared" si="93"/>
        <v>15</v>
      </c>
      <c r="J606" s="14">
        <f t="shared" si="94"/>
        <v>12.295116705673982</v>
      </c>
      <c r="K606" s="14">
        <f t="shared" si="95"/>
        <v>8.1520336517173764</v>
      </c>
      <c r="L606" s="22" t="str">
        <f t="shared" si="97"/>
        <v/>
      </c>
      <c r="M606" s="22" t="str">
        <f t="shared" si="97"/>
        <v/>
      </c>
    </row>
    <row r="607" spans="1:13" x14ac:dyDescent="0.25">
      <c r="A607" s="23">
        <v>42931</v>
      </c>
      <c r="B607" s="24">
        <v>16</v>
      </c>
      <c r="C607" s="14">
        <v>46.600700000000003</v>
      </c>
      <c r="D607" s="31">
        <v>27.509399999999999</v>
      </c>
      <c r="E607" s="31">
        <v>3.1617999999999999</v>
      </c>
      <c r="F607" s="14">
        <f t="shared" si="90"/>
        <v>14.738661521917896</v>
      </c>
      <c r="G607" s="14">
        <f t="shared" si="91"/>
        <v>8.7005503194382943</v>
      </c>
      <c r="H607" s="13">
        <f t="shared" si="92"/>
        <v>42931</v>
      </c>
      <c r="I607" s="25">
        <f t="shared" si="93"/>
        <v>16</v>
      </c>
      <c r="J607" s="14">
        <f t="shared" si="94"/>
        <v>14.738661521917896</v>
      </c>
      <c r="K607" s="14">
        <f t="shared" si="95"/>
        <v>8.7005503194382943</v>
      </c>
      <c r="L607" s="22" t="str">
        <f t="shared" si="97"/>
        <v/>
      </c>
      <c r="M607" s="22" t="str">
        <f t="shared" si="97"/>
        <v/>
      </c>
    </row>
    <row r="608" spans="1:13" x14ac:dyDescent="0.25">
      <c r="A608" s="23">
        <v>42931</v>
      </c>
      <c r="B608" s="24">
        <v>17</v>
      </c>
      <c r="C608" s="14">
        <v>46.428199999999997</v>
      </c>
      <c r="D608" s="31">
        <v>28.870100000000001</v>
      </c>
      <c r="E608" s="31">
        <v>3.1617999999999999</v>
      </c>
      <c r="F608" s="14">
        <f t="shared" si="90"/>
        <v>14.684103991397304</v>
      </c>
      <c r="G608" s="14">
        <f t="shared" si="91"/>
        <v>9.1309064456954907</v>
      </c>
      <c r="H608" s="13">
        <f t="shared" si="92"/>
        <v>42931</v>
      </c>
      <c r="I608" s="25">
        <f t="shared" si="93"/>
        <v>17</v>
      </c>
      <c r="J608" s="14">
        <f t="shared" si="94"/>
        <v>14.684103991397304</v>
      </c>
      <c r="K608" s="14">
        <f t="shared" si="95"/>
        <v>9.1309064456954907</v>
      </c>
      <c r="L608" s="22" t="str">
        <f t="shared" si="97"/>
        <v/>
      </c>
      <c r="M608" s="22" t="str">
        <f t="shared" si="97"/>
        <v/>
      </c>
    </row>
    <row r="609" spans="1:13" x14ac:dyDescent="0.25">
      <c r="A609" s="23">
        <v>42931</v>
      </c>
      <c r="B609" s="24">
        <v>18</v>
      </c>
      <c r="C609" s="14">
        <v>57.359099999999998</v>
      </c>
      <c r="D609" s="31">
        <v>27.879300000000001</v>
      </c>
      <c r="E609" s="31">
        <v>3.1617999999999999</v>
      </c>
      <c r="F609" s="14">
        <f t="shared" si="90"/>
        <v>18.141280283382883</v>
      </c>
      <c r="G609" s="14">
        <f t="shared" si="91"/>
        <v>8.8175406414067936</v>
      </c>
      <c r="H609" s="13">
        <f t="shared" si="92"/>
        <v>42931</v>
      </c>
      <c r="I609" s="25">
        <f t="shared" si="93"/>
        <v>18</v>
      </c>
      <c r="J609" s="14">
        <f t="shared" si="94"/>
        <v>18.141280283382883</v>
      </c>
      <c r="K609" s="14">
        <f t="shared" si="95"/>
        <v>8.8175406414067936</v>
      </c>
      <c r="L609" s="22" t="str">
        <f t="shared" si="97"/>
        <v/>
      </c>
      <c r="M609" s="22" t="str">
        <f t="shared" si="97"/>
        <v/>
      </c>
    </row>
    <row r="610" spans="1:13" x14ac:dyDescent="0.25">
      <c r="A610" s="23">
        <v>42931</v>
      </c>
      <c r="B610" s="24">
        <v>19</v>
      </c>
      <c r="C610" s="14">
        <v>64.773799999999994</v>
      </c>
      <c r="D610" s="31">
        <v>33.051699999999997</v>
      </c>
      <c r="E610" s="31">
        <v>3.1617999999999999</v>
      </c>
      <c r="F610" s="14">
        <f t="shared" si="90"/>
        <v>20.486368524258332</v>
      </c>
      <c r="G610" s="14">
        <f t="shared" si="91"/>
        <v>10.45344424062243</v>
      </c>
      <c r="H610" s="13">
        <f t="shared" si="92"/>
        <v>42931</v>
      </c>
      <c r="I610" s="25">
        <f t="shared" si="93"/>
        <v>19</v>
      </c>
      <c r="J610" s="14">
        <f t="shared" si="94"/>
        <v>20.486368524258332</v>
      </c>
      <c r="K610" s="14">
        <f t="shared" si="95"/>
        <v>10.45344424062243</v>
      </c>
      <c r="L610" s="22" t="str">
        <f t="shared" si="97"/>
        <v/>
      </c>
      <c r="M610" s="22" t="str">
        <f t="shared" si="97"/>
        <v/>
      </c>
    </row>
    <row r="611" spans="1:13" x14ac:dyDescent="0.25">
      <c r="A611" s="23">
        <v>42932</v>
      </c>
      <c r="B611" s="24">
        <v>12</v>
      </c>
      <c r="C611" s="14">
        <v>33.584800000000001</v>
      </c>
      <c r="D611" s="31">
        <v>23.6037</v>
      </c>
      <c r="E611" s="31">
        <v>3.1617999999999999</v>
      </c>
      <c r="F611" s="14">
        <f t="shared" si="90"/>
        <v>10.622050730596497</v>
      </c>
      <c r="G611" s="14">
        <f t="shared" si="91"/>
        <v>7.4652729457903728</v>
      </c>
      <c r="H611" s="13">
        <f t="shared" si="92"/>
        <v>42932</v>
      </c>
      <c r="I611" s="25">
        <f t="shared" si="93"/>
        <v>12</v>
      </c>
      <c r="J611" s="14">
        <f t="shared" si="94"/>
        <v>10.622050730596497</v>
      </c>
      <c r="K611" s="14">
        <f t="shared" si="95"/>
        <v>7.4652729457903728</v>
      </c>
      <c r="L611" s="22">
        <f t="shared" si="97"/>
        <v>16.073731735087605</v>
      </c>
      <c r="M611" s="22">
        <f t="shared" si="97"/>
        <v>9.8993136820798284</v>
      </c>
    </row>
    <row r="612" spans="1:13" x14ac:dyDescent="0.25">
      <c r="A612" s="23">
        <v>42932</v>
      </c>
      <c r="B612" s="24">
        <v>13</v>
      </c>
      <c r="C612" s="14">
        <v>34.94</v>
      </c>
      <c r="D612" s="31">
        <v>23.909800000000001</v>
      </c>
      <c r="E612" s="31">
        <v>3.1617999999999999</v>
      </c>
      <c r="F612" s="14">
        <f t="shared" si="90"/>
        <v>11.050667341387816</v>
      </c>
      <c r="G612" s="14">
        <f t="shared" si="91"/>
        <v>7.5620848883547351</v>
      </c>
      <c r="H612" s="13">
        <f t="shared" si="92"/>
        <v>42932</v>
      </c>
      <c r="I612" s="25">
        <f t="shared" si="93"/>
        <v>13</v>
      </c>
      <c r="J612" s="14">
        <f t="shared" si="94"/>
        <v>11.050667341387816</v>
      </c>
      <c r="K612" s="14">
        <f t="shared" si="95"/>
        <v>7.5620848883547351</v>
      </c>
      <c r="L612" s="22" t="str">
        <f t="shared" si="97"/>
        <v/>
      </c>
      <c r="M612" s="22" t="str">
        <f t="shared" si="97"/>
        <v/>
      </c>
    </row>
    <row r="613" spans="1:13" x14ac:dyDescent="0.25">
      <c r="A613" s="23">
        <v>42932</v>
      </c>
      <c r="B613" s="24">
        <v>14</v>
      </c>
      <c r="C613" s="14">
        <v>37.7639</v>
      </c>
      <c r="D613" s="31">
        <v>23.962700000000002</v>
      </c>
      <c r="E613" s="31">
        <v>3.1617999999999999</v>
      </c>
      <c r="F613" s="14">
        <f t="shared" si="90"/>
        <v>11.943797836675312</v>
      </c>
      <c r="G613" s="14">
        <f t="shared" si="91"/>
        <v>7.578815864381049</v>
      </c>
      <c r="H613" s="13">
        <f t="shared" si="92"/>
        <v>42932</v>
      </c>
      <c r="I613" s="25">
        <f t="shared" si="93"/>
        <v>14</v>
      </c>
      <c r="J613" s="14">
        <f t="shared" si="94"/>
        <v>11.943797836675312</v>
      </c>
      <c r="K613" s="14">
        <f t="shared" si="95"/>
        <v>7.578815864381049</v>
      </c>
      <c r="L613" s="22" t="str">
        <f t="shared" si="97"/>
        <v/>
      </c>
      <c r="M613" s="22" t="str">
        <f t="shared" si="97"/>
        <v/>
      </c>
    </row>
    <row r="614" spans="1:13" x14ac:dyDescent="0.25">
      <c r="A614" s="23">
        <v>42932</v>
      </c>
      <c r="B614" s="24">
        <v>15</v>
      </c>
      <c r="C614" s="14">
        <v>42.3476</v>
      </c>
      <c r="D614" s="31">
        <v>23.4346</v>
      </c>
      <c r="E614" s="31">
        <v>3.1617999999999999</v>
      </c>
      <c r="F614" s="14">
        <f t="shared" si="90"/>
        <v>13.393510025934594</v>
      </c>
      <c r="G614" s="14">
        <f t="shared" si="91"/>
        <v>7.411790752103232</v>
      </c>
      <c r="H614" s="13">
        <f t="shared" si="92"/>
        <v>42932</v>
      </c>
      <c r="I614" s="25">
        <f t="shared" si="93"/>
        <v>15</v>
      </c>
      <c r="J614" s="14">
        <f t="shared" si="94"/>
        <v>13.393510025934594</v>
      </c>
      <c r="K614" s="14">
        <f t="shared" si="95"/>
        <v>7.411790752103232</v>
      </c>
      <c r="L614" s="22" t="str">
        <f t="shared" si="97"/>
        <v/>
      </c>
      <c r="M614" s="22" t="str">
        <f t="shared" si="97"/>
        <v/>
      </c>
    </row>
    <row r="615" spans="1:13" x14ac:dyDescent="0.25">
      <c r="A615" s="23">
        <v>42932</v>
      </c>
      <c r="B615" s="24">
        <v>16</v>
      </c>
      <c r="C615" s="14">
        <v>41.929499999999997</v>
      </c>
      <c r="D615" s="31">
        <v>27.3141</v>
      </c>
      <c r="E615" s="31">
        <v>3.1617999999999999</v>
      </c>
      <c r="F615" s="14">
        <f t="shared" si="90"/>
        <v>13.261275222974255</v>
      </c>
      <c r="G615" s="14">
        <f t="shared" si="91"/>
        <v>8.6387817066228099</v>
      </c>
      <c r="H615" s="13">
        <f t="shared" si="92"/>
        <v>42932</v>
      </c>
      <c r="I615" s="25">
        <f t="shared" si="93"/>
        <v>16</v>
      </c>
      <c r="J615" s="14">
        <f t="shared" si="94"/>
        <v>13.261275222974255</v>
      </c>
      <c r="K615" s="14">
        <f t="shared" si="95"/>
        <v>8.6387817066228099</v>
      </c>
      <c r="L615" s="22" t="str">
        <f t="shared" si="97"/>
        <v/>
      </c>
      <c r="M615" s="22" t="str">
        <f t="shared" si="97"/>
        <v/>
      </c>
    </row>
    <row r="616" spans="1:13" x14ac:dyDescent="0.25">
      <c r="A616" s="23">
        <v>42932</v>
      </c>
      <c r="B616" s="24">
        <v>17</v>
      </c>
      <c r="C616" s="14">
        <v>46.700400000000002</v>
      </c>
      <c r="D616" s="31">
        <v>29.258400000000002</v>
      </c>
      <c r="E616" s="31">
        <v>3.1617999999999999</v>
      </c>
      <c r="F616" s="14">
        <f t="shared" si="90"/>
        <v>14.7701941931811</v>
      </c>
      <c r="G616" s="14">
        <f t="shared" si="91"/>
        <v>9.2537162375861861</v>
      </c>
      <c r="H616" s="13">
        <f t="shared" si="92"/>
        <v>42932</v>
      </c>
      <c r="I616" s="25">
        <f t="shared" si="93"/>
        <v>17</v>
      </c>
      <c r="J616" s="14">
        <f t="shared" si="94"/>
        <v>14.7701941931811</v>
      </c>
      <c r="K616" s="14">
        <f t="shared" si="95"/>
        <v>9.2537162375861861</v>
      </c>
      <c r="L616" s="22" t="str">
        <f t="shared" si="97"/>
        <v/>
      </c>
      <c r="M616" s="22" t="str">
        <f t="shared" si="97"/>
        <v/>
      </c>
    </row>
    <row r="617" spans="1:13" x14ac:dyDescent="0.25">
      <c r="A617" s="23">
        <v>42932</v>
      </c>
      <c r="B617" s="24">
        <v>18</v>
      </c>
      <c r="C617" s="14">
        <v>50.747399999999999</v>
      </c>
      <c r="D617" s="31">
        <v>29.2254</v>
      </c>
      <c r="E617" s="31">
        <v>3.1617999999999999</v>
      </c>
      <c r="F617" s="14">
        <f t="shared" si="90"/>
        <v>16.050161300525016</v>
      </c>
      <c r="G617" s="14">
        <f t="shared" si="91"/>
        <v>9.243279144790943</v>
      </c>
      <c r="H617" s="13">
        <f t="shared" si="92"/>
        <v>42932</v>
      </c>
      <c r="I617" s="25">
        <f t="shared" si="93"/>
        <v>18</v>
      </c>
      <c r="J617" s="14">
        <f t="shared" si="94"/>
        <v>16.050161300525016</v>
      </c>
      <c r="K617" s="14">
        <f t="shared" si="95"/>
        <v>9.243279144790943</v>
      </c>
      <c r="L617" s="22" t="str">
        <f t="shared" si="97"/>
        <v/>
      </c>
      <c r="M617" s="22" t="str">
        <f t="shared" si="97"/>
        <v/>
      </c>
    </row>
    <row r="618" spans="1:13" x14ac:dyDescent="0.25">
      <c r="A618" s="23">
        <v>42932</v>
      </c>
      <c r="B618" s="24">
        <v>19</v>
      </c>
      <c r="C618" s="14">
        <v>63.910400000000003</v>
      </c>
      <c r="D618" s="31">
        <v>39.400700000000001</v>
      </c>
      <c r="E618" s="31">
        <v>3.1617999999999999</v>
      </c>
      <c r="F618" s="14">
        <f t="shared" si="90"/>
        <v>20.213296223670064</v>
      </c>
      <c r="G618" s="14">
        <f t="shared" si="91"/>
        <v>12.461477639319375</v>
      </c>
      <c r="H618" s="13">
        <f t="shared" si="92"/>
        <v>42932</v>
      </c>
      <c r="I618" s="25">
        <f t="shared" si="93"/>
        <v>19</v>
      </c>
      <c r="J618" s="14">
        <f t="shared" si="94"/>
        <v>20.213296223670064</v>
      </c>
      <c r="K618" s="14">
        <f t="shared" si="95"/>
        <v>12.461477639319375</v>
      </c>
      <c r="L618" s="22" t="str">
        <f t="shared" si="97"/>
        <v/>
      </c>
      <c r="M618" s="22" t="str">
        <f t="shared" si="97"/>
        <v/>
      </c>
    </row>
    <row r="619" spans="1:13" x14ac:dyDescent="0.25">
      <c r="A619" s="23">
        <v>42933</v>
      </c>
      <c r="B619" s="24">
        <v>12</v>
      </c>
      <c r="C619" s="14">
        <v>25</v>
      </c>
      <c r="D619" s="31">
        <v>7.2374000000000001</v>
      </c>
      <c r="E619" s="31">
        <v>3.1617999999999999</v>
      </c>
      <c r="F619" s="14">
        <f t="shared" si="90"/>
        <v>7.9068884812448603</v>
      </c>
      <c r="G619" s="14">
        <f t="shared" si="91"/>
        <v>2.2890125877664622</v>
      </c>
      <c r="H619" s="13">
        <f t="shared" si="92"/>
        <v>42933</v>
      </c>
      <c r="I619" s="25">
        <f t="shared" si="93"/>
        <v>12</v>
      </c>
      <c r="J619" s="14">
        <f t="shared" si="94"/>
        <v>7.9068884812448603</v>
      </c>
      <c r="K619" s="14">
        <f t="shared" si="95"/>
        <v>2.2890125877664622</v>
      </c>
      <c r="L619" s="22">
        <f t="shared" si="97"/>
        <v>15.136899867164274</v>
      </c>
      <c r="M619" s="22">
        <f t="shared" si="97"/>
        <v>30.499098614713141</v>
      </c>
    </row>
    <row r="620" spans="1:13" x14ac:dyDescent="0.25">
      <c r="A620" s="23">
        <v>42933</v>
      </c>
      <c r="B620" s="24">
        <v>13</v>
      </c>
      <c r="C620" s="14">
        <v>33.206200000000003</v>
      </c>
      <c r="D620" s="31">
        <v>10.0265</v>
      </c>
      <c r="E620" s="31">
        <v>3.1617999999999999</v>
      </c>
      <c r="F620" s="14">
        <f t="shared" si="90"/>
        <v>10.502308811436524</v>
      </c>
      <c r="G620" s="14">
        <f t="shared" si="91"/>
        <v>3.1711366942880641</v>
      </c>
      <c r="H620" s="13">
        <f t="shared" si="92"/>
        <v>42933</v>
      </c>
      <c r="I620" s="25">
        <f t="shared" si="93"/>
        <v>13</v>
      </c>
      <c r="J620" s="14">
        <f t="shared" si="94"/>
        <v>10.502308811436524</v>
      </c>
      <c r="K620" s="14">
        <f t="shared" si="95"/>
        <v>3.1711366942880641</v>
      </c>
      <c r="L620" s="22" t="str">
        <f t="shared" ref="L620:M635" si="98">IF($H619&lt;$H620,MAX(AVERAGE(J620:J623),AVERAGE(J621:J624),AVERAGE(J622:J625),AVERAGE(J623:J626),AVERAGE(J624:J627)),"")</f>
        <v/>
      </c>
      <c r="M620" s="22" t="str">
        <f t="shared" si="98"/>
        <v/>
      </c>
    </row>
    <row r="621" spans="1:13" x14ac:dyDescent="0.25">
      <c r="A621" s="23">
        <v>42933</v>
      </c>
      <c r="B621" s="24">
        <v>14</v>
      </c>
      <c r="C621" s="14">
        <v>33.330800000000004</v>
      </c>
      <c r="D621" s="31">
        <v>8.1928000000000001</v>
      </c>
      <c r="E621" s="31">
        <v>3.1617999999999999</v>
      </c>
      <c r="F621" s="14">
        <f t="shared" si="90"/>
        <v>10.541716743627049</v>
      </c>
      <c r="G621" s="14">
        <f t="shared" si="91"/>
        <v>2.5911822379657159</v>
      </c>
      <c r="H621" s="13">
        <f t="shared" si="92"/>
        <v>42933</v>
      </c>
      <c r="I621" s="25">
        <f t="shared" si="93"/>
        <v>14</v>
      </c>
      <c r="J621" s="14">
        <f t="shared" si="94"/>
        <v>10.541716743627049</v>
      </c>
      <c r="K621" s="14">
        <f t="shared" si="95"/>
        <v>2.5911822379657159</v>
      </c>
      <c r="L621" s="22" t="str">
        <f t="shared" si="98"/>
        <v/>
      </c>
      <c r="M621" s="22" t="str">
        <f t="shared" si="98"/>
        <v/>
      </c>
    </row>
    <row r="622" spans="1:13" x14ac:dyDescent="0.25">
      <c r="A622" s="23">
        <v>42933</v>
      </c>
      <c r="B622" s="24">
        <v>15</v>
      </c>
      <c r="C622" s="14">
        <v>37.522199999999998</v>
      </c>
      <c r="D622" s="31">
        <v>17.98</v>
      </c>
      <c r="E622" s="31">
        <v>3.1617999999999999</v>
      </c>
      <c r="F622" s="14">
        <f t="shared" si="90"/>
        <v>11.867354038838636</v>
      </c>
      <c r="G622" s="14">
        <f t="shared" si="91"/>
        <v>5.6866341957113038</v>
      </c>
      <c r="H622" s="13">
        <f t="shared" si="92"/>
        <v>42933</v>
      </c>
      <c r="I622" s="25">
        <f t="shared" si="93"/>
        <v>15</v>
      </c>
      <c r="J622" s="14">
        <f t="shared" si="94"/>
        <v>11.867354038838636</v>
      </c>
      <c r="K622" s="14">
        <f t="shared" si="95"/>
        <v>5.6866341957113038</v>
      </c>
      <c r="L622" s="22" t="str">
        <f t="shared" si="98"/>
        <v/>
      </c>
      <c r="M622" s="22" t="str">
        <f t="shared" si="98"/>
        <v/>
      </c>
    </row>
    <row r="623" spans="1:13" x14ac:dyDescent="0.25">
      <c r="A623" s="23">
        <v>42933</v>
      </c>
      <c r="B623" s="24">
        <v>16</v>
      </c>
      <c r="C623" s="14">
        <v>39.514499999999998</v>
      </c>
      <c r="D623" s="31">
        <v>25.0884</v>
      </c>
      <c r="E623" s="31">
        <v>3.1617999999999999</v>
      </c>
      <c r="F623" s="14">
        <f t="shared" si="90"/>
        <v>12.497469795686001</v>
      </c>
      <c r="G623" s="14">
        <f t="shared" si="91"/>
        <v>7.9348472389145428</v>
      </c>
      <c r="H623" s="13">
        <f t="shared" si="92"/>
        <v>42933</v>
      </c>
      <c r="I623" s="25">
        <f t="shared" si="93"/>
        <v>16</v>
      </c>
      <c r="J623" s="14">
        <f t="shared" si="94"/>
        <v>12.497469795686001</v>
      </c>
      <c r="K623" s="14">
        <f t="shared" si="95"/>
        <v>7.9348472389145428</v>
      </c>
      <c r="L623" s="22" t="str">
        <f t="shared" si="98"/>
        <v/>
      </c>
      <c r="M623" s="22" t="str">
        <f t="shared" si="98"/>
        <v/>
      </c>
    </row>
    <row r="624" spans="1:13" x14ac:dyDescent="0.25">
      <c r="A624" s="23">
        <v>42933</v>
      </c>
      <c r="B624" s="24">
        <v>17</v>
      </c>
      <c r="C624" s="14">
        <v>40.01</v>
      </c>
      <c r="D624" s="31">
        <v>28.5379</v>
      </c>
      <c r="E624" s="31">
        <v>3.1617999999999999</v>
      </c>
      <c r="F624" s="14">
        <f t="shared" si="90"/>
        <v>12.654184325384275</v>
      </c>
      <c r="G624" s="14">
        <f t="shared" si="91"/>
        <v>9.0258397115567082</v>
      </c>
      <c r="H624" s="13">
        <f t="shared" si="92"/>
        <v>42933</v>
      </c>
      <c r="I624" s="25">
        <f t="shared" si="93"/>
        <v>17</v>
      </c>
      <c r="J624" s="14">
        <f t="shared" si="94"/>
        <v>12.654184325384275</v>
      </c>
      <c r="K624" s="14">
        <f t="shared" si="95"/>
        <v>9.0258397115567082</v>
      </c>
      <c r="L624" s="22" t="str">
        <f t="shared" si="98"/>
        <v/>
      </c>
      <c r="M624" s="22" t="str">
        <f t="shared" si="98"/>
        <v/>
      </c>
    </row>
    <row r="625" spans="1:13" x14ac:dyDescent="0.25">
      <c r="A625" s="23">
        <v>42933</v>
      </c>
      <c r="B625" s="24">
        <v>18</v>
      </c>
      <c r="C625" s="14">
        <v>52.72</v>
      </c>
      <c r="D625" s="31">
        <v>36.893799999999999</v>
      </c>
      <c r="E625" s="31">
        <v>3.1617999999999999</v>
      </c>
      <c r="F625" s="14">
        <f t="shared" si="90"/>
        <v>16.674046429249163</v>
      </c>
      <c r="G625" s="14">
        <f t="shared" si="91"/>
        <v>11.668606489974065</v>
      </c>
      <c r="H625" s="13">
        <f t="shared" si="92"/>
        <v>42933</v>
      </c>
      <c r="I625" s="25">
        <f t="shared" si="93"/>
        <v>18</v>
      </c>
      <c r="J625" s="14">
        <f t="shared" si="94"/>
        <v>16.674046429249163</v>
      </c>
      <c r="K625" s="14">
        <f t="shared" si="95"/>
        <v>11.668606489974065</v>
      </c>
      <c r="L625" s="22" t="str">
        <f t="shared" si="98"/>
        <v/>
      </c>
      <c r="M625" s="22" t="str">
        <f t="shared" si="98"/>
        <v/>
      </c>
    </row>
    <row r="626" spans="1:13" x14ac:dyDescent="0.25">
      <c r="A626" s="23">
        <v>42933</v>
      </c>
      <c r="B626" s="24">
        <v>19</v>
      </c>
      <c r="C626" s="14">
        <v>59.194899999999997</v>
      </c>
      <c r="D626" s="31">
        <v>295.2081</v>
      </c>
      <c r="E626" s="31">
        <v>3.1617999999999999</v>
      </c>
      <c r="F626" s="14">
        <f t="shared" si="90"/>
        <v>18.721898918337654</v>
      </c>
      <c r="G626" s="14">
        <f t="shared" si="91"/>
        <v>93.36710101840724</v>
      </c>
      <c r="H626" s="13">
        <f t="shared" si="92"/>
        <v>42933</v>
      </c>
      <c r="I626" s="25">
        <f t="shared" si="93"/>
        <v>19</v>
      </c>
      <c r="J626" s="14">
        <f t="shared" si="94"/>
        <v>18.721898918337654</v>
      </c>
      <c r="K626" s="14">
        <f t="shared" si="95"/>
        <v>93.36710101840724</v>
      </c>
      <c r="L626" s="22" t="str">
        <f t="shared" si="98"/>
        <v/>
      </c>
      <c r="M626" s="22" t="str">
        <f t="shared" si="98"/>
        <v/>
      </c>
    </row>
    <row r="627" spans="1:13" x14ac:dyDescent="0.25">
      <c r="A627" s="23">
        <v>42934</v>
      </c>
      <c r="B627" s="24">
        <v>12</v>
      </c>
      <c r="C627" s="14">
        <v>27.400099999999998</v>
      </c>
      <c r="D627" s="31">
        <v>10.8093</v>
      </c>
      <c r="E627" s="31">
        <v>3.2307000000000001</v>
      </c>
      <c r="F627" s="14">
        <f t="shared" si="90"/>
        <v>8.4811650725848882</v>
      </c>
      <c r="G627" s="14">
        <f t="shared" si="91"/>
        <v>3.3458074101587889</v>
      </c>
      <c r="H627" s="13">
        <f t="shared" si="92"/>
        <v>42934</v>
      </c>
      <c r="I627" s="25">
        <f t="shared" si="93"/>
        <v>12</v>
      </c>
      <c r="J627" s="14">
        <f t="shared" si="94"/>
        <v>8.4811650725848882</v>
      </c>
      <c r="K627" s="14">
        <f t="shared" si="95"/>
        <v>3.3458074101587889</v>
      </c>
      <c r="L627" s="22">
        <f t="shared" si="98"/>
        <v>13.371413315999629</v>
      </c>
      <c r="M627" s="22">
        <f t="shared" si="98"/>
        <v>13.443766056891693</v>
      </c>
    </row>
    <row r="628" spans="1:13" x14ac:dyDescent="0.25">
      <c r="A628" s="23">
        <v>42934</v>
      </c>
      <c r="B628" s="24">
        <v>13</v>
      </c>
      <c r="C628" s="14">
        <v>30.6907</v>
      </c>
      <c r="D628" s="31">
        <v>11.183999999999999</v>
      </c>
      <c r="E628" s="31">
        <v>3.2307000000000001</v>
      </c>
      <c r="F628" s="14">
        <f t="shared" si="90"/>
        <v>9.4997059460797963</v>
      </c>
      <c r="G628" s="14">
        <f t="shared" si="91"/>
        <v>3.4617884668957188</v>
      </c>
      <c r="H628" s="13">
        <f t="shared" si="92"/>
        <v>42934</v>
      </c>
      <c r="I628" s="25">
        <f t="shared" si="93"/>
        <v>13</v>
      </c>
      <c r="J628" s="14">
        <f t="shared" si="94"/>
        <v>9.4997059460797963</v>
      </c>
      <c r="K628" s="14">
        <f t="shared" si="95"/>
        <v>3.4617884668957188</v>
      </c>
      <c r="L628" s="22" t="str">
        <f t="shared" si="98"/>
        <v/>
      </c>
      <c r="M628" s="22" t="str">
        <f t="shared" si="98"/>
        <v/>
      </c>
    </row>
    <row r="629" spans="1:13" x14ac:dyDescent="0.25">
      <c r="A629" s="23">
        <v>42934</v>
      </c>
      <c r="B629" s="24">
        <v>14</v>
      </c>
      <c r="C629" s="14">
        <v>31.6633</v>
      </c>
      <c r="D629" s="31">
        <v>8.0829000000000004</v>
      </c>
      <c r="E629" s="31">
        <v>3.2307000000000001</v>
      </c>
      <c r="F629" s="14">
        <f t="shared" si="90"/>
        <v>9.8007552542792578</v>
      </c>
      <c r="G629" s="14">
        <f t="shared" si="91"/>
        <v>2.501903612220262</v>
      </c>
      <c r="H629" s="13">
        <f t="shared" si="92"/>
        <v>42934</v>
      </c>
      <c r="I629" s="25">
        <f t="shared" si="93"/>
        <v>14</v>
      </c>
      <c r="J629" s="14">
        <f t="shared" si="94"/>
        <v>9.8007552542792578</v>
      </c>
      <c r="K629" s="14">
        <f t="shared" si="95"/>
        <v>2.501903612220262</v>
      </c>
      <c r="L629" s="22" t="str">
        <f t="shared" si="98"/>
        <v/>
      </c>
      <c r="M629" s="22" t="str">
        <f t="shared" si="98"/>
        <v/>
      </c>
    </row>
    <row r="630" spans="1:13" x14ac:dyDescent="0.25">
      <c r="A630" s="23">
        <v>42934</v>
      </c>
      <c r="B630" s="24">
        <v>15</v>
      </c>
      <c r="C630" s="14">
        <v>34.658099999999997</v>
      </c>
      <c r="D630" s="31">
        <v>10.591699999999999</v>
      </c>
      <c r="E630" s="31">
        <v>3.2307000000000001</v>
      </c>
      <c r="F630" s="14">
        <f t="shared" si="90"/>
        <v>10.727737022936205</v>
      </c>
      <c r="G630" s="14">
        <f t="shared" si="91"/>
        <v>3.278453585910174</v>
      </c>
      <c r="H630" s="13">
        <f t="shared" si="92"/>
        <v>42934</v>
      </c>
      <c r="I630" s="25">
        <f t="shared" si="93"/>
        <v>15</v>
      </c>
      <c r="J630" s="14">
        <f t="shared" si="94"/>
        <v>10.727737022936205</v>
      </c>
      <c r="K630" s="14">
        <f t="shared" si="95"/>
        <v>3.278453585910174</v>
      </c>
      <c r="L630" s="22" t="str">
        <f t="shared" si="98"/>
        <v/>
      </c>
      <c r="M630" s="22" t="str">
        <f t="shared" si="98"/>
        <v/>
      </c>
    </row>
    <row r="631" spans="1:13" x14ac:dyDescent="0.25">
      <c r="A631" s="23">
        <v>42934</v>
      </c>
      <c r="B631" s="24">
        <v>16</v>
      </c>
      <c r="C631" s="14">
        <v>37.613999999999997</v>
      </c>
      <c r="D631" s="31">
        <v>7.9581</v>
      </c>
      <c r="E631" s="31">
        <v>3.2307000000000001</v>
      </c>
      <c r="F631" s="14">
        <f t="shared" si="90"/>
        <v>11.642678057386943</v>
      </c>
      <c r="G631" s="14">
        <f t="shared" si="91"/>
        <v>2.4632742130188503</v>
      </c>
      <c r="H631" s="13">
        <f t="shared" si="92"/>
        <v>42934</v>
      </c>
      <c r="I631" s="25">
        <f t="shared" si="93"/>
        <v>16</v>
      </c>
      <c r="J631" s="14">
        <f t="shared" si="94"/>
        <v>11.642678057386943</v>
      </c>
      <c r="K631" s="14">
        <f t="shared" si="95"/>
        <v>2.4632742130188503</v>
      </c>
      <c r="L631" s="22" t="str">
        <f t="shared" si="98"/>
        <v/>
      </c>
      <c r="M631" s="22" t="str">
        <f t="shared" si="98"/>
        <v/>
      </c>
    </row>
    <row r="632" spans="1:13" x14ac:dyDescent="0.25">
      <c r="A632" s="23">
        <v>42934</v>
      </c>
      <c r="B632" s="24">
        <v>17</v>
      </c>
      <c r="C632" s="14">
        <v>38.970700000000001</v>
      </c>
      <c r="D632" s="31">
        <v>14.9879</v>
      </c>
      <c r="E632" s="31">
        <v>3.2307000000000001</v>
      </c>
      <c r="F632" s="14">
        <f t="shared" si="90"/>
        <v>12.062618008481135</v>
      </c>
      <c r="G632" s="14">
        <f t="shared" si="91"/>
        <v>4.6392113164329709</v>
      </c>
      <c r="H632" s="13">
        <f t="shared" si="92"/>
        <v>42934</v>
      </c>
      <c r="I632" s="25">
        <f t="shared" si="93"/>
        <v>17</v>
      </c>
      <c r="J632" s="14">
        <f t="shared" si="94"/>
        <v>12.062618008481135</v>
      </c>
      <c r="K632" s="14">
        <f t="shared" si="95"/>
        <v>4.6392113164329709</v>
      </c>
      <c r="L632" s="22" t="str">
        <f t="shared" si="98"/>
        <v/>
      </c>
      <c r="M632" s="22" t="str">
        <f t="shared" si="98"/>
        <v/>
      </c>
    </row>
    <row r="633" spans="1:13" x14ac:dyDescent="0.25">
      <c r="A633" s="23">
        <v>42934</v>
      </c>
      <c r="B633" s="24">
        <v>18</v>
      </c>
      <c r="C633" s="14">
        <v>42.911099999999998</v>
      </c>
      <c r="D633" s="31">
        <v>123.2735</v>
      </c>
      <c r="E633" s="31">
        <v>3.2307000000000001</v>
      </c>
      <c r="F633" s="14">
        <f t="shared" si="90"/>
        <v>13.282291763394928</v>
      </c>
      <c r="G633" s="14">
        <f t="shared" si="91"/>
        <v>38.1569009812115</v>
      </c>
      <c r="H633" s="13">
        <f t="shared" si="92"/>
        <v>42934</v>
      </c>
      <c r="I633" s="25">
        <f t="shared" si="93"/>
        <v>18</v>
      </c>
      <c r="J633" s="14">
        <f t="shared" si="94"/>
        <v>13.282291763394928</v>
      </c>
      <c r="K633" s="14">
        <f t="shared" si="95"/>
        <v>38.1569009812115</v>
      </c>
      <c r="L633" s="22" t="str">
        <f t="shared" si="98"/>
        <v/>
      </c>
      <c r="M633" s="22" t="str">
        <f t="shared" si="98"/>
        <v/>
      </c>
    </row>
    <row r="634" spans="1:13" x14ac:dyDescent="0.25">
      <c r="A634" s="23">
        <v>42934</v>
      </c>
      <c r="B634" s="24">
        <v>19</v>
      </c>
      <c r="C634" s="14">
        <v>53.3003</v>
      </c>
      <c r="D634" s="31">
        <v>27.511600000000001</v>
      </c>
      <c r="E634" s="31">
        <v>3.2307000000000001</v>
      </c>
      <c r="F634" s="14">
        <f t="shared" si="90"/>
        <v>16.498065434735505</v>
      </c>
      <c r="G634" s="14">
        <f t="shared" si="91"/>
        <v>8.5156777169034577</v>
      </c>
      <c r="H634" s="13">
        <f t="shared" si="92"/>
        <v>42934</v>
      </c>
      <c r="I634" s="25">
        <f t="shared" si="93"/>
        <v>19</v>
      </c>
      <c r="J634" s="14">
        <f t="shared" si="94"/>
        <v>16.498065434735505</v>
      </c>
      <c r="K634" s="14">
        <f t="shared" si="95"/>
        <v>8.5156777169034577</v>
      </c>
      <c r="L634" s="22" t="str">
        <f t="shared" si="98"/>
        <v/>
      </c>
      <c r="M634" s="22" t="str">
        <f t="shared" si="98"/>
        <v/>
      </c>
    </row>
    <row r="635" spans="1:13" x14ac:dyDescent="0.25">
      <c r="A635" s="23">
        <v>42935</v>
      </c>
      <c r="B635" s="24">
        <v>12</v>
      </c>
      <c r="C635" s="14">
        <v>22.1295</v>
      </c>
      <c r="D635" s="31">
        <v>30.1754</v>
      </c>
      <c r="E635" s="31">
        <v>3.1941000000000002</v>
      </c>
      <c r="F635" s="14">
        <f t="shared" si="90"/>
        <v>6.9282426974734665</v>
      </c>
      <c r="G635" s="14">
        <f t="shared" si="91"/>
        <v>9.4472308318462161</v>
      </c>
      <c r="H635" s="13">
        <f t="shared" si="92"/>
        <v>42935</v>
      </c>
      <c r="I635" s="25">
        <f t="shared" si="93"/>
        <v>12</v>
      </c>
      <c r="J635" s="14">
        <f t="shared" si="94"/>
        <v>6.9282426974734665</v>
      </c>
      <c r="K635" s="14">
        <f t="shared" si="95"/>
        <v>9.4472308318462161</v>
      </c>
      <c r="L635" s="22">
        <f t="shared" si="98"/>
        <v>13.309899502207195</v>
      </c>
      <c r="M635" s="22">
        <f t="shared" si="98"/>
        <v>29.678266178266178</v>
      </c>
    </row>
    <row r="636" spans="1:13" x14ac:dyDescent="0.25">
      <c r="A636" s="23">
        <v>42935</v>
      </c>
      <c r="B636" s="24">
        <v>13</v>
      </c>
      <c r="C636" s="14">
        <v>27.5928</v>
      </c>
      <c r="D636" s="31">
        <v>190.6456</v>
      </c>
      <c r="E636" s="31">
        <v>3.1941000000000002</v>
      </c>
      <c r="F636" s="14">
        <f t="shared" si="90"/>
        <v>8.6386775617544842</v>
      </c>
      <c r="G636" s="14">
        <f t="shared" si="91"/>
        <v>59.686797532951374</v>
      </c>
      <c r="H636" s="13">
        <f t="shared" si="92"/>
        <v>42935</v>
      </c>
      <c r="I636" s="25">
        <f t="shared" si="93"/>
        <v>13</v>
      </c>
      <c r="J636" s="14">
        <f t="shared" si="94"/>
        <v>8.6386775617544842</v>
      </c>
      <c r="K636" s="14">
        <f t="shared" si="95"/>
        <v>59.686797532951374</v>
      </c>
      <c r="L636" s="22" t="str">
        <f t="shared" ref="L636:M651" si="99">IF($H635&lt;$H636,MAX(AVERAGE(J636:J639),AVERAGE(J637:J640),AVERAGE(J638:J641),AVERAGE(J639:J642),AVERAGE(J640:J643)),"")</f>
        <v/>
      </c>
      <c r="M636" s="22" t="str">
        <f t="shared" si="99"/>
        <v/>
      </c>
    </row>
    <row r="637" spans="1:13" x14ac:dyDescent="0.25">
      <c r="A637" s="23">
        <v>42935</v>
      </c>
      <c r="B637" s="24">
        <v>14</v>
      </c>
      <c r="C637" s="14">
        <v>29.4224</v>
      </c>
      <c r="D637" s="31">
        <v>29.229600000000001</v>
      </c>
      <c r="E637" s="31">
        <v>3.1941000000000002</v>
      </c>
      <c r="F637" s="14">
        <f t="shared" si="90"/>
        <v>9.2114836730221334</v>
      </c>
      <c r="G637" s="14">
        <f t="shared" si="91"/>
        <v>9.1511223818916125</v>
      </c>
      <c r="H637" s="13">
        <f t="shared" si="92"/>
        <v>42935</v>
      </c>
      <c r="I637" s="25">
        <f t="shared" si="93"/>
        <v>14</v>
      </c>
      <c r="J637" s="14">
        <f t="shared" si="94"/>
        <v>9.2114836730221334</v>
      </c>
      <c r="K637" s="14">
        <f t="shared" si="95"/>
        <v>9.1511223818916125</v>
      </c>
      <c r="L637" s="22" t="str">
        <f t="shared" si="99"/>
        <v/>
      </c>
      <c r="M637" s="22" t="str">
        <f t="shared" si="99"/>
        <v/>
      </c>
    </row>
    <row r="638" spans="1:13" x14ac:dyDescent="0.25">
      <c r="A638" s="23">
        <v>42935</v>
      </c>
      <c r="B638" s="24">
        <v>15</v>
      </c>
      <c r="C638" s="14">
        <v>32.317799999999998</v>
      </c>
      <c r="D638" s="31">
        <v>33.302199999999999</v>
      </c>
      <c r="E638" s="31">
        <v>3.1941000000000002</v>
      </c>
      <c r="F638" s="14">
        <f t="shared" si="90"/>
        <v>10.117967502582886</v>
      </c>
      <c r="G638" s="14">
        <f t="shared" si="91"/>
        <v>10.42616073385304</v>
      </c>
      <c r="H638" s="13">
        <f t="shared" si="92"/>
        <v>42935</v>
      </c>
      <c r="I638" s="25">
        <f t="shared" si="93"/>
        <v>15</v>
      </c>
      <c r="J638" s="14">
        <f t="shared" si="94"/>
        <v>10.117967502582886</v>
      </c>
      <c r="K638" s="14">
        <f t="shared" si="95"/>
        <v>10.42616073385304</v>
      </c>
      <c r="L638" s="22" t="str">
        <f t="shared" si="99"/>
        <v/>
      </c>
      <c r="M638" s="22" t="str">
        <f t="shared" si="99"/>
        <v/>
      </c>
    </row>
    <row r="639" spans="1:13" x14ac:dyDescent="0.25">
      <c r="A639" s="23">
        <v>42935</v>
      </c>
      <c r="B639" s="24">
        <v>16</v>
      </c>
      <c r="C639" s="14">
        <v>32.9223</v>
      </c>
      <c r="D639" s="31">
        <v>26.116199999999999</v>
      </c>
      <c r="E639" s="31">
        <v>3.1941000000000002</v>
      </c>
      <c r="F639" s="14">
        <f t="shared" si="90"/>
        <v>10.307222691838076</v>
      </c>
      <c r="G639" s="14">
        <f t="shared" si="91"/>
        <v>8.1763877148492519</v>
      </c>
      <c r="H639" s="13">
        <f t="shared" si="92"/>
        <v>42935</v>
      </c>
      <c r="I639" s="25">
        <f t="shared" si="93"/>
        <v>16</v>
      </c>
      <c r="J639" s="14">
        <f t="shared" si="94"/>
        <v>10.307222691838076</v>
      </c>
      <c r="K639" s="14">
        <f t="shared" si="95"/>
        <v>8.1763877148492519</v>
      </c>
      <c r="L639" s="22" t="str">
        <f t="shared" si="99"/>
        <v/>
      </c>
      <c r="M639" s="22" t="str">
        <f t="shared" si="99"/>
        <v/>
      </c>
    </row>
    <row r="640" spans="1:13" x14ac:dyDescent="0.25">
      <c r="A640" s="23">
        <v>42935</v>
      </c>
      <c r="B640" s="24">
        <v>17</v>
      </c>
      <c r="C640" s="14">
        <v>36.878900000000002</v>
      </c>
      <c r="D640" s="31">
        <v>29.1904</v>
      </c>
      <c r="E640" s="31">
        <v>3.1941000000000002</v>
      </c>
      <c r="F640" s="14">
        <f t="shared" si="90"/>
        <v>11.545944084405622</v>
      </c>
      <c r="G640" s="14">
        <f t="shared" si="91"/>
        <v>9.1388497542343696</v>
      </c>
      <c r="H640" s="13">
        <f t="shared" si="92"/>
        <v>42935</v>
      </c>
      <c r="I640" s="25">
        <f t="shared" si="93"/>
        <v>17</v>
      </c>
      <c r="J640" s="14">
        <f t="shared" si="94"/>
        <v>11.545944084405622</v>
      </c>
      <c r="K640" s="14">
        <f t="shared" si="95"/>
        <v>9.1388497542343696</v>
      </c>
      <c r="L640" s="22" t="str">
        <f t="shared" si="99"/>
        <v/>
      </c>
      <c r="M640" s="22" t="str">
        <f t="shared" si="99"/>
        <v/>
      </c>
    </row>
    <row r="641" spans="1:13" x14ac:dyDescent="0.25">
      <c r="A641" s="23">
        <v>42935</v>
      </c>
      <c r="B641" s="24">
        <v>18</v>
      </c>
      <c r="C641" s="14">
        <v>42.765799999999999</v>
      </c>
      <c r="D641" s="31">
        <v>33.5471</v>
      </c>
      <c r="E641" s="31">
        <v>3.1941000000000002</v>
      </c>
      <c r="F641" s="14">
        <f t="shared" si="90"/>
        <v>13.388998465921542</v>
      </c>
      <c r="G641" s="14">
        <f t="shared" si="91"/>
        <v>10.502833348987195</v>
      </c>
      <c r="H641" s="13">
        <f t="shared" si="92"/>
        <v>42935</v>
      </c>
      <c r="I641" s="25">
        <f t="shared" si="93"/>
        <v>18</v>
      </c>
      <c r="J641" s="14">
        <f t="shared" si="94"/>
        <v>13.388998465921542</v>
      </c>
      <c r="K641" s="14">
        <f t="shared" si="95"/>
        <v>10.502833348987195</v>
      </c>
      <c r="L641" s="22" t="str">
        <f t="shared" si="99"/>
        <v/>
      </c>
      <c r="M641" s="22" t="str">
        <f t="shared" si="99"/>
        <v/>
      </c>
    </row>
    <row r="642" spans="1:13" x14ac:dyDescent="0.25">
      <c r="A642" s="23">
        <v>42935</v>
      </c>
      <c r="B642" s="24">
        <v>19</v>
      </c>
      <c r="C642" s="14">
        <v>57.485599999999998</v>
      </c>
      <c r="D642" s="31">
        <v>290.32769999999999</v>
      </c>
      <c r="E642" s="31">
        <v>3.1941000000000002</v>
      </c>
      <c r="F642" s="14">
        <f t="shared" si="90"/>
        <v>17.997432766663536</v>
      </c>
      <c r="G642" s="14">
        <f t="shared" si="91"/>
        <v>90.894993894993888</v>
      </c>
      <c r="H642" s="13">
        <f t="shared" si="92"/>
        <v>42935</v>
      </c>
      <c r="I642" s="25">
        <f t="shared" si="93"/>
        <v>19</v>
      </c>
      <c r="J642" s="14">
        <f t="shared" si="94"/>
        <v>17.997432766663536</v>
      </c>
      <c r="K642" s="14">
        <f t="shared" si="95"/>
        <v>90.894993894993888</v>
      </c>
      <c r="L642" s="22" t="str">
        <f t="shared" si="99"/>
        <v/>
      </c>
      <c r="M642" s="22" t="str">
        <f t="shared" si="99"/>
        <v/>
      </c>
    </row>
    <row r="643" spans="1:13" x14ac:dyDescent="0.25">
      <c r="A643" s="23">
        <v>42936</v>
      </c>
      <c r="B643" s="24">
        <v>12</v>
      </c>
      <c r="C643" s="14">
        <v>19</v>
      </c>
      <c r="D643" s="31">
        <v>64.177400000000006</v>
      </c>
      <c r="E643" s="31">
        <v>3.1974999999999998</v>
      </c>
      <c r="F643" s="14">
        <f t="shared" ref="F643:F706" si="100">C643/E643</f>
        <v>5.942142298670837</v>
      </c>
      <c r="G643" s="14">
        <f t="shared" ref="G643:G706" si="101">D643/E643</f>
        <v>20.071118060985146</v>
      </c>
      <c r="H643" s="13">
        <f t="shared" ref="H643:H706" si="102">A643</f>
        <v>42936</v>
      </c>
      <c r="I643" s="25">
        <f t="shared" ref="I643:I706" si="103">B643</f>
        <v>12</v>
      </c>
      <c r="J643" s="14">
        <f t="shared" ref="J643:J706" si="104">F643</f>
        <v>5.942142298670837</v>
      </c>
      <c r="K643" s="14">
        <f t="shared" ref="K643:K706" si="105">G643</f>
        <v>20.071118060985146</v>
      </c>
      <c r="L643" s="22">
        <f t="shared" si="99"/>
        <v>12.87034401876466</v>
      </c>
      <c r="M643" s="22">
        <f t="shared" si="99"/>
        <v>22.762619233776391</v>
      </c>
    </row>
    <row r="644" spans="1:13" x14ac:dyDescent="0.25">
      <c r="A644" s="23">
        <v>42936</v>
      </c>
      <c r="B644" s="24">
        <v>13</v>
      </c>
      <c r="C644" s="14">
        <v>27</v>
      </c>
      <c r="D644" s="31">
        <v>58.935000000000002</v>
      </c>
      <c r="E644" s="31">
        <v>3.1974999999999998</v>
      </c>
      <c r="F644" s="14">
        <f t="shared" si="100"/>
        <v>8.4440969507427681</v>
      </c>
      <c r="G644" s="14">
        <f t="shared" si="101"/>
        <v>18.43158717748241</v>
      </c>
      <c r="H644" s="13">
        <f t="shared" si="102"/>
        <v>42936</v>
      </c>
      <c r="I644" s="25">
        <f t="shared" si="103"/>
        <v>13</v>
      </c>
      <c r="J644" s="14">
        <f t="shared" si="104"/>
        <v>8.4440969507427681</v>
      </c>
      <c r="K644" s="14">
        <f t="shared" si="105"/>
        <v>18.43158717748241</v>
      </c>
      <c r="L644" s="22" t="str">
        <f t="shared" si="99"/>
        <v/>
      </c>
      <c r="M644" s="22" t="str">
        <f t="shared" si="99"/>
        <v/>
      </c>
    </row>
    <row r="645" spans="1:13" x14ac:dyDescent="0.25">
      <c r="A645" s="23">
        <v>42936</v>
      </c>
      <c r="B645" s="24">
        <v>14</v>
      </c>
      <c r="C645" s="14">
        <v>29.620100000000001</v>
      </c>
      <c r="D645" s="31">
        <v>37.924100000000003</v>
      </c>
      <c r="E645" s="31">
        <v>3.1974999999999998</v>
      </c>
      <c r="F645" s="14">
        <f t="shared" si="100"/>
        <v>9.2635183737294771</v>
      </c>
      <c r="G645" s="14">
        <f t="shared" si="101"/>
        <v>11.860547302580143</v>
      </c>
      <c r="H645" s="13">
        <f t="shared" si="102"/>
        <v>42936</v>
      </c>
      <c r="I645" s="25">
        <f t="shared" si="103"/>
        <v>14</v>
      </c>
      <c r="J645" s="14">
        <f t="shared" si="104"/>
        <v>9.2635183737294771</v>
      </c>
      <c r="K645" s="14">
        <f t="shared" si="105"/>
        <v>11.860547302580143</v>
      </c>
      <c r="L645" s="22" t="str">
        <f t="shared" si="99"/>
        <v/>
      </c>
      <c r="M645" s="22" t="str">
        <f t="shared" si="99"/>
        <v/>
      </c>
    </row>
    <row r="646" spans="1:13" x14ac:dyDescent="0.25">
      <c r="A646" s="23">
        <v>42936</v>
      </c>
      <c r="B646" s="24">
        <v>15</v>
      </c>
      <c r="C646" s="14">
        <v>30.5579</v>
      </c>
      <c r="D646" s="31">
        <v>29.5001</v>
      </c>
      <c r="E646" s="31">
        <v>3.1974999999999998</v>
      </c>
      <c r="F646" s="14">
        <f t="shared" si="100"/>
        <v>9.5568100078186085</v>
      </c>
      <c r="G646" s="14">
        <f t="shared" si="101"/>
        <v>9.225989053948398</v>
      </c>
      <c r="H646" s="13">
        <f t="shared" si="102"/>
        <v>42936</v>
      </c>
      <c r="I646" s="25">
        <f t="shared" si="103"/>
        <v>15</v>
      </c>
      <c r="J646" s="14">
        <f t="shared" si="104"/>
        <v>9.5568100078186085</v>
      </c>
      <c r="K646" s="14">
        <f t="shared" si="105"/>
        <v>9.225989053948398</v>
      </c>
      <c r="L646" s="22" t="str">
        <f t="shared" si="99"/>
        <v/>
      </c>
      <c r="M646" s="22" t="str">
        <f t="shared" si="99"/>
        <v/>
      </c>
    </row>
    <row r="647" spans="1:13" x14ac:dyDescent="0.25">
      <c r="A647" s="23">
        <v>42936</v>
      </c>
      <c r="B647" s="24">
        <v>16</v>
      </c>
      <c r="C647" s="14">
        <v>33.606200000000001</v>
      </c>
      <c r="D647" s="31">
        <v>164.7747</v>
      </c>
      <c r="E647" s="31">
        <v>3.1974999999999998</v>
      </c>
      <c r="F647" s="14">
        <f t="shared" si="100"/>
        <v>10.510148553557467</v>
      </c>
      <c r="G647" s="14">
        <f t="shared" si="101"/>
        <v>51.53235340109461</v>
      </c>
      <c r="H647" s="13">
        <f t="shared" si="102"/>
        <v>42936</v>
      </c>
      <c r="I647" s="25">
        <f t="shared" si="103"/>
        <v>16</v>
      </c>
      <c r="J647" s="14">
        <f t="shared" si="104"/>
        <v>10.510148553557467</v>
      </c>
      <c r="K647" s="14">
        <f t="shared" si="105"/>
        <v>51.53235340109461</v>
      </c>
      <c r="L647" s="22" t="str">
        <f t="shared" si="99"/>
        <v/>
      </c>
      <c r="M647" s="22" t="str">
        <f t="shared" si="99"/>
        <v/>
      </c>
    </row>
    <row r="648" spans="1:13" x14ac:dyDescent="0.25">
      <c r="A648" s="23">
        <v>42936</v>
      </c>
      <c r="B648" s="24">
        <v>17</v>
      </c>
      <c r="C648" s="14">
        <v>36.950800000000001</v>
      </c>
      <c r="D648" s="31">
        <v>29.134499999999999</v>
      </c>
      <c r="E648" s="31">
        <v>3.1974999999999998</v>
      </c>
      <c r="F648" s="14">
        <f t="shared" si="100"/>
        <v>11.55615324472244</v>
      </c>
      <c r="G648" s="14">
        <f t="shared" si="101"/>
        <v>9.1116497263487108</v>
      </c>
      <c r="H648" s="13">
        <f t="shared" si="102"/>
        <v>42936</v>
      </c>
      <c r="I648" s="25">
        <f t="shared" si="103"/>
        <v>17</v>
      </c>
      <c r="J648" s="14">
        <f t="shared" si="104"/>
        <v>11.55615324472244</v>
      </c>
      <c r="K648" s="14">
        <f t="shared" si="105"/>
        <v>9.1116497263487108</v>
      </c>
      <c r="L648" s="22" t="str">
        <f t="shared" si="99"/>
        <v/>
      </c>
      <c r="M648" s="22" t="str">
        <f t="shared" si="99"/>
        <v/>
      </c>
    </row>
    <row r="649" spans="1:13" x14ac:dyDescent="0.25">
      <c r="A649" s="23">
        <v>42936</v>
      </c>
      <c r="B649" s="24">
        <v>18</v>
      </c>
      <c r="C649" s="14">
        <v>42.616900000000001</v>
      </c>
      <c r="D649" s="31">
        <v>31.329499999999999</v>
      </c>
      <c r="E649" s="31">
        <v>3.1974999999999998</v>
      </c>
      <c r="F649" s="14">
        <f t="shared" si="100"/>
        <v>13.328193901485538</v>
      </c>
      <c r="G649" s="14">
        <f t="shared" si="101"/>
        <v>9.798123534010946</v>
      </c>
      <c r="H649" s="13">
        <f t="shared" si="102"/>
        <v>42936</v>
      </c>
      <c r="I649" s="25">
        <f t="shared" si="103"/>
        <v>18</v>
      </c>
      <c r="J649" s="14">
        <f t="shared" si="104"/>
        <v>13.328193901485538</v>
      </c>
      <c r="K649" s="14">
        <f t="shared" si="105"/>
        <v>9.798123534010946</v>
      </c>
      <c r="L649" s="22" t="str">
        <f t="shared" si="99"/>
        <v/>
      </c>
      <c r="M649" s="22" t="str">
        <f t="shared" si="99"/>
        <v/>
      </c>
    </row>
    <row r="650" spans="1:13" x14ac:dyDescent="0.25">
      <c r="A650" s="23">
        <v>42936</v>
      </c>
      <c r="B650" s="24">
        <v>19</v>
      </c>
      <c r="C650" s="14">
        <v>51.437800000000003</v>
      </c>
      <c r="D650" s="31">
        <v>31.47</v>
      </c>
      <c r="E650" s="31">
        <v>3.1974999999999998</v>
      </c>
      <c r="F650" s="14">
        <f t="shared" si="100"/>
        <v>16.086880375293198</v>
      </c>
      <c r="G650" s="14">
        <f t="shared" si="101"/>
        <v>9.8420641125879591</v>
      </c>
      <c r="H650" s="13">
        <f t="shared" si="102"/>
        <v>42936</v>
      </c>
      <c r="I650" s="25">
        <f t="shared" si="103"/>
        <v>19</v>
      </c>
      <c r="J650" s="14">
        <f t="shared" si="104"/>
        <v>16.086880375293198</v>
      </c>
      <c r="K650" s="14">
        <f t="shared" si="105"/>
        <v>9.8420641125879591</v>
      </c>
      <c r="L650" s="22" t="str">
        <f t="shared" si="99"/>
        <v/>
      </c>
      <c r="M650" s="22" t="str">
        <f t="shared" si="99"/>
        <v/>
      </c>
    </row>
    <row r="651" spans="1:13" x14ac:dyDescent="0.25">
      <c r="A651" s="23">
        <v>42937</v>
      </c>
      <c r="B651" s="24">
        <v>12</v>
      </c>
      <c r="C651" s="14">
        <v>27.041</v>
      </c>
      <c r="D651" s="31">
        <v>13.764799999999999</v>
      </c>
      <c r="E651" s="31">
        <v>3.2696000000000001</v>
      </c>
      <c r="F651" s="14">
        <f t="shared" si="100"/>
        <v>8.2704306337166624</v>
      </c>
      <c r="G651" s="14">
        <f t="shared" si="101"/>
        <v>4.2099339368730115</v>
      </c>
      <c r="H651" s="13">
        <f t="shared" si="102"/>
        <v>42937</v>
      </c>
      <c r="I651" s="25">
        <f t="shared" si="103"/>
        <v>12</v>
      </c>
      <c r="J651" s="14">
        <f t="shared" si="104"/>
        <v>8.2704306337166624</v>
      </c>
      <c r="K651" s="14">
        <f t="shared" si="105"/>
        <v>4.2099339368730115</v>
      </c>
      <c r="L651" s="22">
        <f t="shared" si="99"/>
        <v>14.131262233912404</v>
      </c>
      <c r="M651" s="22">
        <f t="shared" si="99"/>
        <v>11.317982321996576</v>
      </c>
    </row>
    <row r="652" spans="1:13" x14ac:dyDescent="0.25">
      <c r="A652" s="23">
        <v>42937</v>
      </c>
      <c r="B652" s="24">
        <v>13</v>
      </c>
      <c r="C652" s="14">
        <v>31.360800000000001</v>
      </c>
      <c r="D652" s="31">
        <v>4.6574999999999998</v>
      </c>
      <c r="E652" s="31">
        <v>3.2696000000000001</v>
      </c>
      <c r="F652" s="14">
        <f t="shared" si="100"/>
        <v>9.5916320039148513</v>
      </c>
      <c r="G652" s="14">
        <f t="shared" si="101"/>
        <v>1.4244861756789819</v>
      </c>
      <c r="H652" s="13">
        <f t="shared" si="102"/>
        <v>42937</v>
      </c>
      <c r="I652" s="25">
        <f t="shared" si="103"/>
        <v>13</v>
      </c>
      <c r="J652" s="14">
        <f t="shared" si="104"/>
        <v>9.5916320039148513</v>
      </c>
      <c r="K652" s="14">
        <f t="shared" si="105"/>
        <v>1.4244861756789819</v>
      </c>
      <c r="L652" s="22" t="str">
        <f t="shared" ref="L652:M667" si="106">IF($H651&lt;$H652,MAX(AVERAGE(J652:J655),AVERAGE(J653:J656),AVERAGE(J654:J657),AVERAGE(J655:J658),AVERAGE(J656:J659)),"")</f>
        <v/>
      </c>
      <c r="M652" s="22" t="str">
        <f t="shared" si="106"/>
        <v/>
      </c>
    </row>
    <row r="653" spans="1:13" x14ac:dyDescent="0.25">
      <c r="A653" s="23">
        <v>42937</v>
      </c>
      <c r="B653" s="24">
        <v>14</v>
      </c>
      <c r="C653" s="14">
        <v>33.334099999999999</v>
      </c>
      <c r="D653" s="31">
        <v>7.5697000000000001</v>
      </c>
      <c r="E653" s="31">
        <v>3.2696000000000001</v>
      </c>
      <c r="F653" s="14">
        <f t="shared" si="100"/>
        <v>10.195161487643748</v>
      </c>
      <c r="G653" s="14">
        <f t="shared" si="101"/>
        <v>2.3151761683386347</v>
      </c>
      <c r="H653" s="13">
        <f t="shared" si="102"/>
        <v>42937</v>
      </c>
      <c r="I653" s="25">
        <f t="shared" si="103"/>
        <v>14</v>
      </c>
      <c r="J653" s="14">
        <f t="shared" si="104"/>
        <v>10.195161487643748</v>
      </c>
      <c r="K653" s="14">
        <f t="shared" si="105"/>
        <v>2.3151761683386347</v>
      </c>
      <c r="L653" s="22" t="str">
        <f t="shared" si="106"/>
        <v/>
      </c>
      <c r="M653" s="22" t="str">
        <f t="shared" si="106"/>
        <v/>
      </c>
    </row>
    <row r="654" spans="1:13" x14ac:dyDescent="0.25">
      <c r="A654" s="23">
        <v>42937</v>
      </c>
      <c r="B654" s="24">
        <v>15</v>
      </c>
      <c r="C654" s="14">
        <v>34.1721</v>
      </c>
      <c r="D654" s="31">
        <v>11.6684</v>
      </c>
      <c r="E654" s="31">
        <v>3.2696000000000001</v>
      </c>
      <c r="F654" s="14">
        <f t="shared" si="100"/>
        <v>10.451461952532419</v>
      </c>
      <c r="G654" s="14">
        <f t="shared" si="101"/>
        <v>3.568754587717152</v>
      </c>
      <c r="H654" s="13">
        <f t="shared" si="102"/>
        <v>42937</v>
      </c>
      <c r="I654" s="25">
        <f t="shared" si="103"/>
        <v>15</v>
      </c>
      <c r="J654" s="14">
        <f t="shared" si="104"/>
        <v>10.451461952532419</v>
      </c>
      <c r="K654" s="14">
        <f t="shared" si="105"/>
        <v>3.568754587717152</v>
      </c>
      <c r="L654" s="22" t="str">
        <f t="shared" si="106"/>
        <v/>
      </c>
      <c r="M654" s="22" t="str">
        <f t="shared" si="106"/>
        <v/>
      </c>
    </row>
    <row r="655" spans="1:13" x14ac:dyDescent="0.25">
      <c r="A655" s="23">
        <v>42937</v>
      </c>
      <c r="B655" s="24">
        <v>16</v>
      </c>
      <c r="C655" s="14">
        <v>40.118400000000001</v>
      </c>
      <c r="D655" s="31">
        <v>49.971800000000002</v>
      </c>
      <c r="E655" s="31">
        <v>3.2696000000000001</v>
      </c>
      <c r="F655" s="14">
        <f t="shared" si="100"/>
        <v>12.270124785906534</v>
      </c>
      <c r="G655" s="14">
        <f t="shared" si="101"/>
        <v>15.283765598238316</v>
      </c>
      <c r="H655" s="13">
        <f t="shared" si="102"/>
        <v>42937</v>
      </c>
      <c r="I655" s="25">
        <f t="shared" si="103"/>
        <v>16</v>
      </c>
      <c r="J655" s="14">
        <f t="shared" si="104"/>
        <v>12.270124785906534</v>
      </c>
      <c r="K655" s="14">
        <f t="shared" si="105"/>
        <v>15.283765598238316</v>
      </c>
      <c r="L655" s="22" t="str">
        <f t="shared" si="106"/>
        <v/>
      </c>
      <c r="M655" s="22" t="str">
        <f t="shared" si="106"/>
        <v/>
      </c>
    </row>
    <row r="656" spans="1:13" x14ac:dyDescent="0.25">
      <c r="A656" s="23">
        <v>42937</v>
      </c>
      <c r="B656" s="24">
        <v>17</v>
      </c>
      <c r="C656" s="14">
        <v>40.742199999999997</v>
      </c>
      <c r="D656" s="31">
        <v>37.779499999999999</v>
      </c>
      <c r="E656" s="31">
        <v>3.2696000000000001</v>
      </c>
      <c r="F656" s="14">
        <f t="shared" si="100"/>
        <v>12.460912649865426</v>
      </c>
      <c r="G656" s="14">
        <f t="shared" si="101"/>
        <v>11.554777342794225</v>
      </c>
      <c r="H656" s="13">
        <f t="shared" si="102"/>
        <v>42937</v>
      </c>
      <c r="I656" s="25">
        <f t="shared" si="103"/>
        <v>17</v>
      </c>
      <c r="J656" s="14">
        <f t="shared" si="104"/>
        <v>12.460912649865426</v>
      </c>
      <c r="K656" s="14">
        <f t="shared" si="105"/>
        <v>11.554777342794225</v>
      </c>
      <c r="L656" s="22" t="str">
        <f t="shared" si="106"/>
        <v/>
      </c>
      <c r="M656" s="22" t="str">
        <f t="shared" si="106"/>
        <v/>
      </c>
    </row>
    <row r="657" spans="1:13" x14ac:dyDescent="0.25">
      <c r="A657" s="23">
        <v>42937</v>
      </c>
      <c r="B657" s="24">
        <v>18</v>
      </c>
      <c r="C657" s="14">
        <v>45.390099999999997</v>
      </c>
      <c r="D657" s="31">
        <v>26.284700000000001</v>
      </c>
      <c r="E657" s="31">
        <v>3.2696000000000001</v>
      </c>
      <c r="F657" s="14">
        <f t="shared" si="100"/>
        <v>13.882462686567163</v>
      </c>
      <c r="G657" s="14">
        <f t="shared" si="101"/>
        <v>8.0391179349155859</v>
      </c>
      <c r="H657" s="13">
        <f t="shared" si="102"/>
        <v>42937</v>
      </c>
      <c r="I657" s="25">
        <f t="shared" si="103"/>
        <v>18</v>
      </c>
      <c r="J657" s="14">
        <f t="shared" si="104"/>
        <v>13.882462686567163</v>
      </c>
      <c r="K657" s="14">
        <f t="shared" si="105"/>
        <v>8.0391179349155859</v>
      </c>
      <c r="L657" s="22" t="str">
        <f t="shared" si="106"/>
        <v/>
      </c>
      <c r="M657" s="22" t="str">
        <f t="shared" si="106"/>
        <v/>
      </c>
    </row>
    <row r="658" spans="1:13" x14ac:dyDescent="0.25">
      <c r="A658" s="23">
        <v>42937</v>
      </c>
      <c r="B658" s="24">
        <v>19</v>
      </c>
      <c r="C658" s="14">
        <v>58.563600000000001</v>
      </c>
      <c r="D658" s="31">
        <v>33.985100000000003</v>
      </c>
      <c r="E658" s="31">
        <v>3.2696000000000001</v>
      </c>
      <c r="F658" s="14">
        <f t="shared" si="100"/>
        <v>17.911548813310496</v>
      </c>
      <c r="G658" s="14">
        <f t="shared" si="101"/>
        <v>10.394268412038171</v>
      </c>
      <c r="H658" s="13">
        <f t="shared" si="102"/>
        <v>42937</v>
      </c>
      <c r="I658" s="25">
        <f t="shared" si="103"/>
        <v>19</v>
      </c>
      <c r="J658" s="14">
        <f t="shared" si="104"/>
        <v>17.911548813310496</v>
      </c>
      <c r="K658" s="14">
        <f t="shared" si="105"/>
        <v>10.394268412038171</v>
      </c>
      <c r="L658" s="22" t="str">
        <f t="shared" si="106"/>
        <v/>
      </c>
      <c r="M658" s="22" t="str">
        <f t="shared" si="106"/>
        <v/>
      </c>
    </row>
    <row r="659" spans="1:13" x14ac:dyDescent="0.25">
      <c r="A659" s="23">
        <v>42938</v>
      </c>
      <c r="B659" s="24">
        <v>12</v>
      </c>
      <c r="C659" s="14">
        <v>23.374199999999998</v>
      </c>
      <c r="D659" s="31">
        <v>16.337</v>
      </c>
      <c r="E659" s="31">
        <v>3.2166000000000001</v>
      </c>
      <c r="F659" s="14">
        <f t="shared" si="100"/>
        <v>7.2667412796120114</v>
      </c>
      <c r="G659" s="14">
        <f t="shared" si="101"/>
        <v>5.0789653671578678</v>
      </c>
      <c r="H659" s="13">
        <f t="shared" si="102"/>
        <v>42938</v>
      </c>
      <c r="I659" s="25">
        <f t="shared" si="103"/>
        <v>12</v>
      </c>
      <c r="J659" s="14">
        <f t="shared" si="104"/>
        <v>7.2667412796120114</v>
      </c>
      <c r="K659" s="14">
        <f t="shared" si="105"/>
        <v>5.0789653671578678</v>
      </c>
      <c r="L659" s="22">
        <f t="shared" si="106"/>
        <v>14.262816327799538</v>
      </c>
      <c r="M659" s="22">
        <f t="shared" si="106"/>
        <v>11.451765839706523</v>
      </c>
    </row>
    <row r="660" spans="1:13" x14ac:dyDescent="0.25">
      <c r="A660" s="23">
        <v>42938</v>
      </c>
      <c r="B660" s="24">
        <v>13</v>
      </c>
      <c r="C660" s="14">
        <v>28.876899999999999</v>
      </c>
      <c r="D660" s="31">
        <v>10.0101</v>
      </c>
      <c r="E660" s="31">
        <v>3.2166000000000001</v>
      </c>
      <c r="F660" s="14">
        <f t="shared" si="100"/>
        <v>8.9774606727600563</v>
      </c>
      <c r="G660" s="14">
        <f t="shared" si="101"/>
        <v>3.1120126842007085</v>
      </c>
      <c r="H660" s="13">
        <f t="shared" si="102"/>
        <v>42938</v>
      </c>
      <c r="I660" s="25">
        <f t="shared" si="103"/>
        <v>13</v>
      </c>
      <c r="J660" s="14">
        <f t="shared" si="104"/>
        <v>8.9774606727600563</v>
      </c>
      <c r="K660" s="14">
        <f t="shared" si="105"/>
        <v>3.1120126842007085</v>
      </c>
      <c r="L660" s="22" t="str">
        <f t="shared" si="106"/>
        <v/>
      </c>
      <c r="M660" s="22" t="str">
        <f t="shared" si="106"/>
        <v/>
      </c>
    </row>
    <row r="661" spans="1:13" x14ac:dyDescent="0.25">
      <c r="A661" s="23">
        <v>42938</v>
      </c>
      <c r="B661" s="24">
        <v>14</v>
      </c>
      <c r="C661" s="14">
        <v>32.611499999999999</v>
      </c>
      <c r="D661" s="31">
        <v>12.0893</v>
      </c>
      <c r="E661" s="31">
        <v>3.2166000000000001</v>
      </c>
      <c r="F661" s="14">
        <f t="shared" si="100"/>
        <v>10.138500279798544</v>
      </c>
      <c r="G661" s="14">
        <f t="shared" si="101"/>
        <v>3.7584095007150404</v>
      </c>
      <c r="H661" s="13">
        <f t="shared" si="102"/>
        <v>42938</v>
      </c>
      <c r="I661" s="25">
        <f t="shared" si="103"/>
        <v>14</v>
      </c>
      <c r="J661" s="14">
        <f t="shared" si="104"/>
        <v>10.138500279798544</v>
      </c>
      <c r="K661" s="14">
        <f t="shared" si="105"/>
        <v>3.7584095007150404</v>
      </c>
      <c r="L661" s="22" t="str">
        <f t="shared" si="106"/>
        <v/>
      </c>
      <c r="M661" s="22" t="str">
        <f t="shared" si="106"/>
        <v/>
      </c>
    </row>
    <row r="662" spans="1:13" x14ac:dyDescent="0.25">
      <c r="A662" s="23">
        <v>42938</v>
      </c>
      <c r="B662" s="24">
        <v>15</v>
      </c>
      <c r="C662" s="14">
        <v>34.701300000000003</v>
      </c>
      <c r="D662" s="31">
        <v>48.852600000000002</v>
      </c>
      <c r="E662" s="31">
        <v>3.2166000000000001</v>
      </c>
      <c r="F662" s="14">
        <f t="shared" si="100"/>
        <v>10.788192501398994</v>
      </c>
      <c r="G662" s="14">
        <f t="shared" si="101"/>
        <v>15.187651557545234</v>
      </c>
      <c r="H662" s="13">
        <f t="shared" si="102"/>
        <v>42938</v>
      </c>
      <c r="I662" s="25">
        <f t="shared" si="103"/>
        <v>15</v>
      </c>
      <c r="J662" s="14">
        <f t="shared" si="104"/>
        <v>10.788192501398994</v>
      </c>
      <c r="K662" s="14">
        <f t="shared" si="105"/>
        <v>15.187651557545234</v>
      </c>
      <c r="L662" s="22" t="str">
        <f t="shared" si="106"/>
        <v/>
      </c>
      <c r="M662" s="22" t="str">
        <f t="shared" si="106"/>
        <v/>
      </c>
    </row>
    <row r="663" spans="1:13" x14ac:dyDescent="0.25">
      <c r="A663" s="23">
        <v>42938</v>
      </c>
      <c r="B663" s="24">
        <v>16</v>
      </c>
      <c r="C663" s="14">
        <v>36.268799999999999</v>
      </c>
      <c r="D663" s="31">
        <v>29.847100000000001</v>
      </c>
      <c r="E663" s="31">
        <v>3.2166000000000001</v>
      </c>
      <c r="F663" s="14">
        <f t="shared" si="100"/>
        <v>11.275508300690168</v>
      </c>
      <c r="G663" s="14">
        <f t="shared" si="101"/>
        <v>9.2790835043213331</v>
      </c>
      <c r="H663" s="13">
        <f t="shared" si="102"/>
        <v>42938</v>
      </c>
      <c r="I663" s="25">
        <f t="shared" si="103"/>
        <v>16</v>
      </c>
      <c r="J663" s="14">
        <f t="shared" si="104"/>
        <v>11.275508300690168</v>
      </c>
      <c r="K663" s="14">
        <f t="shared" si="105"/>
        <v>9.2790835043213331</v>
      </c>
      <c r="L663" s="22" t="str">
        <f t="shared" si="106"/>
        <v/>
      </c>
      <c r="M663" s="22" t="str">
        <f t="shared" si="106"/>
        <v/>
      </c>
    </row>
    <row r="664" spans="1:13" x14ac:dyDescent="0.25">
      <c r="A664" s="23">
        <v>42938</v>
      </c>
      <c r="B664" s="24">
        <v>17</v>
      </c>
      <c r="C664" s="14">
        <v>42.434699999999999</v>
      </c>
      <c r="D664" s="31">
        <v>33.616700000000002</v>
      </c>
      <c r="E664" s="31">
        <v>3.2166000000000001</v>
      </c>
      <c r="F664" s="14">
        <f t="shared" si="100"/>
        <v>13.192408132811043</v>
      </c>
      <c r="G664" s="14">
        <f t="shared" si="101"/>
        <v>10.451004165889449</v>
      </c>
      <c r="H664" s="13">
        <f t="shared" si="102"/>
        <v>42938</v>
      </c>
      <c r="I664" s="25">
        <f t="shared" si="103"/>
        <v>17</v>
      </c>
      <c r="J664" s="14">
        <f t="shared" si="104"/>
        <v>13.192408132811043</v>
      </c>
      <c r="K664" s="14">
        <f t="shared" si="105"/>
        <v>10.451004165889449</v>
      </c>
      <c r="L664" s="22" t="str">
        <f t="shared" si="106"/>
        <v/>
      </c>
      <c r="M664" s="22" t="str">
        <f t="shared" si="106"/>
        <v/>
      </c>
    </row>
    <row r="665" spans="1:13" x14ac:dyDescent="0.25">
      <c r="A665" s="23">
        <v>42938</v>
      </c>
      <c r="B665" s="24">
        <v>18</v>
      </c>
      <c r="C665" s="14">
        <v>48.503599999999999</v>
      </c>
      <c r="D665" s="31">
        <v>35.026600000000002</v>
      </c>
      <c r="E665" s="31">
        <v>3.2166000000000001</v>
      </c>
      <c r="F665" s="14">
        <f t="shared" si="100"/>
        <v>15.079151899521232</v>
      </c>
      <c r="G665" s="14">
        <f t="shared" si="101"/>
        <v>10.889324131070074</v>
      </c>
      <c r="H665" s="13">
        <f t="shared" si="102"/>
        <v>42938</v>
      </c>
      <c r="I665" s="25">
        <f t="shared" si="103"/>
        <v>18</v>
      </c>
      <c r="J665" s="14">
        <f t="shared" si="104"/>
        <v>15.079151899521232</v>
      </c>
      <c r="K665" s="14">
        <f t="shared" si="105"/>
        <v>10.889324131070074</v>
      </c>
      <c r="L665" s="22" t="str">
        <f t="shared" si="106"/>
        <v/>
      </c>
      <c r="M665" s="22" t="str">
        <f t="shared" si="106"/>
        <v/>
      </c>
    </row>
    <row r="666" spans="1:13" x14ac:dyDescent="0.25">
      <c r="A666" s="23">
        <v>42938</v>
      </c>
      <c r="B666" s="24">
        <v>19</v>
      </c>
      <c r="C666" s="14">
        <v>56.304000000000002</v>
      </c>
      <c r="D666" s="31">
        <v>41.973100000000002</v>
      </c>
      <c r="E666" s="31">
        <v>3.2166000000000001</v>
      </c>
      <c r="F666" s="14">
        <f t="shared" si="100"/>
        <v>17.504196978175713</v>
      </c>
      <c r="G666" s="14">
        <f t="shared" si="101"/>
        <v>13.048902567928868</v>
      </c>
      <c r="H666" s="13">
        <f t="shared" si="102"/>
        <v>42938</v>
      </c>
      <c r="I666" s="25">
        <f t="shared" si="103"/>
        <v>19</v>
      </c>
      <c r="J666" s="14">
        <f t="shared" si="104"/>
        <v>17.504196978175713</v>
      </c>
      <c r="K666" s="14">
        <f t="shared" si="105"/>
        <v>13.048902567928868</v>
      </c>
      <c r="L666" s="22" t="str">
        <f t="shared" si="106"/>
        <v/>
      </c>
      <c r="M666" s="22" t="str">
        <f t="shared" si="106"/>
        <v/>
      </c>
    </row>
    <row r="667" spans="1:13" x14ac:dyDescent="0.25">
      <c r="A667" s="23">
        <v>42939</v>
      </c>
      <c r="B667" s="24">
        <v>12</v>
      </c>
      <c r="C667" s="14">
        <v>17.127199999999998</v>
      </c>
      <c r="D667" s="31">
        <v>28.164100000000001</v>
      </c>
      <c r="E667" s="31">
        <v>3.2166000000000001</v>
      </c>
      <c r="F667" s="14">
        <f t="shared" si="100"/>
        <v>5.3246284897096308</v>
      </c>
      <c r="G667" s="14">
        <f t="shared" si="101"/>
        <v>8.7558602250823849</v>
      </c>
      <c r="H667" s="13">
        <f t="shared" si="102"/>
        <v>42939</v>
      </c>
      <c r="I667" s="25">
        <f t="shared" si="103"/>
        <v>12</v>
      </c>
      <c r="J667" s="14">
        <f t="shared" si="104"/>
        <v>5.3246284897096308</v>
      </c>
      <c r="K667" s="14">
        <f t="shared" si="105"/>
        <v>8.7558602250823849</v>
      </c>
      <c r="L667" s="22">
        <f t="shared" si="106"/>
        <v>14.039078530124975</v>
      </c>
      <c r="M667" s="22">
        <f t="shared" si="106"/>
        <v>14.076781384070134</v>
      </c>
    </row>
    <row r="668" spans="1:13" x14ac:dyDescent="0.25">
      <c r="A668" s="23">
        <v>42939</v>
      </c>
      <c r="B668" s="24">
        <v>13</v>
      </c>
      <c r="C668" s="14">
        <v>21.769400000000001</v>
      </c>
      <c r="D668" s="31">
        <v>31.023499999999999</v>
      </c>
      <c r="E668" s="31">
        <v>3.2166000000000001</v>
      </c>
      <c r="F668" s="14">
        <f t="shared" si="100"/>
        <v>6.7678293850649753</v>
      </c>
      <c r="G668" s="14">
        <f t="shared" si="101"/>
        <v>9.6448112914257287</v>
      </c>
      <c r="H668" s="13">
        <f t="shared" si="102"/>
        <v>42939</v>
      </c>
      <c r="I668" s="25">
        <f t="shared" si="103"/>
        <v>13</v>
      </c>
      <c r="J668" s="14">
        <f t="shared" si="104"/>
        <v>6.7678293850649753</v>
      </c>
      <c r="K668" s="14">
        <f t="shared" si="105"/>
        <v>9.6448112914257287</v>
      </c>
      <c r="L668" s="22" t="str">
        <f t="shared" ref="L668:M683" si="107">IF($H667&lt;$H668,MAX(AVERAGE(J668:J671),AVERAGE(J669:J672),AVERAGE(J670:J673),AVERAGE(J671:J674),AVERAGE(J672:J675)),"")</f>
        <v/>
      </c>
      <c r="M668" s="22" t="str">
        <f t="shared" si="107"/>
        <v/>
      </c>
    </row>
    <row r="669" spans="1:13" x14ac:dyDescent="0.25">
      <c r="A669" s="23">
        <v>42939</v>
      </c>
      <c r="B669" s="24">
        <v>14</v>
      </c>
      <c r="C669" s="14">
        <v>25.734200000000001</v>
      </c>
      <c r="D669" s="31">
        <v>51.107199999999999</v>
      </c>
      <c r="E669" s="31">
        <v>3.2166000000000001</v>
      </c>
      <c r="F669" s="14">
        <f t="shared" si="100"/>
        <v>8.0004352421811848</v>
      </c>
      <c r="G669" s="14">
        <f t="shared" si="101"/>
        <v>15.888578001616613</v>
      </c>
      <c r="H669" s="13">
        <f t="shared" si="102"/>
        <v>42939</v>
      </c>
      <c r="I669" s="25">
        <f t="shared" si="103"/>
        <v>14</v>
      </c>
      <c r="J669" s="14">
        <f t="shared" si="104"/>
        <v>8.0004352421811848</v>
      </c>
      <c r="K669" s="14">
        <f t="shared" si="105"/>
        <v>15.888578001616613</v>
      </c>
      <c r="L669" s="22" t="str">
        <f t="shared" si="107"/>
        <v/>
      </c>
      <c r="M669" s="22" t="str">
        <f t="shared" si="107"/>
        <v/>
      </c>
    </row>
    <row r="670" spans="1:13" x14ac:dyDescent="0.25">
      <c r="A670" s="23">
        <v>42939</v>
      </c>
      <c r="B670" s="24">
        <v>15</v>
      </c>
      <c r="C670" s="14">
        <v>31.290400000000002</v>
      </c>
      <c r="D670" s="31">
        <v>39.329500000000003</v>
      </c>
      <c r="E670" s="31">
        <v>3.2166000000000001</v>
      </c>
      <c r="F670" s="14">
        <f t="shared" si="100"/>
        <v>9.7277871043959454</v>
      </c>
      <c r="G670" s="14">
        <f t="shared" si="101"/>
        <v>12.227040974942486</v>
      </c>
      <c r="H670" s="13">
        <f t="shared" si="102"/>
        <v>42939</v>
      </c>
      <c r="I670" s="25">
        <f t="shared" si="103"/>
        <v>15</v>
      </c>
      <c r="J670" s="14">
        <f t="shared" si="104"/>
        <v>9.7277871043959454</v>
      </c>
      <c r="K670" s="14">
        <f t="shared" si="105"/>
        <v>12.227040974942486</v>
      </c>
      <c r="L670" s="22" t="str">
        <f t="shared" si="107"/>
        <v/>
      </c>
      <c r="M670" s="22" t="str">
        <f t="shared" si="107"/>
        <v/>
      </c>
    </row>
    <row r="671" spans="1:13" x14ac:dyDescent="0.25">
      <c r="A671" s="23">
        <v>42939</v>
      </c>
      <c r="B671" s="24">
        <v>16</v>
      </c>
      <c r="C671" s="14">
        <v>36.935699999999997</v>
      </c>
      <c r="D671" s="31">
        <v>42.821100000000001</v>
      </c>
      <c r="E671" s="31">
        <v>3.2166000000000001</v>
      </c>
      <c r="F671" s="14">
        <f t="shared" si="100"/>
        <v>11.482839022570415</v>
      </c>
      <c r="G671" s="14">
        <f t="shared" si="101"/>
        <v>13.312534974818131</v>
      </c>
      <c r="H671" s="13">
        <f t="shared" si="102"/>
        <v>42939</v>
      </c>
      <c r="I671" s="25">
        <f t="shared" si="103"/>
        <v>16</v>
      </c>
      <c r="J671" s="14">
        <f t="shared" si="104"/>
        <v>11.482839022570415</v>
      </c>
      <c r="K671" s="14">
        <f t="shared" si="105"/>
        <v>13.312534974818131</v>
      </c>
      <c r="L671" s="22" t="str">
        <f t="shared" si="107"/>
        <v/>
      </c>
      <c r="M671" s="22" t="str">
        <f t="shared" si="107"/>
        <v/>
      </c>
    </row>
    <row r="672" spans="1:13" x14ac:dyDescent="0.25">
      <c r="A672" s="23">
        <v>42939</v>
      </c>
      <c r="B672" s="24">
        <v>17</v>
      </c>
      <c r="C672" s="14">
        <v>39.604199999999999</v>
      </c>
      <c r="D672" s="31">
        <v>47.859699999999997</v>
      </c>
      <c r="E672" s="31">
        <v>3.2166000000000001</v>
      </c>
      <c r="F672" s="14">
        <f t="shared" si="100"/>
        <v>12.312441708636447</v>
      </c>
      <c r="G672" s="14">
        <f t="shared" si="101"/>
        <v>14.878971584903313</v>
      </c>
      <c r="H672" s="13">
        <f t="shared" si="102"/>
        <v>42939</v>
      </c>
      <c r="I672" s="25">
        <f t="shared" si="103"/>
        <v>17</v>
      </c>
      <c r="J672" s="14">
        <f t="shared" si="104"/>
        <v>12.312441708636447</v>
      </c>
      <c r="K672" s="14">
        <f t="shared" si="105"/>
        <v>14.878971584903313</v>
      </c>
      <c r="L672" s="22" t="str">
        <f t="shared" si="107"/>
        <v/>
      </c>
      <c r="M672" s="22" t="str">
        <f t="shared" si="107"/>
        <v/>
      </c>
    </row>
    <row r="673" spans="1:13" x14ac:dyDescent="0.25">
      <c r="A673" s="23">
        <v>42939</v>
      </c>
      <c r="B673" s="24">
        <v>18</v>
      </c>
      <c r="C673" s="14">
        <v>45.292299999999997</v>
      </c>
      <c r="D673" s="31">
        <v>32.169199999999996</v>
      </c>
      <c r="E673" s="31">
        <v>3.2166000000000001</v>
      </c>
      <c r="F673" s="14">
        <f t="shared" si="100"/>
        <v>14.080799602064291</v>
      </c>
      <c r="G673" s="14">
        <f t="shared" si="101"/>
        <v>10.000994839271279</v>
      </c>
      <c r="H673" s="13">
        <f t="shared" si="102"/>
        <v>42939</v>
      </c>
      <c r="I673" s="25">
        <f t="shared" si="103"/>
        <v>18</v>
      </c>
      <c r="J673" s="14">
        <f t="shared" si="104"/>
        <v>14.080799602064291</v>
      </c>
      <c r="K673" s="14">
        <f t="shared" si="105"/>
        <v>10.000994839271279</v>
      </c>
      <c r="L673" s="22" t="str">
        <f t="shared" si="107"/>
        <v/>
      </c>
      <c r="M673" s="22" t="str">
        <f t="shared" si="107"/>
        <v/>
      </c>
    </row>
    <row r="674" spans="1:13" x14ac:dyDescent="0.25">
      <c r="A674" s="23">
        <v>42939</v>
      </c>
      <c r="B674" s="24">
        <v>19</v>
      </c>
      <c r="C674" s="14">
        <v>58.800199999999997</v>
      </c>
      <c r="D674" s="31">
        <v>33.391199999999998</v>
      </c>
      <c r="E674" s="31">
        <v>3.2166000000000001</v>
      </c>
      <c r="F674" s="14">
        <f t="shared" si="100"/>
        <v>18.280233787228749</v>
      </c>
      <c r="G674" s="14">
        <f t="shared" si="101"/>
        <v>10.380899085991418</v>
      </c>
      <c r="H674" s="13">
        <f t="shared" si="102"/>
        <v>42939</v>
      </c>
      <c r="I674" s="25">
        <f t="shared" si="103"/>
        <v>19</v>
      </c>
      <c r="J674" s="14">
        <f t="shared" si="104"/>
        <v>18.280233787228749</v>
      </c>
      <c r="K674" s="14">
        <f t="shared" si="105"/>
        <v>10.380899085991418</v>
      </c>
      <c r="L674" s="22" t="str">
        <f t="shared" si="107"/>
        <v/>
      </c>
      <c r="M674" s="22" t="str">
        <f t="shared" si="107"/>
        <v/>
      </c>
    </row>
    <row r="675" spans="1:13" x14ac:dyDescent="0.25">
      <c r="A675" s="23">
        <v>42940</v>
      </c>
      <c r="B675" s="24">
        <v>12</v>
      </c>
      <c r="C675" s="14">
        <v>34.537399999999998</v>
      </c>
      <c r="D675" s="31">
        <v>25.986699999999999</v>
      </c>
      <c r="E675" s="31">
        <v>3.2166000000000001</v>
      </c>
      <c r="F675" s="14">
        <f t="shared" si="100"/>
        <v>10.737238077473107</v>
      </c>
      <c r="G675" s="14">
        <f t="shared" si="101"/>
        <v>8.0789342784306406</v>
      </c>
      <c r="H675" s="13">
        <f t="shared" si="102"/>
        <v>42940</v>
      </c>
      <c r="I675" s="25">
        <f t="shared" si="103"/>
        <v>12</v>
      </c>
      <c r="J675" s="14">
        <f t="shared" si="104"/>
        <v>10.737238077473107</v>
      </c>
      <c r="K675" s="14">
        <f t="shared" si="105"/>
        <v>8.0789342784306406</v>
      </c>
      <c r="L675" s="22">
        <f t="shared" si="107"/>
        <v>13.847408754585587</v>
      </c>
      <c r="M675" s="22">
        <f t="shared" si="107"/>
        <v>11.16556301685009</v>
      </c>
    </row>
    <row r="676" spans="1:13" x14ac:dyDescent="0.25">
      <c r="A676" s="23">
        <v>42940</v>
      </c>
      <c r="B676" s="24">
        <v>13</v>
      </c>
      <c r="C676" s="14">
        <v>29.651399999999999</v>
      </c>
      <c r="D676" s="31">
        <v>28.075199999999999</v>
      </c>
      <c r="E676" s="31">
        <v>3.2166000000000001</v>
      </c>
      <c r="F676" s="14">
        <f t="shared" si="100"/>
        <v>9.2182428651370998</v>
      </c>
      <c r="G676" s="14">
        <f t="shared" si="101"/>
        <v>8.7282223465771303</v>
      </c>
      <c r="H676" s="13">
        <f t="shared" si="102"/>
        <v>42940</v>
      </c>
      <c r="I676" s="25">
        <f t="shared" si="103"/>
        <v>13</v>
      </c>
      <c r="J676" s="14">
        <f t="shared" si="104"/>
        <v>9.2182428651370998</v>
      </c>
      <c r="K676" s="14">
        <f t="shared" si="105"/>
        <v>8.7282223465771303</v>
      </c>
      <c r="L676" s="22" t="str">
        <f t="shared" si="107"/>
        <v/>
      </c>
      <c r="M676" s="22" t="str">
        <f t="shared" si="107"/>
        <v/>
      </c>
    </row>
    <row r="677" spans="1:13" x14ac:dyDescent="0.25">
      <c r="A677" s="23">
        <v>42940</v>
      </c>
      <c r="B677" s="24">
        <v>14</v>
      </c>
      <c r="C677" s="14">
        <v>29.197199999999999</v>
      </c>
      <c r="D677" s="31">
        <v>24.532800000000002</v>
      </c>
      <c r="E677" s="31">
        <v>3.2166000000000001</v>
      </c>
      <c r="F677" s="14">
        <f t="shared" si="100"/>
        <v>9.0770378660697624</v>
      </c>
      <c r="G677" s="14">
        <f t="shared" si="101"/>
        <v>7.6269352732699129</v>
      </c>
      <c r="H677" s="13">
        <f t="shared" si="102"/>
        <v>42940</v>
      </c>
      <c r="I677" s="25">
        <f t="shared" si="103"/>
        <v>14</v>
      </c>
      <c r="J677" s="14">
        <f t="shared" si="104"/>
        <v>9.0770378660697624</v>
      </c>
      <c r="K677" s="14">
        <f t="shared" si="105"/>
        <v>7.6269352732699129</v>
      </c>
      <c r="L677" s="22" t="str">
        <f t="shared" si="107"/>
        <v/>
      </c>
      <c r="M677" s="22" t="str">
        <f t="shared" si="107"/>
        <v/>
      </c>
    </row>
    <row r="678" spans="1:13" x14ac:dyDescent="0.25">
      <c r="A678" s="23">
        <v>42940</v>
      </c>
      <c r="B678" s="24">
        <v>15</v>
      </c>
      <c r="C678" s="14">
        <v>37.531700000000001</v>
      </c>
      <c r="D678" s="31">
        <v>26.771000000000001</v>
      </c>
      <c r="E678" s="31">
        <v>3.2166000000000001</v>
      </c>
      <c r="F678" s="14">
        <f t="shared" si="100"/>
        <v>11.668127836846359</v>
      </c>
      <c r="G678" s="14">
        <f t="shared" si="101"/>
        <v>8.3227631660759815</v>
      </c>
      <c r="H678" s="13">
        <f t="shared" si="102"/>
        <v>42940</v>
      </c>
      <c r="I678" s="25">
        <f t="shared" si="103"/>
        <v>15</v>
      </c>
      <c r="J678" s="14">
        <f t="shared" si="104"/>
        <v>11.668127836846359</v>
      </c>
      <c r="K678" s="14">
        <f t="shared" si="105"/>
        <v>8.3227631660759815</v>
      </c>
      <c r="L678" s="22" t="str">
        <f t="shared" si="107"/>
        <v/>
      </c>
      <c r="M678" s="22" t="str">
        <f t="shared" si="107"/>
        <v/>
      </c>
    </row>
    <row r="679" spans="1:13" x14ac:dyDescent="0.25">
      <c r="A679" s="23">
        <v>42940</v>
      </c>
      <c r="B679" s="24">
        <v>16</v>
      </c>
      <c r="C679" s="14">
        <v>38.326000000000001</v>
      </c>
      <c r="D679" s="31">
        <v>26.1249</v>
      </c>
      <c r="E679" s="31">
        <v>3.2166000000000001</v>
      </c>
      <c r="F679" s="14">
        <f t="shared" si="100"/>
        <v>11.915065597214451</v>
      </c>
      <c r="G679" s="14">
        <f t="shared" si="101"/>
        <v>8.1218988994590564</v>
      </c>
      <c r="H679" s="13">
        <f t="shared" si="102"/>
        <v>42940</v>
      </c>
      <c r="I679" s="25">
        <f t="shared" si="103"/>
        <v>16</v>
      </c>
      <c r="J679" s="14">
        <f t="shared" si="104"/>
        <v>11.915065597214451</v>
      </c>
      <c r="K679" s="14">
        <f t="shared" si="105"/>
        <v>8.1218988994590564</v>
      </c>
      <c r="L679" s="22" t="str">
        <f t="shared" si="107"/>
        <v/>
      </c>
      <c r="M679" s="22" t="str">
        <f t="shared" si="107"/>
        <v/>
      </c>
    </row>
    <row r="680" spans="1:13" x14ac:dyDescent="0.25">
      <c r="A680" s="23">
        <v>42940</v>
      </c>
      <c r="B680" s="24">
        <v>17</v>
      </c>
      <c r="C680" s="14">
        <v>40.073599999999999</v>
      </c>
      <c r="D680" s="31">
        <v>34.547600000000003</v>
      </c>
      <c r="E680" s="31">
        <v>3.2166000000000001</v>
      </c>
      <c r="F680" s="14">
        <f t="shared" si="100"/>
        <v>12.458372194242367</v>
      </c>
      <c r="G680" s="14">
        <f t="shared" si="101"/>
        <v>10.740409127650315</v>
      </c>
      <c r="H680" s="13">
        <f t="shared" si="102"/>
        <v>42940</v>
      </c>
      <c r="I680" s="25">
        <f t="shared" si="103"/>
        <v>17</v>
      </c>
      <c r="J680" s="14">
        <f t="shared" si="104"/>
        <v>12.458372194242367</v>
      </c>
      <c r="K680" s="14">
        <f t="shared" si="105"/>
        <v>10.740409127650315</v>
      </c>
      <c r="L680" s="22" t="str">
        <f t="shared" si="107"/>
        <v/>
      </c>
      <c r="M680" s="22" t="str">
        <f t="shared" si="107"/>
        <v/>
      </c>
    </row>
    <row r="681" spans="1:13" x14ac:dyDescent="0.25">
      <c r="A681" s="23">
        <v>42940</v>
      </c>
      <c r="B681" s="24">
        <v>18</v>
      </c>
      <c r="C681" s="14">
        <v>45.609000000000002</v>
      </c>
      <c r="D681" s="31">
        <v>33.676200000000001</v>
      </c>
      <c r="E681" s="31">
        <v>3.2166000000000001</v>
      </c>
      <c r="F681" s="14">
        <f t="shared" si="100"/>
        <v>14.179257601193807</v>
      </c>
      <c r="G681" s="14">
        <f t="shared" si="101"/>
        <v>10.469501958589815</v>
      </c>
      <c r="H681" s="13">
        <f t="shared" si="102"/>
        <v>42940</v>
      </c>
      <c r="I681" s="25">
        <f t="shared" si="103"/>
        <v>18</v>
      </c>
      <c r="J681" s="14">
        <f t="shared" si="104"/>
        <v>14.179257601193807</v>
      </c>
      <c r="K681" s="14">
        <f t="shared" si="105"/>
        <v>10.469501958589815</v>
      </c>
      <c r="L681" s="22" t="str">
        <f t="shared" si="107"/>
        <v/>
      </c>
      <c r="M681" s="22" t="str">
        <f t="shared" si="107"/>
        <v/>
      </c>
    </row>
    <row r="682" spans="1:13" x14ac:dyDescent="0.25">
      <c r="A682" s="23">
        <v>42940</v>
      </c>
      <c r="B682" s="24">
        <v>19</v>
      </c>
      <c r="C682" s="14">
        <v>54.157699999999998</v>
      </c>
      <c r="D682" s="31">
        <v>49.311900000000001</v>
      </c>
      <c r="E682" s="31">
        <v>3.2166000000000001</v>
      </c>
      <c r="F682" s="14">
        <f t="shared" si="100"/>
        <v>16.836939625691723</v>
      </c>
      <c r="G682" s="14">
        <f t="shared" si="101"/>
        <v>15.330442081701175</v>
      </c>
      <c r="H682" s="13">
        <f t="shared" si="102"/>
        <v>42940</v>
      </c>
      <c r="I682" s="25">
        <f t="shared" si="103"/>
        <v>19</v>
      </c>
      <c r="J682" s="14">
        <f t="shared" si="104"/>
        <v>16.836939625691723</v>
      </c>
      <c r="K682" s="14">
        <f t="shared" si="105"/>
        <v>15.330442081701175</v>
      </c>
      <c r="L682" s="22" t="str">
        <f t="shared" si="107"/>
        <v/>
      </c>
      <c r="M682" s="22" t="str">
        <f t="shared" si="107"/>
        <v/>
      </c>
    </row>
    <row r="683" spans="1:13" x14ac:dyDescent="0.25">
      <c r="A683" s="23">
        <v>42941</v>
      </c>
      <c r="B683" s="24">
        <v>12</v>
      </c>
      <c r="C683" s="14">
        <v>26.424600000000002</v>
      </c>
      <c r="D683" s="31">
        <v>16.313700000000001</v>
      </c>
      <c r="E683" s="31">
        <v>3.2002999999999999</v>
      </c>
      <c r="F683" s="14">
        <f t="shared" si="100"/>
        <v>8.2569134143674034</v>
      </c>
      <c r="G683" s="14">
        <f t="shared" si="101"/>
        <v>5.0975533543730283</v>
      </c>
      <c r="H683" s="13">
        <f t="shared" si="102"/>
        <v>42941</v>
      </c>
      <c r="I683" s="25">
        <f t="shared" si="103"/>
        <v>12</v>
      </c>
      <c r="J683" s="14">
        <f t="shared" si="104"/>
        <v>8.2569134143674034</v>
      </c>
      <c r="K683" s="14">
        <f t="shared" si="105"/>
        <v>5.0975533543730283</v>
      </c>
      <c r="L683" s="22">
        <f t="shared" si="107"/>
        <v>13.222229166015687</v>
      </c>
      <c r="M683" s="22">
        <f t="shared" si="107"/>
        <v>10.512350404649563</v>
      </c>
    </row>
    <row r="684" spans="1:13" x14ac:dyDescent="0.25">
      <c r="A684" s="23">
        <v>42941</v>
      </c>
      <c r="B684" s="24">
        <v>13</v>
      </c>
      <c r="C684" s="14">
        <v>29.7744</v>
      </c>
      <c r="D684" s="31">
        <v>9.7352000000000007</v>
      </c>
      <c r="E684" s="31">
        <v>3.2002999999999999</v>
      </c>
      <c r="F684" s="14">
        <f t="shared" si="100"/>
        <v>9.3036277848951663</v>
      </c>
      <c r="G684" s="14">
        <f t="shared" si="101"/>
        <v>3.0419648157985191</v>
      </c>
      <c r="H684" s="13">
        <f t="shared" si="102"/>
        <v>42941</v>
      </c>
      <c r="I684" s="25">
        <f t="shared" si="103"/>
        <v>13</v>
      </c>
      <c r="J684" s="14">
        <f t="shared" si="104"/>
        <v>9.3036277848951663</v>
      </c>
      <c r="K684" s="14">
        <f t="shared" si="105"/>
        <v>3.0419648157985191</v>
      </c>
      <c r="L684" s="22" t="str">
        <f t="shared" ref="L684:M699" si="108">IF($H683&lt;$H684,MAX(AVERAGE(J684:J687),AVERAGE(J685:J688),AVERAGE(J686:J689),AVERAGE(J687:J690),AVERAGE(J688:J691)),"")</f>
        <v/>
      </c>
      <c r="M684" s="22" t="str">
        <f t="shared" si="108"/>
        <v/>
      </c>
    </row>
    <row r="685" spans="1:13" x14ac:dyDescent="0.25">
      <c r="A685" s="23">
        <v>42941</v>
      </c>
      <c r="B685" s="24">
        <v>14</v>
      </c>
      <c r="C685" s="14">
        <v>32.649500000000003</v>
      </c>
      <c r="D685" s="31">
        <v>-5.8647</v>
      </c>
      <c r="E685" s="31">
        <v>3.2002999999999999</v>
      </c>
      <c r="F685" s="14">
        <f t="shared" si="100"/>
        <v>10.202012311345813</v>
      </c>
      <c r="G685" s="14">
        <f t="shared" si="101"/>
        <v>-1.8325469487235573</v>
      </c>
      <c r="H685" s="13">
        <f t="shared" si="102"/>
        <v>42941</v>
      </c>
      <c r="I685" s="25">
        <f t="shared" si="103"/>
        <v>14</v>
      </c>
      <c r="J685" s="14">
        <f t="shared" si="104"/>
        <v>10.202012311345813</v>
      </c>
      <c r="K685" s="14">
        <f t="shared" si="105"/>
        <v>-1.8325469487235573</v>
      </c>
      <c r="L685" s="22" t="str">
        <f t="shared" si="108"/>
        <v/>
      </c>
      <c r="M685" s="22" t="str">
        <f t="shared" si="108"/>
        <v/>
      </c>
    </row>
    <row r="686" spans="1:13" x14ac:dyDescent="0.25">
      <c r="A686" s="23">
        <v>42941</v>
      </c>
      <c r="B686" s="24">
        <v>15</v>
      </c>
      <c r="C686" s="14">
        <v>33.517200000000003</v>
      </c>
      <c r="D686" s="31">
        <v>20.1541</v>
      </c>
      <c r="E686" s="31">
        <v>3.2002999999999999</v>
      </c>
      <c r="F686" s="14">
        <f t="shared" si="100"/>
        <v>10.473143142830361</v>
      </c>
      <c r="G686" s="14">
        <f t="shared" si="101"/>
        <v>6.2975658532012622</v>
      </c>
      <c r="H686" s="13">
        <f t="shared" si="102"/>
        <v>42941</v>
      </c>
      <c r="I686" s="25">
        <f t="shared" si="103"/>
        <v>15</v>
      </c>
      <c r="J686" s="14">
        <f t="shared" si="104"/>
        <v>10.473143142830361</v>
      </c>
      <c r="K686" s="14">
        <f t="shared" si="105"/>
        <v>6.2975658532012622</v>
      </c>
      <c r="L686" s="22" t="str">
        <f t="shared" si="108"/>
        <v/>
      </c>
      <c r="M686" s="22" t="str">
        <f t="shared" si="108"/>
        <v/>
      </c>
    </row>
    <row r="687" spans="1:13" x14ac:dyDescent="0.25">
      <c r="A687" s="23">
        <v>42941</v>
      </c>
      <c r="B687" s="24">
        <v>16</v>
      </c>
      <c r="C687" s="14">
        <v>36.114800000000002</v>
      </c>
      <c r="D687" s="31">
        <v>28.432300000000001</v>
      </c>
      <c r="E687" s="31">
        <v>3.2002999999999999</v>
      </c>
      <c r="F687" s="14">
        <f t="shared" si="100"/>
        <v>11.284817048401713</v>
      </c>
      <c r="G687" s="14">
        <f t="shared" si="101"/>
        <v>8.884260850545262</v>
      </c>
      <c r="H687" s="13">
        <f t="shared" si="102"/>
        <v>42941</v>
      </c>
      <c r="I687" s="25">
        <f t="shared" si="103"/>
        <v>16</v>
      </c>
      <c r="J687" s="14">
        <f t="shared" si="104"/>
        <v>11.284817048401713</v>
      </c>
      <c r="K687" s="14">
        <f t="shared" si="105"/>
        <v>8.884260850545262</v>
      </c>
      <c r="L687" s="22" t="str">
        <f t="shared" si="108"/>
        <v/>
      </c>
      <c r="M687" s="22" t="str">
        <f t="shared" si="108"/>
        <v/>
      </c>
    </row>
    <row r="688" spans="1:13" x14ac:dyDescent="0.25">
      <c r="A688" s="23">
        <v>42941</v>
      </c>
      <c r="B688" s="24">
        <v>17</v>
      </c>
      <c r="C688" s="14">
        <v>39.638100000000001</v>
      </c>
      <c r="D688" s="31">
        <v>29.364999999999998</v>
      </c>
      <c r="E688" s="31">
        <v>3.2002999999999999</v>
      </c>
      <c r="F688" s="14">
        <f t="shared" si="100"/>
        <v>12.385745086398151</v>
      </c>
      <c r="G688" s="14">
        <f t="shared" si="101"/>
        <v>9.1757022779114461</v>
      </c>
      <c r="H688" s="13">
        <f t="shared" si="102"/>
        <v>42941</v>
      </c>
      <c r="I688" s="25">
        <f t="shared" si="103"/>
        <v>17</v>
      </c>
      <c r="J688" s="14">
        <f t="shared" si="104"/>
        <v>12.385745086398151</v>
      </c>
      <c r="K688" s="14">
        <f t="shared" si="105"/>
        <v>9.1757022779114461</v>
      </c>
      <c r="L688" s="22" t="str">
        <f t="shared" si="108"/>
        <v/>
      </c>
      <c r="M688" s="22" t="str">
        <f t="shared" si="108"/>
        <v/>
      </c>
    </row>
    <row r="689" spans="1:13" x14ac:dyDescent="0.25">
      <c r="A689" s="23">
        <v>42941</v>
      </c>
      <c r="B689" s="24">
        <v>18</v>
      </c>
      <c r="C689" s="14">
        <v>39.8217</v>
      </c>
      <c r="D689" s="31">
        <v>34.646999999999998</v>
      </c>
      <c r="E689" s="31">
        <v>3.2002999999999999</v>
      </c>
      <c r="F689" s="14">
        <f t="shared" si="100"/>
        <v>12.443114707996125</v>
      </c>
      <c r="G689" s="14">
        <f t="shared" si="101"/>
        <v>10.826172546323782</v>
      </c>
      <c r="H689" s="13">
        <f t="shared" si="102"/>
        <v>42941</v>
      </c>
      <c r="I689" s="25">
        <f t="shared" si="103"/>
        <v>18</v>
      </c>
      <c r="J689" s="14">
        <f t="shared" si="104"/>
        <v>12.443114707996125</v>
      </c>
      <c r="K689" s="14">
        <f t="shared" si="105"/>
        <v>10.826172546323782</v>
      </c>
      <c r="L689" s="22" t="str">
        <f t="shared" si="108"/>
        <v/>
      </c>
      <c r="M689" s="22" t="str">
        <f t="shared" si="108"/>
        <v/>
      </c>
    </row>
    <row r="690" spans="1:13" x14ac:dyDescent="0.25">
      <c r="A690" s="23">
        <v>42941</v>
      </c>
      <c r="B690" s="24">
        <v>19</v>
      </c>
      <c r="C690" s="14">
        <v>53.6858</v>
      </c>
      <c r="D690" s="31">
        <v>42.126399999999997</v>
      </c>
      <c r="E690" s="31">
        <v>3.2002999999999999</v>
      </c>
      <c r="F690" s="14">
        <f t="shared" si="100"/>
        <v>16.775239821266755</v>
      </c>
      <c r="G690" s="14">
        <f t="shared" si="101"/>
        <v>13.163265943817766</v>
      </c>
      <c r="H690" s="13">
        <f t="shared" si="102"/>
        <v>42941</v>
      </c>
      <c r="I690" s="25">
        <f t="shared" si="103"/>
        <v>19</v>
      </c>
      <c r="J690" s="14">
        <f t="shared" si="104"/>
        <v>16.775239821266755</v>
      </c>
      <c r="K690" s="14">
        <f t="shared" si="105"/>
        <v>13.163265943817766</v>
      </c>
      <c r="L690" s="22" t="str">
        <f t="shared" si="108"/>
        <v/>
      </c>
      <c r="M690" s="22" t="str">
        <f t="shared" si="108"/>
        <v/>
      </c>
    </row>
    <row r="691" spans="1:13" x14ac:dyDescent="0.25">
      <c r="A691" s="23">
        <v>42942</v>
      </c>
      <c r="B691" s="24">
        <v>12</v>
      </c>
      <c r="C691" s="14">
        <v>21.1647</v>
      </c>
      <c r="D691" s="31">
        <v>18.521100000000001</v>
      </c>
      <c r="E691" s="31">
        <v>3.1831999999999998</v>
      </c>
      <c r="F691" s="14">
        <f t="shared" si="100"/>
        <v>6.6488753455642122</v>
      </c>
      <c r="G691" s="14">
        <f t="shared" si="101"/>
        <v>5.8183902990701188</v>
      </c>
      <c r="H691" s="13">
        <f t="shared" si="102"/>
        <v>42942</v>
      </c>
      <c r="I691" s="25">
        <f t="shared" si="103"/>
        <v>12</v>
      </c>
      <c r="J691" s="14">
        <f t="shared" si="104"/>
        <v>6.6488753455642122</v>
      </c>
      <c r="K691" s="14">
        <f t="shared" si="105"/>
        <v>5.8183902990701188</v>
      </c>
      <c r="L691" s="22">
        <f t="shared" si="108"/>
        <v>13.539025194772556</v>
      </c>
      <c r="M691" s="22">
        <f t="shared" si="108"/>
        <v>12.281375659713495</v>
      </c>
    </row>
    <row r="692" spans="1:13" x14ac:dyDescent="0.25">
      <c r="A692" s="23">
        <v>42942</v>
      </c>
      <c r="B692" s="24">
        <v>13</v>
      </c>
      <c r="C692" s="14">
        <v>27.2485</v>
      </c>
      <c r="D692" s="31">
        <v>22.822500000000002</v>
      </c>
      <c r="E692" s="31">
        <v>3.1831999999999998</v>
      </c>
      <c r="F692" s="14">
        <f t="shared" si="100"/>
        <v>8.5600967579793927</v>
      </c>
      <c r="G692" s="14">
        <f t="shared" si="101"/>
        <v>7.1696720281477768</v>
      </c>
      <c r="H692" s="13">
        <f t="shared" si="102"/>
        <v>42942</v>
      </c>
      <c r="I692" s="25">
        <f t="shared" si="103"/>
        <v>13</v>
      </c>
      <c r="J692" s="14">
        <f t="shared" si="104"/>
        <v>8.5600967579793927</v>
      </c>
      <c r="K692" s="14">
        <f t="shared" si="105"/>
        <v>7.1696720281477768</v>
      </c>
      <c r="L692" s="22" t="str">
        <f t="shared" si="108"/>
        <v/>
      </c>
      <c r="M692" s="22" t="str">
        <f t="shared" si="108"/>
        <v/>
      </c>
    </row>
    <row r="693" spans="1:13" x14ac:dyDescent="0.25">
      <c r="A693" s="23">
        <v>42942</v>
      </c>
      <c r="B693" s="24">
        <v>14</v>
      </c>
      <c r="C693" s="14">
        <v>33.191699999999997</v>
      </c>
      <c r="D693" s="31">
        <v>25.130800000000001</v>
      </c>
      <c r="E693" s="31">
        <v>3.1831999999999998</v>
      </c>
      <c r="F693" s="14">
        <f t="shared" si="100"/>
        <v>10.427148781100779</v>
      </c>
      <c r="G693" s="14">
        <f t="shared" si="101"/>
        <v>7.8948228198039718</v>
      </c>
      <c r="H693" s="13">
        <f t="shared" si="102"/>
        <v>42942</v>
      </c>
      <c r="I693" s="25">
        <f t="shared" si="103"/>
        <v>14</v>
      </c>
      <c r="J693" s="14">
        <f t="shared" si="104"/>
        <v>10.427148781100779</v>
      </c>
      <c r="K693" s="14">
        <f t="shared" si="105"/>
        <v>7.8948228198039718</v>
      </c>
      <c r="L693" s="22" t="str">
        <f t="shared" si="108"/>
        <v/>
      </c>
      <c r="M693" s="22" t="str">
        <f t="shared" si="108"/>
        <v/>
      </c>
    </row>
    <row r="694" spans="1:13" x14ac:dyDescent="0.25">
      <c r="A694" s="23">
        <v>42942</v>
      </c>
      <c r="B694" s="24">
        <v>15</v>
      </c>
      <c r="C694" s="14">
        <v>31.973700000000001</v>
      </c>
      <c r="D694" s="31">
        <v>24.474399999999999</v>
      </c>
      <c r="E694" s="31">
        <v>3.1831999999999998</v>
      </c>
      <c r="F694" s="14">
        <f t="shared" si="100"/>
        <v>10.044514953505907</v>
      </c>
      <c r="G694" s="14">
        <f t="shared" si="101"/>
        <v>7.6886152299572759</v>
      </c>
      <c r="H694" s="13">
        <f t="shared" si="102"/>
        <v>42942</v>
      </c>
      <c r="I694" s="25">
        <f t="shared" si="103"/>
        <v>15</v>
      </c>
      <c r="J694" s="14">
        <f t="shared" si="104"/>
        <v>10.044514953505907</v>
      </c>
      <c r="K694" s="14">
        <f t="shared" si="105"/>
        <v>7.6886152299572759</v>
      </c>
      <c r="L694" s="22" t="str">
        <f t="shared" si="108"/>
        <v/>
      </c>
      <c r="M694" s="22" t="str">
        <f t="shared" si="108"/>
        <v/>
      </c>
    </row>
    <row r="695" spans="1:13" x14ac:dyDescent="0.25">
      <c r="A695" s="23">
        <v>42942</v>
      </c>
      <c r="B695" s="24">
        <v>16</v>
      </c>
      <c r="C695" s="14">
        <v>35.172699999999999</v>
      </c>
      <c r="D695" s="31">
        <v>38.194699999999997</v>
      </c>
      <c r="E695" s="31">
        <v>3.1831999999999998</v>
      </c>
      <c r="F695" s="14">
        <f t="shared" si="100"/>
        <v>11.049478512188992</v>
      </c>
      <c r="G695" s="14">
        <f t="shared" si="101"/>
        <v>11.998837647650163</v>
      </c>
      <c r="H695" s="13">
        <f t="shared" si="102"/>
        <v>42942</v>
      </c>
      <c r="I695" s="25">
        <f t="shared" si="103"/>
        <v>16</v>
      </c>
      <c r="J695" s="14">
        <f t="shared" si="104"/>
        <v>11.049478512188992</v>
      </c>
      <c r="K695" s="14">
        <f t="shared" si="105"/>
        <v>11.998837647650163</v>
      </c>
      <c r="L695" s="22" t="str">
        <f t="shared" si="108"/>
        <v/>
      </c>
      <c r="M695" s="22" t="str">
        <f t="shared" si="108"/>
        <v/>
      </c>
    </row>
    <row r="696" spans="1:13" x14ac:dyDescent="0.25">
      <c r="A696" s="23">
        <v>42942</v>
      </c>
      <c r="B696" s="24">
        <v>17</v>
      </c>
      <c r="C696" s="14">
        <v>41.9298</v>
      </c>
      <c r="D696" s="31">
        <v>40.195099999999996</v>
      </c>
      <c r="E696" s="31">
        <v>3.1831999999999998</v>
      </c>
      <c r="F696" s="14">
        <f t="shared" si="100"/>
        <v>13.172216637346068</v>
      </c>
      <c r="G696" s="14">
        <f t="shared" si="101"/>
        <v>12.627261874842924</v>
      </c>
      <c r="H696" s="13">
        <f t="shared" si="102"/>
        <v>42942</v>
      </c>
      <c r="I696" s="25">
        <f t="shared" si="103"/>
        <v>17</v>
      </c>
      <c r="J696" s="14">
        <f t="shared" si="104"/>
        <v>13.172216637346068</v>
      </c>
      <c r="K696" s="14">
        <f t="shared" si="105"/>
        <v>12.627261874842924</v>
      </c>
      <c r="L696" s="22" t="str">
        <f t="shared" si="108"/>
        <v/>
      </c>
      <c r="M696" s="22" t="str">
        <f t="shared" si="108"/>
        <v/>
      </c>
    </row>
    <row r="697" spans="1:13" x14ac:dyDescent="0.25">
      <c r="A697" s="23">
        <v>42942</v>
      </c>
      <c r="B697" s="24">
        <v>18</v>
      </c>
      <c r="C697" s="14">
        <v>41.085799999999999</v>
      </c>
      <c r="D697" s="31">
        <v>37.420099999999998</v>
      </c>
      <c r="E697" s="31">
        <v>3.1831999999999998</v>
      </c>
      <c r="F697" s="14">
        <f t="shared" si="100"/>
        <v>12.907074641869817</v>
      </c>
      <c r="G697" s="14">
        <f t="shared" si="101"/>
        <v>11.755497612465444</v>
      </c>
      <c r="H697" s="13">
        <f t="shared" si="102"/>
        <v>42942</v>
      </c>
      <c r="I697" s="25">
        <f t="shared" si="103"/>
        <v>18</v>
      </c>
      <c r="J697" s="14">
        <f t="shared" si="104"/>
        <v>12.907074641869817</v>
      </c>
      <c r="K697" s="14">
        <f t="shared" si="105"/>
        <v>11.755497612465444</v>
      </c>
      <c r="L697" s="22" t="str">
        <f t="shared" si="108"/>
        <v/>
      </c>
      <c r="M697" s="22" t="str">
        <f t="shared" si="108"/>
        <v/>
      </c>
    </row>
    <row r="698" spans="1:13" x14ac:dyDescent="0.25">
      <c r="A698" s="23">
        <v>42942</v>
      </c>
      <c r="B698" s="24">
        <v>19</v>
      </c>
      <c r="C698" s="14">
        <v>54.2014</v>
      </c>
      <c r="D698" s="31">
        <v>40.566400000000002</v>
      </c>
      <c r="E698" s="31">
        <v>3.1831999999999998</v>
      </c>
      <c r="F698" s="14">
        <f t="shared" si="100"/>
        <v>17.02733098768535</v>
      </c>
      <c r="G698" s="14">
        <f t="shared" si="101"/>
        <v>12.743905503895453</v>
      </c>
      <c r="H698" s="13">
        <f t="shared" si="102"/>
        <v>42942</v>
      </c>
      <c r="I698" s="25">
        <f t="shared" si="103"/>
        <v>19</v>
      </c>
      <c r="J698" s="14">
        <f t="shared" si="104"/>
        <v>17.02733098768535</v>
      </c>
      <c r="K698" s="14">
        <f t="shared" si="105"/>
        <v>12.743905503895453</v>
      </c>
      <c r="L698" s="22" t="str">
        <f t="shared" si="108"/>
        <v/>
      </c>
      <c r="M698" s="22" t="str">
        <f t="shared" si="108"/>
        <v/>
      </c>
    </row>
    <row r="699" spans="1:13" x14ac:dyDescent="0.25">
      <c r="A699" s="23">
        <v>42943</v>
      </c>
      <c r="B699" s="24">
        <v>12</v>
      </c>
      <c r="C699" s="14">
        <v>26.5318</v>
      </c>
      <c r="D699" s="31">
        <v>28.241900000000001</v>
      </c>
      <c r="E699" s="31">
        <v>3.2206000000000001</v>
      </c>
      <c r="F699" s="14">
        <f t="shared" si="100"/>
        <v>8.2381543811712099</v>
      </c>
      <c r="G699" s="14">
        <f t="shared" si="101"/>
        <v>8.7691423958268651</v>
      </c>
      <c r="H699" s="13">
        <f t="shared" si="102"/>
        <v>42943</v>
      </c>
      <c r="I699" s="25">
        <f t="shared" si="103"/>
        <v>12</v>
      </c>
      <c r="J699" s="14">
        <f t="shared" si="104"/>
        <v>8.2381543811712099</v>
      </c>
      <c r="K699" s="14">
        <f t="shared" si="105"/>
        <v>8.7691423958268651</v>
      </c>
      <c r="L699" s="22">
        <f t="shared" si="108"/>
        <v>15.736128361174936</v>
      </c>
      <c r="M699" s="22">
        <f t="shared" si="108"/>
        <v>11.349205117058933</v>
      </c>
    </row>
    <row r="700" spans="1:13" x14ac:dyDescent="0.25">
      <c r="A700" s="23">
        <v>42943</v>
      </c>
      <c r="B700" s="24">
        <v>13</v>
      </c>
      <c r="C700" s="14">
        <v>28.9771</v>
      </c>
      <c r="D700" s="31">
        <v>28.214700000000001</v>
      </c>
      <c r="E700" s="31">
        <v>3.2206000000000001</v>
      </c>
      <c r="F700" s="14">
        <f t="shared" si="100"/>
        <v>8.9974228404645089</v>
      </c>
      <c r="G700" s="14">
        <f t="shared" si="101"/>
        <v>8.7606967645780287</v>
      </c>
      <c r="H700" s="13">
        <f t="shared" si="102"/>
        <v>42943</v>
      </c>
      <c r="I700" s="25">
        <f t="shared" si="103"/>
        <v>13</v>
      </c>
      <c r="J700" s="14">
        <f t="shared" si="104"/>
        <v>8.9974228404645089</v>
      </c>
      <c r="K700" s="14">
        <f t="shared" si="105"/>
        <v>8.7606967645780287</v>
      </c>
      <c r="L700" s="22" t="str">
        <f t="shared" ref="L700:M715" si="109">IF($H699&lt;$H700,MAX(AVERAGE(J700:J703),AVERAGE(J701:J704),AVERAGE(J702:J705),AVERAGE(J703:J706),AVERAGE(J704:J707)),"")</f>
        <v/>
      </c>
      <c r="M700" s="22" t="str">
        <f t="shared" si="109"/>
        <v/>
      </c>
    </row>
    <row r="701" spans="1:13" x14ac:dyDescent="0.25">
      <c r="A701" s="23">
        <v>42943</v>
      </c>
      <c r="B701" s="24">
        <v>14</v>
      </c>
      <c r="C701" s="14">
        <v>32.9116</v>
      </c>
      <c r="D701" s="31">
        <v>38.0595</v>
      </c>
      <c r="E701" s="31">
        <v>3.2206000000000001</v>
      </c>
      <c r="F701" s="14">
        <f t="shared" si="100"/>
        <v>10.219089610631558</v>
      </c>
      <c r="G701" s="14">
        <f t="shared" si="101"/>
        <v>11.817518474818357</v>
      </c>
      <c r="H701" s="13">
        <f t="shared" si="102"/>
        <v>42943</v>
      </c>
      <c r="I701" s="25">
        <f t="shared" si="103"/>
        <v>14</v>
      </c>
      <c r="J701" s="14">
        <f t="shared" si="104"/>
        <v>10.219089610631558</v>
      </c>
      <c r="K701" s="14">
        <f t="shared" si="105"/>
        <v>11.817518474818357</v>
      </c>
      <c r="L701" s="22" t="str">
        <f t="shared" si="109"/>
        <v/>
      </c>
      <c r="M701" s="22" t="str">
        <f t="shared" si="109"/>
        <v/>
      </c>
    </row>
    <row r="702" spans="1:13" x14ac:dyDescent="0.25">
      <c r="A702" s="23">
        <v>42943</v>
      </c>
      <c r="B702" s="24">
        <v>15</v>
      </c>
      <c r="C702" s="14">
        <v>35.892800000000001</v>
      </c>
      <c r="D702" s="31">
        <v>35.488700000000001</v>
      </c>
      <c r="E702" s="31">
        <v>3.2206000000000001</v>
      </c>
      <c r="F702" s="14">
        <f t="shared" si="100"/>
        <v>11.144755635595851</v>
      </c>
      <c r="G702" s="14">
        <f t="shared" si="101"/>
        <v>11.019282121343849</v>
      </c>
      <c r="H702" s="13">
        <f t="shared" si="102"/>
        <v>42943</v>
      </c>
      <c r="I702" s="25">
        <f t="shared" si="103"/>
        <v>15</v>
      </c>
      <c r="J702" s="14">
        <f t="shared" si="104"/>
        <v>11.144755635595851</v>
      </c>
      <c r="K702" s="14">
        <f t="shared" si="105"/>
        <v>11.019282121343849</v>
      </c>
      <c r="L702" s="22" t="str">
        <f t="shared" si="109"/>
        <v/>
      </c>
      <c r="M702" s="22" t="str">
        <f t="shared" si="109"/>
        <v/>
      </c>
    </row>
    <row r="703" spans="1:13" x14ac:dyDescent="0.25">
      <c r="A703" s="23">
        <v>42943</v>
      </c>
      <c r="B703" s="24">
        <v>16</v>
      </c>
      <c r="C703" s="14">
        <v>38.487099999999998</v>
      </c>
      <c r="D703" s="31">
        <v>34.551499999999997</v>
      </c>
      <c r="E703" s="31">
        <v>3.2206000000000001</v>
      </c>
      <c r="F703" s="14">
        <f t="shared" si="100"/>
        <v>11.950288766068434</v>
      </c>
      <c r="G703" s="14">
        <f t="shared" si="101"/>
        <v>10.728280444637644</v>
      </c>
      <c r="H703" s="13">
        <f t="shared" si="102"/>
        <v>42943</v>
      </c>
      <c r="I703" s="25">
        <f t="shared" si="103"/>
        <v>16</v>
      </c>
      <c r="J703" s="14">
        <f t="shared" si="104"/>
        <v>11.950288766068434</v>
      </c>
      <c r="K703" s="14">
        <f t="shared" si="105"/>
        <v>10.728280444637644</v>
      </c>
      <c r="L703" s="22" t="str">
        <f t="shared" si="109"/>
        <v/>
      </c>
      <c r="M703" s="22" t="str">
        <f t="shared" si="109"/>
        <v/>
      </c>
    </row>
    <row r="704" spans="1:13" x14ac:dyDescent="0.25">
      <c r="A704" s="23">
        <v>42943</v>
      </c>
      <c r="B704" s="24">
        <v>17</v>
      </c>
      <c r="C704" s="14">
        <v>43.222200000000001</v>
      </c>
      <c r="D704" s="31">
        <v>38.1053</v>
      </c>
      <c r="E704" s="31">
        <v>3.2206000000000001</v>
      </c>
      <c r="F704" s="14">
        <f t="shared" si="100"/>
        <v>13.420542756008198</v>
      </c>
      <c r="G704" s="14">
        <f t="shared" si="101"/>
        <v>11.831739427435881</v>
      </c>
      <c r="H704" s="13">
        <f t="shared" si="102"/>
        <v>42943</v>
      </c>
      <c r="I704" s="25">
        <f t="shared" si="103"/>
        <v>17</v>
      </c>
      <c r="J704" s="14">
        <f t="shared" si="104"/>
        <v>13.420542756008198</v>
      </c>
      <c r="K704" s="14">
        <f t="shared" si="105"/>
        <v>11.831739427435881</v>
      </c>
      <c r="L704" s="22" t="str">
        <f t="shared" si="109"/>
        <v/>
      </c>
      <c r="M704" s="22" t="str">
        <f t="shared" si="109"/>
        <v/>
      </c>
    </row>
    <row r="705" spans="1:13" x14ac:dyDescent="0.25">
      <c r="A705" s="23">
        <v>42943</v>
      </c>
      <c r="B705" s="24">
        <v>18</v>
      </c>
      <c r="C705" s="14">
        <v>50.380299999999998</v>
      </c>
      <c r="D705" s="31">
        <v>30.797699999999999</v>
      </c>
      <c r="E705" s="31">
        <v>3.2206000000000001</v>
      </c>
      <c r="F705" s="14">
        <f t="shared" si="100"/>
        <v>15.643141029621809</v>
      </c>
      <c r="G705" s="14">
        <f t="shared" si="101"/>
        <v>9.562721232068558</v>
      </c>
      <c r="H705" s="13">
        <f t="shared" si="102"/>
        <v>42943</v>
      </c>
      <c r="I705" s="25">
        <f t="shared" si="103"/>
        <v>18</v>
      </c>
      <c r="J705" s="14">
        <f t="shared" si="104"/>
        <v>15.643141029621809</v>
      </c>
      <c r="K705" s="14">
        <f t="shared" si="105"/>
        <v>9.562721232068558</v>
      </c>
      <c r="L705" s="22" t="str">
        <f t="shared" si="109"/>
        <v/>
      </c>
      <c r="M705" s="22" t="str">
        <f t="shared" si="109"/>
        <v/>
      </c>
    </row>
    <row r="706" spans="1:13" x14ac:dyDescent="0.25">
      <c r="A706" s="23">
        <v>42943</v>
      </c>
      <c r="B706" s="24">
        <v>19</v>
      </c>
      <c r="C706" s="14">
        <v>70.629499999999993</v>
      </c>
      <c r="D706" s="31">
        <v>36.7684</v>
      </c>
      <c r="E706" s="31">
        <v>3.2206000000000001</v>
      </c>
      <c r="F706" s="14">
        <f t="shared" si="100"/>
        <v>21.9305408930013</v>
      </c>
      <c r="G706" s="14">
        <f t="shared" si="101"/>
        <v>11.416630441532632</v>
      </c>
      <c r="H706" s="13">
        <f t="shared" si="102"/>
        <v>42943</v>
      </c>
      <c r="I706" s="25">
        <f t="shared" si="103"/>
        <v>19</v>
      </c>
      <c r="J706" s="14">
        <f t="shared" si="104"/>
        <v>21.9305408930013</v>
      </c>
      <c r="K706" s="14">
        <f t="shared" si="105"/>
        <v>11.416630441532632</v>
      </c>
      <c r="L706" s="22" t="str">
        <f t="shared" si="109"/>
        <v/>
      </c>
      <c r="M706" s="22" t="str">
        <f t="shared" si="109"/>
        <v/>
      </c>
    </row>
    <row r="707" spans="1:13" x14ac:dyDescent="0.25">
      <c r="A707" s="23">
        <v>42944</v>
      </c>
      <c r="B707" s="24">
        <v>12</v>
      </c>
      <c r="C707" s="14">
        <v>26.637699999999999</v>
      </c>
      <c r="D707" s="31">
        <v>9.9372000000000007</v>
      </c>
      <c r="E707" s="31">
        <v>3.2342</v>
      </c>
      <c r="F707" s="14">
        <f t="shared" ref="F707:F770" si="110">C707/E707</f>
        <v>8.2362562612083359</v>
      </c>
      <c r="G707" s="14">
        <f t="shared" ref="G707:G770" si="111">D707/E707</f>
        <v>3.0725372580545423</v>
      </c>
      <c r="H707" s="13">
        <f t="shared" ref="H707:H770" si="112">A707</f>
        <v>42944</v>
      </c>
      <c r="I707" s="25">
        <f t="shared" ref="I707:I770" si="113">B707</f>
        <v>12</v>
      </c>
      <c r="J707" s="14">
        <f t="shared" ref="J707:J770" si="114">F707</f>
        <v>8.2362562612083359</v>
      </c>
      <c r="K707" s="14">
        <f t="shared" ref="K707:K770" si="115">G707</f>
        <v>3.0725372580545423</v>
      </c>
      <c r="L707" s="22">
        <f t="shared" si="109"/>
        <v>14.626113103704162</v>
      </c>
      <c r="M707" s="22">
        <f t="shared" si="109"/>
        <v>8.5871853936058375</v>
      </c>
    </row>
    <row r="708" spans="1:13" x14ac:dyDescent="0.25">
      <c r="A708" s="23">
        <v>42944</v>
      </c>
      <c r="B708" s="24">
        <v>13</v>
      </c>
      <c r="C708" s="14">
        <v>29.291699999999999</v>
      </c>
      <c r="D708" s="31">
        <v>26.257100000000001</v>
      </c>
      <c r="E708" s="31">
        <v>3.2342</v>
      </c>
      <c r="F708" s="14">
        <f t="shared" si="110"/>
        <v>9.0568610475542641</v>
      </c>
      <c r="G708" s="14">
        <f t="shared" si="111"/>
        <v>8.1185764640405669</v>
      </c>
      <c r="H708" s="13">
        <f t="shared" si="112"/>
        <v>42944</v>
      </c>
      <c r="I708" s="25">
        <f t="shared" si="113"/>
        <v>13</v>
      </c>
      <c r="J708" s="14">
        <f t="shared" si="114"/>
        <v>9.0568610475542641</v>
      </c>
      <c r="K708" s="14">
        <f t="shared" si="115"/>
        <v>8.1185764640405669</v>
      </c>
      <c r="L708" s="22" t="str">
        <f t="shared" si="109"/>
        <v/>
      </c>
      <c r="M708" s="22" t="str">
        <f t="shared" si="109"/>
        <v/>
      </c>
    </row>
    <row r="709" spans="1:13" x14ac:dyDescent="0.25">
      <c r="A709" s="23">
        <v>42944</v>
      </c>
      <c r="B709" s="24">
        <v>14</v>
      </c>
      <c r="C709" s="14">
        <v>32.790300000000002</v>
      </c>
      <c r="D709" s="31">
        <v>27.705400000000001</v>
      </c>
      <c r="E709" s="31">
        <v>3.2342</v>
      </c>
      <c r="F709" s="14">
        <f t="shared" si="110"/>
        <v>10.138612330715478</v>
      </c>
      <c r="G709" s="14">
        <f t="shared" si="111"/>
        <v>8.5663842681343141</v>
      </c>
      <c r="H709" s="13">
        <f t="shared" si="112"/>
        <v>42944</v>
      </c>
      <c r="I709" s="25">
        <f t="shared" si="113"/>
        <v>14</v>
      </c>
      <c r="J709" s="14">
        <f t="shared" si="114"/>
        <v>10.138612330715478</v>
      </c>
      <c r="K709" s="14">
        <f t="shared" si="115"/>
        <v>8.5663842681343141</v>
      </c>
      <c r="L709" s="22" t="str">
        <f t="shared" si="109"/>
        <v/>
      </c>
      <c r="M709" s="22" t="str">
        <f t="shared" si="109"/>
        <v/>
      </c>
    </row>
    <row r="710" spans="1:13" x14ac:dyDescent="0.25">
      <c r="A710" s="23">
        <v>42944</v>
      </c>
      <c r="B710" s="24">
        <v>15</v>
      </c>
      <c r="C710" s="14">
        <v>35.609200000000001</v>
      </c>
      <c r="D710" s="31">
        <v>34.772599999999997</v>
      </c>
      <c r="E710" s="31">
        <v>3.2342</v>
      </c>
      <c r="F710" s="14">
        <f t="shared" si="110"/>
        <v>11.010203450621484</v>
      </c>
      <c r="G710" s="14">
        <f t="shared" si="111"/>
        <v>10.751530517593222</v>
      </c>
      <c r="H710" s="13">
        <f t="shared" si="112"/>
        <v>42944</v>
      </c>
      <c r="I710" s="25">
        <f t="shared" si="113"/>
        <v>15</v>
      </c>
      <c r="J710" s="14">
        <f t="shared" si="114"/>
        <v>11.010203450621484</v>
      </c>
      <c r="K710" s="14">
        <f t="shared" si="115"/>
        <v>10.751530517593222</v>
      </c>
      <c r="L710" s="22" t="str">
        <f t="shared" si="109"/>
        <v/>
      </c>
      <c r="M710" s="22" t="str">
        <f t="shared" si="109"/>
        <v/>
      </c>
    </row>
    <row r="711" spans="1:13" x14ac:dyDescent="0.25">
      <c r="A711" s="23">
        <v>42944</v>
      </c>
      <c r="B711" s="24">
        <v>16</v>
      </c>
      <c r="C711" s="14">
        <v>42.6066</v>
      </c>
      <c r="D711" s="31">
        <v>22.355599999999999</v>
      </c>
      <c r="E711" s="31">
        <v>3.2342</v>
      </c>
      <c r="F711" s="14">
        <f t="shared" si="110"/>
        <v>13.173767856038587</v>
      </c>
      <c r="G711" s="14">
        <f t="shared" si="111"/>
        <v>6.9122503246552469</v>
      </c>
      <c r="H711" s="13">
        <f t="shared" si="112"/>
        <v>42944</v>
      </c>
      <c r="I711" s="25">
        <f t="shared" si="113"/>
        <v>16</v>
      </c>
      <c r="J711" s="14">
        <f t="shared" si="114"/>
        <v>13.173767856038587</v>
      </c>
      <c r="K711" s="14">
        <f t="shared" si="115"/>
        <v>6.9122503246552469</v>
      </c>
      <c r="L711" s="22" t="str">
        <f t="shared" si="109"/>
        <v/>
      </c>
      <c r="M711" s="22" t="str">
        <f t="shared" si="109"/>
        <v/>
      </c>
    </row>
    <row r="712" spans="1:13" x14ac:dyDescent="0.25">
      <c r="A712" s="23">
        <v>42944</v>
      </c>
      <c r="B712" s="24">
        <v>17</v>
      </c>
      <c r="C712" s="14">
        <v>44.0443</v>
      </c>
      <c r="D712" s="31">
        <v>26.041599999999999</v>
      </c>
      <c r="E712" s="31">
        <v>3.2342</v>
      </c>
      <c r="F712" s="14">
        <f t="shared" si="110"/>
        <v>13.618298188114526</v>
      </c>
      <c r="G712" s="14">
        <f t="shared" si="111"/>
        <v>8.0519448395275486</v>
      </c>
      <c r="H712" s="13">
        <f t="shared" si="112"/>
        <v>42944</v>
      </c>
      <c r="I712" s="25">
        <f t="shared" si="113"/>
        <v>17</v>
      </c>
      <c r="J712" s="14">
        <f t="shared" si="114"/>
        <v>13.618298188114526</v>
      </c>
      <c r="K712" s="14">
        <f t="shared" si="115"/>
        <v>8.0519448395275486</v>
      </c>
      <c r="L712" s="22" t="str">
        <f t="shared" si="109"/>
        <v/>
      </c>
      <c r="M712" s="22" t="str">
        <f t="shared" si="109"/>
        <v/>
      </c>
    </row>
    <row r="713" spans="1:13" x14ac:dyDescent="0.25">
      <c r="A713" s="23">
        <v>42944</v>
      </c>
      <c r="B713" s="24">
        <v>18</v>
      </c>
      <c r="C713" s="14">
        <v>46.0991</v>
      </c>
      <c r="D713" s="31">
        <v>21.0259</v>
      </c>
      <c r="E713" s="31">
        <v>3.2342</v>
      </c>
      <c r="F713" s="14">
        <f t="shared" si="110"/>
        <v>14.253633046812196</v>
      </c>
      <c r="G713" s="14">
        <f t="shared" si="111"/>
        <v>6.5011131037041618</v>
      </c>
      <c r="H713" s="13">
        <f t="shared" si="112"/>
        <v>42944</v>
      </c>
      <c r="I713" s="25">
        <f t="shared" si="113"/>
        <v>18</v>
      </c>
      <c r="J713" s="14">
        <f t="shared" si="114"/>
        <v>14.253633046812196</v>
      </c>
      <c r="K713" s="14">
        <f t="shared" si="115"/>
        <v>6.5011131037041618</v>
      </c>
      <c r="L713" s="22" t="str">
        <f t="shared" si="109"/>
        <v/>
      </c>
      <c r="M713" s="22" t="str">
        <f t="shared" si="109"/>
        <v/>
      </c>
    </row>
    <row r="714" spans="1:13" x14ac:dyDescent="0.25">
      <c r="A714" s="23">
        <v>42944</v>
      </c>
      <c r="B714" s="24">
        <v>19</v>
      </c>
      <c r="C714" s="14">
        <v>56.4651</v>
      </c>
      <c r="D714" s="31">
        <v>18.8766</v>
      </c>
      <c r="E714" s="31">
        <v>3.2342</v>
      </c>
      <c r="F714" s="14">
        <f t="shared" si="110"/>
        <v>17.45875332385134</v>
      </c>
      <c r="G714" s="14">
        <f t="shared" si="111"/>
        <v>5.8365592727722468</v>
      </c>
      <c r="H714" s="13">
        <f t="shared" si="112"/>
        <v>42944</v>
      </c>
      <c r="I714" s="25">
        <f t="shared" si="113"/>
        <v>19</v>
      </c>
      <c r="J714" s="14">
        <f t="shared" si="114"/>
        <v>17.45875332385134</v>
      </c>
      <c r="K714" s="14">
        <f t="shared" si="115"/>
        <v>5.8365592727722468</v>
      </c>
      <c r="L714" s="22" t="str">
        <f t="shared" si="109"/>
        <v/>
      </c>
      <c r="M714" s="22" t="str">
        <f t="shared" si="109"/>
        <v/>
      </c>
    </row>
    <row r="715" spans="1:13" x14ac:dyDescent="0.25">
      <c r="A715" s="23">
        <v>42945</v>
      </c>
      <c r="B715" s="24">
        <v>12</v>
      </c>
      <c r="C715" s="14">
        <v>28.065999999999999</v>
      </c>
      <c r="D715" s="31">
        <v>23.110700000000001</v>
      </c>
      <c r="E715" s="31">
        <v>3.1467000000000001</v>
      </c>
      <c r="F715" s="14">
        <f t="shared" si="110"/>
        <v>8.9191851781231133</v>
      </c>
      <c r="G715" s="14">
        <f t="shared" si="111"/>
        <v>7.3444243175390094</v>
      </c>
      <c r="H715" s="13">
        <f t="shared" si="112"/>
        <v>42945</v>
      </c>
      <c r="I715" s="25">
        <f t="shared" si="113"/>
        <v>12</v>
      </c>
      <c r="J715" s="14">
        <f t="shared" si="114"/>
        <v>8.9191851781231133</v>
      </c>
      <c r="K715" s="14">
        <f t="shared" si="115"/>
        <v>7.3444243175390094</v>
      </c>
      <c r="L715" s="22">
        <f t="shared" si="109"/>
        <v>12.948040804652493</v>
      </c>
      <c r="M715" s="22">
        <f t="shared" si="109"/>
        <v>8.0895700257412528</v>
      </c>
    </row>
    <row r="716" spans="1:13" x14ac:dyDescent="0.25">
      <c r="A716" s="23">
        <v>42945</v>
      </c>
      <c r="B716" s="24">
        <v>13</v>
      </c>
      <c r="C716" s="14">
        <v>29.6615</v>
      </c>
      <c r="D716" s="31">
        <v>23.931100000000001</v>
      </c>
      <c r="E716" s="31">
        <v>3.1467000000000001</v>
      </c>
      <c r="F716" s="14">
        <f t="shared" si="110"/>
        <v>9.4262242984714142</v>
      </c>
      <c r="G716" s="14">
        <f t="shared" si="111"/>
        <v>7.6051418946833191</v>
      </c>
      <c r="H716" s="13">
        <f t="shared" si="112"/>
        <v>42945</v>
      </c>
      <c r="I716" s="25">
        <f t="shared" si="113"/>
        <v>13</v>
      </c>
      <c r="J716" s="14">
        <f t="shared" si="114"/>
        <v>9.4262242984714142</v>
      </c>
      <c r="K716" s="14">
        <f t="shared" si="115"/>
        <v>7.6051418946833191</v>
      </c>
      <c r="L716" s="22" t="str">
        <f t="shared" ref="L716:M731" si="116">IF($H715&lt;$H716,MAX(AVERAGE(J716:J719),AVERAGE(J717:J720),AVERAGE(J718:J721),AVERAGE(J719:J722),AVERAGE(J720:J723)),"")</f>
        <v/>
      </c>
      <c r="M716" s="22" t="str">
        <f t="shared" si="116"/>
        <v/>
      </c>
    </row>
    <row r="717" spans="1:13" x14ac:dyDescent="0.25">
      <c r="A717" s="23">
        <v>42945</v>
      </c>
      <c r="B717" s="24">
        <v>14</v>
      </c>
      <c r="C717" s="14">
        <v>33.594200000000001</v>
      </c>
      <c r="D717" s="31">
        <v>27.9572</v>
      </c>
      <c r="E717" s="31">
        <v>3.1467000000000001</v>
      </c>
      <c r="F717" s="14">
        <f t="shared" si="110"/>
        <v>10.676009788031907</v>
      </c>
      <c r="G717" s="14">
        <f t="shared" si="111"/>
        <v>8.884609273206852</v>
      </c>
      <c r="H717" s="13">
        <f t="shared" si="112"/>
        <v>42945</v>
      </c>
      <c r="I717" s="25">
        <f t="shared" si="113"/>
        <v>14</v>
      </c>
      <c r="J717" s="14">
        <f t="shared" si="114"/>
        <v>10.676009788031907</v>
      </c>
      <c r="K717" s="14">
        <f t="shared" si="115"/>
        <v>8.884609273206852</v>
      </c>
      <c r="L717" s="22" t="str">
        <f t="shared" si="116"/>
        <v/>
      </c>
      <c r="M717" s="22" t="str">
        <f t="shared" si="116"/>
        <v/>
      </c>
    </row>
    <row r="718" spans="1:13" x14ac:dyDescent="0.25">
      <c r="A718" s="23">
        <v>42945</v>
      </c>
      <c r="B718" s="24">
        <v>15</v>
      </c>
      <c r="C718" s="14">
        <v>37.543799999999997</v>
      </c>
      <c r="D718" s="31">
        <v>26.822800000000001</v>
      </c>
      <c r="E718" s="31">
        <v>3.1467000000000001</v>
      </c>
      <c r="F718" s="14">
        <f t="shared" si="110"/>
        <v>11.931165983411192</v>
      </c>
      <c r="G718" s="14">
        <f t="shared" si="111"/>
        <v>8.5241046175358317</v>
      </c>
      <c r="H718" s="13">
        <f t="shared" si="112"/>
        <v>42945</v>
      </c>
      <c r="I718" s="25">
        <f t="shared" si="113"/>
        <v>15</v>
      </c>
      <c r="J718" s="14">
        <f t="shared" si="114"/>
        <v>11.931165983411192</v>
      </c>
      <c r="K718" s="14">
        <f t="shared" si="115"/>
        <v>8.5241046175358317</v>
      </c>
      <c r="L718" s="22" t="str">
        <f t="shared" si="116"/>
        <v/>
      </c>
      <c r="M718" s="22" t="str">
        <f t="shared" si="116"/>
        <v/>
      </c>
    </row>
    <row r="719" spans="1:13" x14ac:dyDescent="0.25">
      <c r="A719" s="23">
        <v>42945</v>
      </c>
      <c r="B719" s="24">
        <v>16</v>
      </c>
      <c r="C719" s="14">
        <v>37.584499999999998</v>
      </c>
      <c r="D719" s="31">
        <v>22.308299999999999</v>
      </c>
      <c r="E719" s="31">
        <v>3.1467000000000001</v>
      </c>
      <c r="F719" s="14">
        <f t="shared" si="110"/>
        <v>11.944100168430419</v>
      </c>
      <c r="G719" s="14">
        <f t="shared" si="111"/>
        <v>7.0894270187815804</v>
      </c>
      <c r="H719" s="13">
        <f t="shared" si="112"/>
        <v>42945</v>
      </c>
      <c r="I719" s="25">
        <f t="shared" si="113"/>
        <v>16</v>
      </c>
      <c r="J719" s="14">
        <f t="shared" si="114"/>
        <v>11.944100168430419</v>
      </c>
      <c r="K719" s="14">
        <f t="shared" si="115"/>
        <v>7.0894270187815804</v>
      </c>
      <c r="L719" s="22" t="str">
        <f t="shared" si="116"/>
        <v/>
      </c>
      <c r="M719" s="22" t="str">
        <f t="shared" si="116"/>
        <v/>
      </c>
    </row>
    <row r="720" spans="1:13" x14ac:dyDescent="0.25">
      <c r="A720" s="23">
        <v>42945</v>
      </c>
      <c r="B720" s="24">
        <v>17</v>
      </c>
      <c r="C720" s="14">
        <v>38.511499999999998</v>
      </c>
      <c r="D720" s="31">
        <v>20.292899999999999</v>
      </c>
      <c r="E720" s="31">
        <v>3.1467000000000001</v>
      </c>
      <c r="F720" s="14">
        <f t="shared" si="110"/>
        <v>12.238694505354815</v>
      </c>
      <c r="G720" s="14">
        <f t="shared" si="111"/>
        <v>6.4489465153970826</v>
      </c>
      <c r="H720" s="13">
        <f t="shared" si="112"/>
        <v>42945</v>
      </c>
      <c r="I720" s="25">
        <f t="shared" si="113"/>
        <v>17</v>
      </c>
      <c r="J720" s="14">
        <f t="shared" si="114"/>
        <v>12.238694505354815</v>
      </c>
      <c r="K720" s="14">
        <f t="shared" si="115"/>
        <v>6.4489465153970826</v>
      </c>
      <c r="L720" s="22" t="str">
        <f t="shared" si="116"/>
        <v/>
      </c>
      <c r="M720" s="22" t="str">
        <f t="shared" si="116"/>
        <v/>
      </c>
    </row>
    <row r="721" spans="1:13" x14ac:dyDescent="0.25">
      <c r="A721" s="23">
        <v>42945</v>
      </c>
      <c r="B721" s="24">
        <v>18</v>
      </c>
      <c r="C721" s="14">
        <v>38.781999999999996</v>
      </c>
      <c r="D721" s="31">
        <v>23.265499999999999</v>
      </c>
      <c r="E721" s="31">
        <v>3.1467000000000001</v>
      </c>
      <c r="F721" s="14">
        <f t="shared" si="110"/>
        <v>12.324657577779895</v>
      </c>
      <c r="G721" s="14">
        <f t="shared" si="111"/>
        <v>7.39361871166619</v>
      </c>
      <c r="H721" s="13">
        <f t="shared" si="112"/>
        <v>42945</v>
      </c>
      <c r="I721" s="25">
        <f t="shared" si="113"/>
        <v>18</v>
      </c>
      <c r="J721" s="14">
        <f t="shared" si="114"/>
        <v>12.324657577779895</v>
      </c>
      <c r="K721" s="14">
        <f t="shared" si="115"/>
        <v>7.39361871166619</v>
      </c>
      <c r="L721" s="22" t="str">
        <f t="shared" si="116"/>
        <v/>
      </c>
      <c r="M721" s="22" t="str">
        <f t="shared" si="116"/>
        <v/>
      </c>
    </row>
    <row r="722" spans="1:13" x14ac:dyDescent="0.25">
      <c r="A722" s="23">
        <v>42945</v>
      </c>
      <c r="B722" s="24">
        <v>19</v>
      </c>
      <c r="C722" s="14">
        <v>48.096400000000003</v>
      </c>
      <c r="D722" s="31">
        <v>18.4984</v>
      </c>
      <c r="E722" s="31">
        <v>3.1467000000000001</v>
      </c>
      <c r="F722" s="14">
        <f t="shared" si="110"/>
        <v>15.284710967044841</v>
      </c>
      <c r="G722" s="14">
        <f t="shared" si="111"/>
        <v>5.8786665395493696</v>
      </c>
      <c r="H722" s="13">
        <f t="shared" si="112"/>
        <v>42945</v>
      </c>
      <c r="I722" s="25">
        <f t="shared" si="113"/>
        <v>19</v>
      </c>
      <c r="J722" s="14">
        <f t="shared" si="114"/>
        <v>15.284710967044841</v>
      </c>
      <c r="K722" s="14">
        <f t="shared" si="115"/>
        <v>5.8786665395493696</v>
      </c>
      <c r="L722" s="22" t="str">
        <f t="shared" si="116"/>
        <v/>
      </c>
      <c r="M722" s="22" t="str">
        <f t="shared" si="116"/>
        <v/>
      </c>
    </row>
    <row r="723" spans="1:13" x14ac:dyDescent="0.25">
      <c r="A723" s="23">
        <v>42946</v>
      </c>
      <c r="B723" s="24">
        <v>12</v>
      </c>
      <c r="C723" s="14">
        <v>16.123899999999999</v>
      </c>
      <c r="D723" s="31">
        <v>20.843900000000001</v>
      </c>
      <c r="E723" s="31">
        <v>3.1467000000000001</v>
      </c>
      <c r="F723" s="14">
        <f t="shared" si="110"/>
        <v>5.1240664823465849</v>
      </c>
      <c r="G723" s="14">
        <f t="shared" si="111"/>
        <v>6.6240505926843998</v>
      </c>
      <c r="H723" s="13">
        <f t="shared" si="112"/>
        <v>42946</v>
      </c>
      <c r="I723" s="25">
        <f t="shared" si="113"/>
        <v>12</v>
      </c>
      <c r="J723" s="14">
        <f t="shared" si="114"/>
        <v>5.1240664823465849</v>
      </c>
      <c r="K723" s="14">
        <f t="shared" si="115"/>
        <v>6.6240505926843998</v>
      </c>
      <c r="L723" s="22">
        <f t="shared" si="116"/>
        <v>12.720167159246195</v>
      </c>
      <c r="M723" s="22">
        <f t="shared" si="116"/>
        <v>23.718427241236853</v>
      </c>
    </row>
    <row r="724" spans="1:13" x14ac:dyDescent="0.25">
      <c r="A724" s="23">
        <v>42946</v>
      </c>
      <c r="B724" s="24">
        <v>13</v>
      </c>
      <c r="C724" s="14">
        <v>27.8842</v>
      </c>
      <c r="D724" s="31">
        <v>21.630099999999999</v>
      </c>
      <c r="E724" s="31">
        <v>3.1467000000000001</v>
      </c>
      <c r="F724" s="14">
        <f t="shared" si="110"/>
        <v>8.8614103664156101</v>
      </c>
      <c r="G724" s="14">
        <f t="shared" si="111"/>
        <v>6.8738996408936339</v>
      </c>
      <c r="H724" s="13">
        <f t="shared" si="112"/>
        <v>42946</v>
      </c>
      <c r="I724" s="25">
        <f t="shared" si="113"/>
        <v>13</v>
      </c>
      <c r="J724" s="14">
        <f t="shared" si="114"/>
        <v>8.8614103664156101</v>
      </c>
      <c r="K724" s="14">
        <f t="shared" si="115"/>
        <v>6.8738996408936339</v>
      </c>
      <c r="L724" s="22" t="str">
        <f t="shared" si="116"/>
        <v/>
      </c>
      <c r="M724" s="22" t="str">
        <f t="shared" si="116"/>
        <v/>
      </c>
    </row>
    <row r="725" spans="1:13" x14ac:dyDescent="0.25">
      <c r="A725" s="23">
        <v>42946</v>
      </c>
      <c r="B725" s="24">
        <v>14</v>
      </c>
      <c r="C725" s="14">
        <v>30.119199999999999</v>
      </c>
      <c r="D725" s="31">
        <v>23.980799999999999</v>
      </c>
      <c r="E725" s="31">
        <v>3.1467000000000001</v>
      </c>
      <c r="F725" s="14">
        <f t="shared" si="110"/>
        <v>9.5716782661200615</v>
      </c>
      <c r="G725" s="14">
        <f t="shared" si="111"/>
        <v>7.6209362188959853</v>
      </c>
      <c r="H725" s="13">
        <f t="shared" si="112"/>
        <v>42946</v>
      </c>
      <c r="I725" s="25">
        <f t="shared" si="113"/>
        <v>14</v>
      </c>
      <c r="J725" s="14">
        <f t="shared" si="114"/>
        <v>9.5716782661200615</v>
      </c>
      <c r="K725" s="14">
        <f t="shared" si="115"/>
        <v>7.6209362188959853</v>
      </c>
      <c r="L725" s="22" t="str">
        <f t="shared" si="116"/>
        <v/>
      </c>
      <c r="M725" s="22" t="str">
        <f t="shared" si="116"/>
        <v/>
      </c>
    </row>
    <row r="726" spans="1:13" x14ac:dyDescent="0.25">
      <c r="A726" s="23">
        <v>42946</v>
      </c>
      <c r="B726" s="24">
        <v>15</v>
      </c>
      <c r="C726" s="14">
        <v>35.822800000000001</v>
      </c>
      <c r="D726" s="31">
        <v>24.769600000000001</v>
      </c>
      <c r="E726" s="31">
        <v>3.1467000000000001</v>
      </c>
      <c r="F726" s="14">
        <f t="shared" si="110"/>
        <v>11.384243810976578</v>
      </c>
      <c r="G726" s="14">
        <f t="shared" si="111"/>
        <v>7.8716115295388818</v>
      </c>
      <c r="H726" s="13">
        <f t="shared" si="112"/>
        <v>42946</v>
      </c>
      <c r="I726" s="25">
        <f t="shared" si="113"/>
        <v>15</v>
      </c>
      <c r="J726" s="14">
        <f t="shared" si="114"/>
        <v>11.384243810976578</v>
      </c>
      <c r="K726" s="14">
        <f t="shared" si="115"/>
        <v>7.8716115295388818</v>
      </c>
      <c r="L726" s="22" t="str">
        <f t="shared" si="116"/>
        <v/>
      </c>
      <c r="M726" s="22" t="str">
        <f t="shared" si="116"/>
        <v/>
      </c>
    </row>
    <row r="727" spans="1:13" x14ac:dyDescent="0.25">
      <c r="A727" s="23">
        <v>42946</v>
      </c>
      <c r="B727" s="24">
        <v>16</v>
      </c>
      <c r="C727" s="14">
        <v>31.329799999999999</v>
      </c>
      <c r="D727" s="31">
        <v>25.160799999999998</v>
      </c>
      <c r="E727" s="31">
        <v>3.1467000000000001</v>
      </c>
      <c r="F727" s="14">
        <f t="shared" si="110"/>
        <v>9.9563987669622147</v>
      </c>
      <c r="G727" s="14">
        <f t="shared" si="111"/>
        <v>7.9959322464804394</v>
      </c>
      <c r="H727" s="13">
        <f t="shared" si="112"/>
        <v>42946</v>
      </c>
      <c r="I727" s="25">
        <f t="shared" si="113"/>
        <v>16</v>
      </c>
      <c r="J727" s="14">
        <f t="shared" si="114"/>
        <v>9.9563987669622147</v>
      </c>
      <c r="K727" s="14">
        <f t="shared" si="115"/>
        <v>7.9959322464804394</v>
      </c>
      <c r="L727" s="22" t="str">
        <f t="shared" si="116"/>
        <v/>
      </c>
      <c r="M727" s="22" t="str">
        <f t="shared" si="116"/>
        <v/>
      </c>
    </row>
    <row r="728" spans="1:13" x14ac:dyDescent="0.25">
      <c r="A728" s="23">
        <v>42946</v>
      </c>
      <c r="B728" s="24">
        <v>17</v>
      </c>
      <c r="C728" s="14">
        <v>35.698900000000002</v>
      </c>
      <c r="D728" s="31">
        <v>30.333400000000001</v>
      </c>
      <c r="E728" s="31">
        <v>3.1467000000000001</v>
      </c>
      <c r="F728" s="14">
        <f t="shared" si="110"/>
        <v>11.344869228080212</v>
      </c>
      <c r="G728" s="14">
        <f t="shared" si="111"/>
        <v>9.6397495789239525</v>
      </c>
      <c r="H728" s="13">
        <f t="shared" si="112"/>
        <v>42946</v>
      </c>
      <c r="I728" s="25">
        <f t="shared" si="113"/>
        <v>17</v>
      </c>
      <c r="J728" s="14">
        <f t="shared" si="114"/>
        <v>11.344869228080212</v>
      </c>
      <c r="K728" s="14">
        <f t="shared" si="115"/>
        <v>9.6397495789239525</v>
      </c>
      <c r="L728" s="22" t="str">
        <f t="shared" si="116"/>
        <v/>
      </c>
      <c r="M728" s="22" t="str">
        <f t="shared" si="116"/>
        <v/>
      </c>
    </row>
    <row r="729" spans="1:13" x14ac:dyDescent="0.25">
      <c r="A729" s="23">
        <v>42946</v>
      </c>
      <c r="B729" s="24">
        <v>18</v>
      </c>
      <c r="C729" s="14">
        <v>42.097499999999997</v>
      </c>
      <c r="D729" s="31">
        <v>36.332799999999999</v>
      </c>
      <c r="E729" s="31">
        <v>3.1467000000000001</v>
      </c>
      <c r="F729" s="14">
        <f t="shared" si="110"/>
        <v>13.378301077319096</v>
      </c>
      <c r="G729" s="14">
        <f t="shared" si="111"/>
        <v>11.546318365271555</v>
      </c>
      <c r="H729" s="13">
        <f t="shared" si="112"/>
        <v>42946</v>
      </c>
      <c r="I729" s="25">
        <f t="shared" si="113"/>
        <v>18</v>
      </c>
      <c r="J729" s="14">
        <f t="shared" si="114"/>
        <v>13.378301077319096</v>
      </c>
      <c r="K729" s="14">
        <f t="shared" si="115"/>
        <v>11.546318365271555</v>
      </c>
      <c r="L729" s="22" t="str">
        <f t="shared" si="116"/>
        <v/>
      </c>
      <c r="M729" s="22" t="str">
        <f t="shared" si="116"/>
        <v/>
      </c>
    </row>
    <row r="730" spans="1:13" x14ac:dyDescent="0.25">
      <c r="A730" s="23">
        <v>42946</v>
      </c>
      <c r="B730" s="24">
        <v>19</v>
      </c>
      <c r="C730" s="14">
        <v>50.98</v>
      </c>
      <c r="D730" s="31">
        <v>206.71209999999999</v>
      </c>
      <c r="E730" s="31">
        <v>3.1467000000000001</v>
      </c>
      <c r="F730" s="14">
        <f t="shared" si="110"/>
        <v>16.201099564623256</v>
      </c>
      <c r="G730" s="14">
        <f t="shared" si="111"/>
        <v>65.691708774271461</v>
      </c>
      <c r="H730" s="13">
        <f t="shared" si="112"/>
        <v>42946</v>
      </c>
      <c r="I730" s="25">
        <f t="shared" si="113"/>
        <v>19</v>
      </c>
      <c r="J730" s="14">
        <f t="shared" si="114"/>
        <v>16.201099564623256</v>
      </c>
      <c r="K730" s="14">
        <f t="shared" si="115"/>
        <v>65.691708774271461</v>
      </c>
      <c r="L730" s="22" t="str">
        <f t="shared" si="116"/>
        <v/>
      </c>
      <c r="M730" s="22" t="str">
        <f t="shared" si="116"/>
        <v/>
      </c>
    </row>
    <row r="731" spans="1:13" x14ac:dyDescent="0.25">
      <c r="A731" s="23">
        <v>42947</v>
      </c>
      <c r="B731" s="24">
        <v>12</v>
      </c>
      <c r="C731" s="14">
        <v>48.633600000000001</v>
      </c>
      <c r="D731" s="31">
        <v>23.584700000000002</v>
      </c>
      <c r="E731" s="31">
        <v>3.1467000000000001</v>
      </c>
      <c r="F731" s="14">
        <f t="shared" si="110"/>
        <v>15.455429497568883</v>
      </c>
      <c r="G731" s="14">
        <f t="shared" si="111"/>
        <v>7.4950583150602226</v>
      </c>
      <c r="H731" s="13">
        <f t="shared" si="112"/>
        <v>42947</v>
      </c>
      <c r="I731" s="25">
        <f t="shared" si="113"/>
        <v>12</v>
      </c>
      <c r="J731" s="14">
        <f t="shared" si="114"/>
        <v>15.455429497568883</v>
      </c>
      <c r="K731" s="14">
        <f t="shared" si="115"/>
        <v>7.4950583150602226</v>
      </c>
      <c r="L731" s="22">
        <f t="shared" si="116"/>
        <v>20.962873804302919</v>
      </c>
      <c r="M731" s="22">
        <f t="shared" si="116"/>
        <v>12.812231861950615</v>
      </c>
    </row>
    <row r="732" spans="1:13" x14ac:dyDescent="0.25">
      <c r="A732" s="23">
        <v>42947</v>
      </c>
      <c r="B732" s="24">
        <v>13</v>
      </c>
      <c r="C732" s="14">
        <v>50.450200000000002</v>
      </c>
      <c r="D732" s="31">
        <v>27.560700000000001</v>
      </c>
      <c r="E732" s="31">
        <v>3.1467000000000001</v>
      </c>
      <c r="F732" s="14">
        <f t="shared" si="110"/>
        <v>16.03273270410271</v>
      </c>
      <c r="G732" s="14">
        <f t="shared" si="111"/>
        <v>8.7586042520736012</v>
      </c>
      <c r="H732" s="13">
        <f t="shared" si="112"/>
        <v>42947</v>
      </c>
      <c r="I732" s="25">
        <f t="shared" si="113"/>
        <v>13</v>
      </c>
      <c r="J732" s="14">
        <f t="shared" si="114"/>
        <v>16.03273270410271</v>
      </c>
      <c r="K732" s="14">
        <f t="shared" si="115"/>
        <v>8.7586042520736012</v>
      </c>
      <c r="L732" s="22" t="str">
        <f t="shared" ref="L732:M747" si="117">IF($H731&lt;$H732,MAX(AVERAGE(J732:J735),AVERAGE(J733:J736),AVERAGE(J734:J737),AVERAGE(J735:J738),AVERAGE(J736:J739)),"")</f>
        <v/>
      </c>
      <c r="M732" s="22" t="str">
        <f t="shared" si="117"/>
        <v/>
      </c>
    </row>
    <row r="733" spans="1:13" x14ac:dyDescent="0.25">
      <c r="A733" s="23">
        <v>42947</v>
      </c>
      <c r="B733" s="24">
        <v>14</v>
      </c>
      <c r="C733" s="14">
        <v>41.746499999999997</v>
      </c>
      <c r="D733" s="31">
        <v>37.3155</v>
      </c>
      <c r="E733" s="31">
        <v>3.1467000000000001</v>
      </c>
      <c r="F733" s="14">
        <f t="shared" si="110"/>
        <v>13.266755648774906</v>
      </c>
      <c r="G733" s="14">
        <f t="shared" si="111"/>
        <v>11.858613785870912</v>
      </c>
      <c r="H733" s="13">
        <f t="shared" si="112"/>
        <v>42947</v>
      </c>
      <c r="I733" s="25">
        <f t="shared" si="113"/>
        <v>14</v>
      </c>
      <c r="J733" s="14">
        <f t="shared" si="114"/>
        <v>13.266755648774906</v>
      </c>
      <c r="K733" s="14">
        <f t="shared" si="115"/>
        <v>11.858613785870912</v>
      </c>
      <c r="L733" s="22" t="str">
        <f t="shared" si="117"/>
        <v/>
      </c>
      <c r="M733" s="22" t="str">
        <f t="shared" si="117"/>
        <v/>
      </c>
    </row>
    <row r="734" spans="1:13" x14ac:dyDescent="0.25">
      <c r="A734" s="23">
        <v>42947</v>
      </c>
      <c r="B734" s="24">
        <v>15</v>
      </c>
      <c r="C734" s="14">
        <v>44.607500000000002</v>
      </c>
      <c r="D734" s="31">
        <v>34.226100000000002</v>
      </c>
      <c r="E734" s="31">
        <v>3.1467000000000001</v>
      </c>
      <c r="F734" s="14">
        <f t="shared" si="110"/>
        <v>14.17596211904535</v>
      </c>
      <c r="G734" s="14">
        <f t="shared" si="111"/>
        <v>10.87682333873582</v>
      </c>
      <c r="H734" s="13">
        <f t="shared" si="112"/>
        <v>42947</v>
      </c>
      <c r="I734" s="25">
        <f t="shared" si="113"/>
        <v>15</v>
      </c>
      <c r="J734" s="14">
        <f t="shared" si="114"/>
        <v>14.17596211904535</v>
      </c>
      <c r="K734" s="14">
        <f t="shared" si="115"/>
        <v>10.87682333873582</v>
      </c>
      <c r="L734" s="22" t="str">
        <f t="shared" si="117"/>
        <v/>
      </c>
      <c r="M734" s="22" t="str">
        <f t="shared" si="117"/>
        <v/>
      </c>
    </row>
    <row r="735" spans="1:13" x14ac:dyDescent="0.25">
      <c r="A735" s="23">
        <v>42947</v>
      </c>
      <c r="B735" s="24">
        <v>16</v>
      </c>
      <c r="C735" s="14">
        <v>46.914099999999998</v>
      </c>
      <c r="D735" s="31">
        <v>34.388599999999997</v>
      </c>
      <c r="E735" s="31">
        <v>3.1467000000000001</v>
      </c>
      <c r="F735" s="14">
        <f t="shared" si="110"/>
        <v>14.90898401499984</v>
      </c>
      <c r="G735" s="14">
        <f t="shared" si="111"/>
        <v>10.928464740839608</v>
      </c>
      <c r="H735" s="13">
        <f t="shared" si="112"/>
        <v>42947</v>
      </c>
      <c r="I735" s="25">
        <f t="shared" si="113"/>
        <v>16</v>
      </c>
      <c r="J735" s="14">
        <f t="shared" si="114"/>
        <v>14.90898401499984</v>
      </c>
      <c r="K735" s="14">
        <f t="shared" si="115"/>
        <v>10.928464740839608</v>
      </c>
      <c r="L735" s="22" t="str">
        <f t="shared" si="117"/>
        <v/>
      </c>
      <c r="M735" s="22" t="str">
        <f t="shared" si="117"/>
        <v/>
      </c>
    </row>
    <row r="736" spans="1:13" x14ac:dyDescent="0.25">
      <c r="A736" s="23">
        <v>42947</v>
      </c>
      <c r="B736" s="24">
        <v>17</v>
      </c>
      <c r="C736" s="14">
        <v>55.561799999999998</v>
      </c>
      <c r="D736" s="31">
        <v>39.169699999999999</v>
      </c>
      <c r="E736" s="31">
        <v>3.1467000000000001</v>
      </c>
      <c r="F736" s="14">
        <f t="shared" si="110"/>
        <v>17.657164648679569</v>
      </c>
      <c r="G736" s="14">
        <f t="shared" si="111"/>
        <v>12.447866018368449</v>
      </c>
      <c r="H736" s="13">
        <f t="shared" si="112"/>
        <v>42947</v>
      </c>
      <c r="I736" s="25">
        <f t="shared" si="113"/>
        <v>17</v>
      </c>
      <c r="J736" s="14">
        <f t="shared" si="114"/>
        <v>17.657164648679569</v>
      </c>
      <c r="K736" s="14">
        <f t="shared" si="115"/>
        <v>12.447866018368449</v>
      </c>
      <c r="L736" s="22" t="str">
        <f t="shared" si="117"/>
        <v/>
      </c>
      <c r="M736" s="22" t="str">
        <f t="shared" si="117"/>
        <v/>
      </c>
    </row>
    <row r="737" spans="1:13" x14ac:dyDescent="0.25">
      <c r="A737" s="23">
        <v>42947</v>
      </c>
      <c r="B737" s="24">
        <v>18</v>
      </c>
      <c r="C737" s="14">
        <v>67.386300000000006</v>
      </c>
      <c r="D737" s="31">
        <v>39.088200000000001</v>
      </c>
      <c r="E737" s="31">
        <v>3.1467000000000001</v>
      </c>
      <c r="F737" s="14">
        <f t="shared" si="110"/>
        <v>21.414910858995139</v>
      </c>
      <c r="G737" s="14">
        <f t="shared" si="111"/>
        <v>12.421965869005625</v>
      </c>
      <c r="H737" s="13">
        <f t="shared" si="112"/>
        <v>42947</v>
      </c>
      <c r="I737" s="25">
        <f t="shared" si="113"/>
        <v>18</v>
      </c>
      <c r="J737" s="14">
        <f t="shared" si="114"/>
        <v>21.414910858995139</v>
      </c>
      <c r="K737" s="14">
        <f t="shared" si="115"/>
        <v>12.421965869005625</v>
      </c>
      <c r="L737" s="22" t="str">
        <f t="shared" si="117"/>
        <v/>
      </c>
      <c r="M737" s="22" t="str">
        <f t="shared" si="117"/>
        <v/>
      </c>
    </row>
    <row r="738" spans="1:13" x14ac:dyDescent="0.25">
      <c r="A738" s="23">
        <v>42947</v>
      </c>
      <c r="B738" s="24">
        <v>19</v>
      </c>
      <c r="C738" s="14">
        <v>93.993300000000005</v>
      </c>
      <c r="D738" s="31">
        <v>48.618499999999997</v>
      </c>
      <c r="E738" s="31">
        <v>3.1467000000000001</v>
      </c>
      <c r="F738" s="14">
        <f t="shared" si="110"/>
        <v>29.870435694537136</v>
      </c>
      <c r="G738" s="14">
        <f t="shared" si="111"/>
        <v>15.450630819588774</v>
      </c>
      <c r="H738" s="13">
        <f t="shared" si="112"/>
        <v>42947</v>
      </c>
      <c r="I738" s="25">
        <f t="shared" si="113"/>
        <v>19</v>
      </c>
      <c r="J738" s="14">
        <f t="shared" si="114"/>
        <v>29.870435694537136</v>
      </c>
      <c r="K738" s="14">
        <f t="shared" si="115"/>
        <v>15.450630819588774</v>
      </c>
      <c r="L738" s="22" t="str">
        <f t="shared" si="117"/>
        <v/>
      </c>
      <c r="M738" s="22" t="str">
        <f t="shared" si="117"/>
        <v/>
      </c>
    </row>
    <row r="739" spans="1:13" x14ac:dyDescent="0.25">
      <c r="A739" s="23">
        <v>42948</v>
      </c>
      <c r="B739" s="24">
        <v>12</v>
      </c>
      <c r="C739" s="14">
        <v>44.6723</v>
      </c>
      <c r="D739" s="31">
        <v>56.399000000000001</v>
      </c>
      <c r="E739" s="31">
        <v>3.4977</v>
      </c>
      <c r="F739" s="14">
        <f t="shared" si="110"/>
        <v>12.771907253337908</v>
      </c>
      <c r="G739" s="14">
        <f t="shared" si="111"/>
        <v>16.124596163192955</v>
      </c>
      <c r="H739" s="13">
        <f t="shared" si="112"/>
        <v>42948</v>
      </c>
      <c r="I739" s="25">
        <f t="shared" si="113"/>
        <v>12</v>
      </c>
      <c r="J739" s="14">
        <f t="shared" si="114"/>
        <v>12.771907253337908</v>
      </c>
      <c r="K739" s="14">
        <f t="shared" si="115"/>
        <v>16.124596163192955</v>
      </c>
      <c r="L739" s="22">
        <f t="shared" si="117"/>
        <v>67.640778225691179</v>
      </c>
      <c r="M739" s="22">
        <f t="shared" si="117"/>
        <v>11.890385110215284</v>
      </c>
    </row>
    <row r="740" spans="1:13" x14ac:dyDescent="0.25">
      <c r="A740" s="23">
        <v>42948</v>
      </c>
      <c r="B740" s="24">
        <v>13</v>
      </c>
      <c r="C740" s="14">
        <v>50.994199999999999</v>
      </c>
      <c r="D740" s="31">
        <v>28.313600000000001</v>
      </c>
      <c r="E740" s="31">
        <v>3.4977</v>
      </c>
      <c r="F740" s="14">
        <f t="shared" si="110"/>
        <v>14.579352145695742</v>
      </c>
      <c r="G740" s="14">
        <f t="shared" si="111"/>
        <v>8.0949195185407561</v>
      </c>
      <c r="H740" s="13">
        <f t="shared" si="112"/>
        <v>42948</v>
      </c>
      <c r="I740" s="25">
        <f t="shared" si="113"/>
        <v>13</v>
      </c>
      <c r="J740" s="14">
        <f t="shared" si="114"/>
        <v>14.579352145695742</v>
      </c>
      <c r="K740" s="14">
        <f t="shared" si="115"/>
        <v>8.0949195185407561</v>
      </c>
      <c r="L740" s="22" t="str">
        <f t="shared" si="117"/>
        <v/>
      </c>
      <c r="M740" s="22" t="str">
        <f t="shared" si="117"/>
        <v/>
      </c>
    </row>
    <row r="741" spans="1:13" x14ac:dyDescent="0.25">
      <c r="A741" s="23">
        <v>42948</v>
      </c>
      <c r="B741" s="24">
        <v>14</v>
      </c>
      <c r="C741" s="14">
        <v>60.872</v>
      </c>
      <c r="D741" s="31">
        <v>33.893900000000002</v>
      </c>
      <c r="E741" s="31">
        <v>3.4977</v>
      </c>
      <c r="F741" s="14">
        <f t="shared" si="110"/>
        <v>17.403436544014639</v>
      </c>
      <c r="G741" s="14">
        <f t="shared" si="111"/>
        <v>9.6903393658690007</v>
      </c>
      <c r="H741" s="13">
        <f t="shared" si="112"/>
        <v>42948</v>
      </c>
      <c r="I741" s="25">
        <f t="shared" si="113"/>
        <v>14</v>
      </c>
      <c r="J741" s="14">
        <f t="shared" si="114"/>
        <v>17.403436544014639</v>
      </c>
      <c r="K741" s="14">
        <f t="shared" si="115"/>
        <v>9.6903393658690007</v>
      </c>
      <c r="L741" s="22" t="str">
        <f t="shared" si="117"/>
        <v/>
      </c>
      <c r="M741" s="22" t="str">
        <f t="shared" si="117"/>
        <v/>
      </c>
    </row>
    <row r="742" spans="1:13" x14ac:dyDescent="0.25">
      <c r="A742" s="23">
        <v>42948</v>
      </c>
      <c r="B742" s="24">
        <v>15</v>
      </c>
      <c r="C742" s="14">
        <v>67.02</v>
      </c>
      <c r="D742" s="31">
        <v>29.990300000000001</v>
      </c>
      <c r="E742" s="31">
        <v>3.4977</v>
      </c>
      <c r="F742" s="14">
        <f t="shared" si="110"/>
        <v>19.161163050004287</v>
      </c>
      <c r="G742" s="14">
        <f t="shared" si="111"/>
        <v>8.5742916773879987</v>
      </c>
      <c r="H742" s="13">
        <f t="shared" si="112"/>
        <v>42948</v>
      </c>
      <c r="I742" s="25">
        <f t="shared" si="113"/>
        <v>15</v>
      </c>
      <c r="J742" s="14">
        <f t="shared" si="114"/>
        <v>19.161163050004287</v>
      </c>
      <c r="K742" s="14">
        <f t="shared" si="115"/>
        <v>8.5742916773879987</v>
      </c>
      <c r="L742" s="22" t="str">
        <f t="shared" si="117"/>
        <v/>
      </c>
      <c r="M742" s="22" t="str">
        <f t="shared" si="117"/>
        <v/>
      </c>
    </row>
    <row r="743" spans="1:13" x14ac:dyDescent="0.25">
      <c r="A743" s="23">
        <v>42948</v>
      </c>
      <c r="B743" s="24">
        <v>16</v>
      </c>
      <c r="C743" s="14">
        <v>98.348600000000005</v>
      </c>
      <c r="D743" s="31">
        <v>40.109000000000002</v>
      </c>
      <c r="E743" s="31">
        <v>3.4977</v>
      </c>
      <c r="F743" s="14">
        <f t="shared" si="110"/>
        <v>28.118077593847385</v>
      </c>
      <c r="G743" s="14">
        <f t="shared" si="111"/>
        <v>11.467249907081797</v>
      </c>
      <c r="H743" s="13">
        <f t="shared" si="112"/>
        <v>42948</v>
      </c>
      <c r="I743" s="25">
        <f t="shared" si="113"/>
        <v>16</v>
      </c>
      <c r="J743" s="14">
        <f t="shared" si="114"/>
        <v>28.118077593847385</v>
      </c>
      <c r="K743" s="14">
        <f t="shared" si="115"/>
        <v>11.467249907081797</v>
      </c>
      <c r="L743" s="22" t="str">
        <f t="shared" si="117"/>
        <v/>
      </c>
      <c r="M743" s="22" t="str">
        <f t="shared" si="117"/>
        <v/>
      </c>
    </row>
    <row r="744" spans="1:13" x14ac:dyDescent="0.25">
      <c r="A744" s="23">
        <v>42948</v>
      </c>
      <c r="B744" s="24">
        <v>17</v>
      </c>
      <c r="C744" s="14">
        <v>178.55500000000001</v>
      </c>
      <c r="D744" s="31">
        <v>43.7545</v>
      </c>
      <c r="E744" s="31">
        <v>3.4977</v>
      </c>
      <c r="F744" s="14">
        <f t="shared" si="110"/>
        <v>51.049260942905342</v>
      </c>
      <c r="G744" s="14">
        <f t="shared" si="111"/>
        <v>12.509506246962289</v>
      </c>
      <c r="H744" s="13">
        <f t="shared" si="112"/>
        <v>42948</v>
      </c>
      <c r="I744" s="25">
        <f t="shared" si="113"/>
        <v>17</v>
      </c>
      <c r="J744" s="14">
        <f t="shared" si="114"/>
        <v>51.049260942905342</v>
      </c>
      <c r="K744" s="14">
        <f t="shared" si="115"/>
        <v>12.509506246962289</v>
      </c>
      <c r="L744" s="22" t="str">
        <f t="shared" si="117"/>
        <v/>
      </c>
      <c r="M744" s="22" t="str">
        <f t="shared" si="117"/>
        <v/>
      </c>
    </row>
    <row r="745" spans="1:13" x14ac:dyDescent="0.25">
      <c r="A745" s="23">
        <v>42948</v>
      </c>
      <c r="B745" s="24">
        <v>18</v>
      </c>
      <c r="C745" s="14">
        <v>257.99</v>
      </c>
      <c r="D745" s="31">
        <v>38.584200000000003</v>
      </c>
      <c r="E745" s="31">
        <v>3.4977</v>
      </c>
      <c r="F745" s="14">
        <f t="shared" si="110"/>
        <v>73.759899362438176</v>
      </c>
      <c r="G745" s="14">
        <f t="shared" si="111"/>
        <v>11.031306286988594</v>
      </c>
      <c r="H745" s="13">
        <f t="shared" si="112"/>
        <v>42948</v>
      </c>
      <c r="I745" s="25">
        <f t="shared" si="113"/>
        <v>18</v>
      </c>
      <c r="J745" s="14">
        <f t="shared" si="114"/>
        <v>73.759899362438176</v>
      </c>
      <c r="K745" s="14">
        <f t="shared" si="115"/>
        <v>11.031306286988594</v>
      </c>
      <c r="L745" s="22" t="str">
        <f t="shared" si="117"/>
        <v/>
      </c>
      <c r="M745" s="22" t="str">
        <f t="shared" si="117"/>
        <v/>
      </c>
    </row>
    <row r="746" spans="1:13" x14ac:dyDescent="0.25">
      <c r="A746" s="23">
        <v>42948</v>
      </c>
      <c r="B746" s="24">
        <v>19</v>
      </c>
      <c r="C746" s="14">
        <v>411.45499999999998</v>
      </c>
      <c r="D746" s="31">
        <v>43.908299999999997</v>
      </c>
      <c r="E746" s="31">
        <v>3.4977</v>
      </c>
      <c r="F746" s="14">
        <f t="shared" si="110"/>
        <v>117.63587500357377</v>
      </c>
      <c r="G746" s="14">
        <f t="shared" si="111"/>
        <v>12.553477999828457</v>
      </c>
      <c r="H746" s="13">
        <f t="shared" si="112"/>
        <v>42948</v>
      </c>
      <c r="I746" s="25">
        <f t="shared" si="113"/>
        <v>19</v>
      </c>
      <c r="J746" s="14">
        <f t="shared" si="114"/>
        <v>117.63587500357377</v>
      </c>
      <c r="K746" s="14">
        <f t="shared" si="115"/>
        <v>12.553477999828457</v>
      </c>
      <c r="L746" s="22" t="str">
        <f t="shared" si="117"/>
        <v/>
      </c>
      <c r="M746" s="22" t="str">
        <f t="shared" si="117"/>
        <v/>
      </c>
    </row>
    <row r="747" spans="1:13" x14ac:dyDescent="0.25">
      <c r="A747" s="23">
        <v>42949</v>
      </c>
      <c r="B747" s="24">
        <v>12</v>
      </c>
      <c r="C747" s="14">
        <v>45.831499999999998</v>
      </c>
      <c r="D747" s="31">
        <v>82.016099999999994</v>
      </c>
      <c r="E747" s="31">
        <v>3.5062000000000002</v>
      </c>
      <c r="F747" s="14">
        <f t="shared" si="110"/>
        <v>13.071558952712337</v>
      </c>
      <c r="G747" s="14">
        <f t="shared" si="111"/>
        <v>23.39173464149221</v>
      </c>
      <c r="H747" s="13">
        <f t="shared" si="112"/>
        <v>42949</v>
      </c>
      <c r="I747" s="25">
        <f t="shared" si="113"/>
        <v>12</v>
      </c>
      <c r="J747" s="14">
        <f t="shared" si="114"/>
        <v>13.071558952712337</v>
      </c>
      <c r="K747" s="14">
        <f t="shared" si="115"/>
        <v>23.39173464149221</v>
      </c>
      <c r="L747" s="22">
        <f t="shared" si="117"/>
        <v>64.865823398551129</v>
      </c>
      <c r="M747" s="22">
        <f t="shared" si="117"/>
        <v>13.963400547601392</v>
      </c>
    </row>
    <row r="748" spans="1:13" x14ac:dyDescent="0.25">
      <c r="A748" s="23">
        <v>42949</v>
      </c>
      <c r="B748" s="24">
        <v>13</v>
      </c>
      <c r="C748" s="14">
        <v>49.083500000000001</v>
      </c>
      <c r="D748" s="31">
        <v>26.778600000000001</v>
      </c>
      <c r="E748" s="31">
        <v>3.5062000000000002</v>
      </c>
      <c r="F748" s="14">
        <f t="shared" si="110"/>
        <v>13.999058810107808</v>
      </c>
      <c r="G748" s="14">
        <f t="shared" si="111"/>
        <v>7.6374992869773539</v>
      </c>
      <c r="H748" s="13">
        <f t="shared" si="112"/>
        <v>42949</v>
      </c>
      <c r="I748" s="25">
        <f t="shared" si="113"/>
        <v>13</v>
      </c>
      <c r="J748" s="14">
        <f t="shared" si="114"/>
        <v>13.999058810107808</v>
      </c>
      <c r="K748" s="14">
        <f t="shared" si="115"/>
        <v>7.6374992869773539</v>
      </c>
      <c r="L748" s="22" t="str">
        <f t="shared" ref="L748:M763" si="118">IF($H747&lt;$H748,MAX(AVERAGE(J748:J751),AVERAGE(J749:J752),AVERAGE(J750:J753),AVERAGE(J751:J754),AVERAGE(J752:J755)),"")</f>
        <v/>
      </c>
      <c r="M748" s="22" t="str">
        <f t="shared" si="118"/>
        <v/>
      </c>
    </row>
    <row r="749" spans="1:13" x14ac:dyDescent="0.25">
      <c r="A749" s="23">
        <v>42949</v>
      </c>
      <c r="B749" s="24">
        <v>14</v>
      </c>
      <c r="C749" s="14">
        <v>59.632399999999997</v>
      </c>
      <c r="D749" s="31">
        <v>28.8157</v>
      </c>
      <c r="E749" s="31">
        <v>3.5062000000000002</v>
      </c>
      <c r="F749" s="14">
        <f t="shared" si="110"/>
        <v>17.00770064457247</v>
      </c>
      <c r="G749" s="14">
        <f t="shared" si="111"/>
        <v>8.2184986595174259</v>
      </c>
      <c r="H749" s="13">
        <f t="shared" si="112"/>
        <v>42949</v>
      </c>
      <c r="I749" s="25">
        <f t="shared" si="113"/>
        <v>14</v>
      </c>
      <c r="J749" s="14">
        <f t="shared" si="114"/>
        <v>17.00770064457247</v>
      </c>
      <c r="K749" s="14">
        <f t="shared" si="115"/>
        <v>8.2184986595174259</v>
      </c>
      <c r="L749" s="22" t="str">
        <f t="shared" si="118"/>
        <v/>
      </c>
      <c r="M749" s="22" t="str">
        <f t="shared" si="118"/>
        <v/>
      </c>
    </row>
    <row r="750" spans="1:13" x14ac:dyDescent="0.25">
      <c r="A750" s="23">
        <v>42949</v>
      </c>
      <c r="B750" s="24">
        <v>15</v>
      </c>
      <c r="C750" s="14">
        <v>79.993200000000002</v>
      </c>
      <c r="D750" s="31">
        <v>52.091900000000003</v>
      </c>
      <c r="E750" s="31">
        <v>3.5062000000000002</v>
      </c>
      <c r="F750" s="14">
        <f t="shared" si="110"/>
        <v>22.814785237579144</v>
      </c>
      <c r="G750" s="14">
        <f t="shared" si="111"/>
        <v>14.857081740916092</v>
      </c>
      <c r="H750" s="13">
        <f t="shared" si="112"/>
        <v>42949</v>
      </c>
      <c r="I750" s="25">
        <f t="shared" si="113"/>
        <v>15</v>
      </c>
      <c r="J750" s="14">
        <f t="shared" si="114"/>
        <v>22.814785237579144</v>
      </c>
      <c r="K750" s="14">
        <f t="shared" si="115"/>
        <v>14.857081740916092</v>
      </c>
      <c r="L750" s="22" t="str">
        <f t="shared" si="118"/>
        <v/>
      </c>
      <c r="M750" s="22" t="str">
        <f t="shared" si="118"/>
        <v/>
      </c>
    </row>
    <row r="751" spans="1:13" x14ac:dyDescent="0.25">
      <c r="A751" s="23">
        <v>42949</v>
      </c>
      <c r="B751" s="24">
        <v>16</v>
      </c>
      <c r="C751" s="14">
        <v>111.61709999999999</v>
      </c>
      <c r="D751" s="31">
        <v>65.698700000000002</v>
      </c>
      <c r="E751" s="31">
        <v>3.5062000000000002</v>
      </c>
      <c r="F751" s="14">
        <f t="shared" si="110"/>
        <v>31.834207974445263</v>
      </c>
      <c r="G751" s="14">
        <f t="shared" si="111"/>
        <v>18.737864354571901</v>
      </c>
      <c r="H751" s="13">
        <f t="shared" si="112"/>
        <v>42949</v>
      </c>
      <c r="I751" s="25">
        <f t="shared" si="113"/>
        <v>16</v>
      </c>
      <c r="J751" s="14">
        <f t="shared" si="114"/>
        <v>31.834207974445263</v>
      </c>
      <c r="K751" s="14">
        <f t="shared" si="115"/>
        <v>18.737864354571901</v>
      </c>
      <c r="L751" s="22" t="str">
        <f t="shared" si="118"/>
        <v/>
      </c>
      <c r="M751" s="22" t="str">
        <f t="shared" si="118"/>
        <v/>
      </c>
    </row>
    <row r="752" spans="1:13" x14ac:dyDescent="0.25">
      <c r="A752" s="23">
        <v>42949</v>
      </c>
      <c r="B752" s="24">
        <v>17</v>
      </c>
      <c r="C752" s="14">
        <v>162.0684</v>
      </c>
      <c r="D752" s="31">
        <v>37.711500000000001</v>
      </c>
      <c r="E752" s="31">
        <v>3.5062000000000002</v>
      </c>
      <c r="F752" s="14">
        <f t="shared" si="110"/>
        <v>46.223375734413324</v>
      </c>
      <c r="G752" s="14">
        <f t="shared" si="111"/>
        <v>10.755661399806057</v>
      </c>
      <c r="H752" s="13">
        <f t="shared" si="112"/>
        <v>42949</v>
      </c>
      <c r="I752" s="25">
        <f t="shared" si="113"/>
        <v>17</v>
      </c>
      <c r="J752" s="14">
        <f t="shared" si="114"/>
        <v>46.223375734413324</v>
      </c>
      <c r="K752" s="14">
        <f t="shared" si="115"/>
        <v>10.755661399806057</v>
      </c>
      <c r="L752" s="22" t="str">
        <f t="shared" si="118"/>
        <v/>
      </c>
      <c r="M752" s="22" t="str">
        <f t="shared" si="118"/>
        <v/>
      </c>
    </row>
    <row r="753" spans="1:13" x14ac:dyDescent="0.25">
      <c r="A753" s="23">
        <v>42949</v>
      </c>
      <c r="B753" s="24">
        <v>18</v>
      </c>
      <c r="C753" s="14">
        <v>258.14280000000002</v>
      </c>
      <c r="D753" s="31">
        <v>40.331800000000001</v>
      </c>
      <c r="E753" s="31">
        <v>3.5062000000000002</v>
      </c>
      <c r="F753" s="14">
        <f t="shared" si="110"/>
        <v>73.624664879356573</v>
      </c>
      <c r="G753" s="14">
        <f t="shared" si="111"/>
        <v>11.502994695111516</v>
      </c>
      <c r="H753" s="13">
        <f t="shared" si="112"/>
        <v>42949</v>
      </c>
      <c r="I753" s="25">
        <f t="shared" si="113"/>
        <v>18</v>
      </c>
      <c r="J753" s="14">
        <f t="shared" si="114"/>
        <v>73.624664879356573</v>
      </c>
      <c r="K753" s="14">
        <f t="shared" si="115"/>
        <v>11.502994695111516</v>
      </c>
      <c r="L753" s="22" t="str">
        <f t="shared" si="118"/>
        <v/>
      </c>
      <c r="M753" s="22" t="str">
        <f t="shared" si="118"/>
        <v/>
      </c>
    </row>
    <row r="754" spans="1:13" x14ac:dyDescent="0.25">
      <c r="A754" s="23">
        <v>42949</v>
      </c>
      <c r="B754" s="24">
        <v>19</v>
      </c>
      <c r="C754" s="14">
        <v>377.90190000000001</v>
      </c>
      <c r="D754" s="31">
        <v>45.341900000000003</v>
      </c>
      <c r="E754" s="31">
        <v>3.5062000000000002</v>
      </c>
      <c r="F754" s="14">
        <f t="shared" si="110"/>
        <v>107.78104500598938</v>
      </c>
      <c r="G754" s="14">
        <f t="shared" si="111"/>
        <v>12.931920597798186</v>
      </c>
      <c r="H754" s="13">
        <f t="shared" si="112"/>
        <v>42949</v>
      </c>
      <c r="I754" s="25">
        <f t="shared" si="113"/>
        <v>19</v>
      </c>
      <c r="J754" s="14">
        <f t="shared" si="114"/>
        <v>107.78104500598938</v>
      </c>
      <c r="K754" s="14">
        <f t="shared" si="115"/>
        <v>12.931920597798186</v>
      </c>
      <c r="L754" s="22" t="str">
        <f t="shared" si="118"/>
        <v/>
      </c>
      <c r="M754" s="22" t="str">
        <f t="shared" si="118"/>
        <v/>
      </c>
    </row>
    <row r="755" spans="1:13" x14ac:dyDescent="0.25">
      <c r="A755" s="23">
        <v>42950</v>
      </c>
      <c r="B755" s="24">
        <v>12</v>
      </c>
      <c r="C755" s="14">
        <v>42.804299999999998</v>
      </c>
      <c r="D755" s="31">
        <v>37.838999999999999</v>
      </c>
      <c r="E755" s="31">
        <v>3.5583</v>
      </c>
      <c r="F755" s="14">
        <f t="shared" si="110"/>
        <v>12.029424163224011</v>
      </c>
      <c r="G755" s="14">
        <f t="shared" si="111"/>
        <v>10.634010623050333</v>
      </c>
      <c r="H755" s="13">
        <f t="shared" si="112"/>
        <v>42950</v>
      </c>
      <c r="I755" s="25">
        <f t="shared" si="113"/>
        <v>12</v>
      </c>
      <c r="J755" s="14">
        <f t="shared" si="114"/>
        <v>12.029424163224011</v>
      </c>
      <c r="K755" s="14">
        <f t="shared" si="115"/>
        <v>10.634010623050333</v>
      </c>
      <c r="L755" s="22">
        <f t="shared" si="118"/>
        <v>30.456467976280805</v>
      </c>
      <c r="M755" s="22">
        <f t="shared" si="118"/>
        <v>37.369193154034228</v>
      </c>
    </row>
    <row r="756" spans="1:13" x14ac:dyDescent="0.25">
      <c r="A756" s="23">
        <v>42950</v>
      </c>
      <c r="B756" s="24">
        <v>13</v>
      </c>
      <c r="C756" s="14">
        <v>45.332299999999996</v>
      </c>
      <c r="D756" s="31">
        <v>40.040799999999997</v>
      </c>
      <c r="E756" s="31">
        <v>3.5583</v>
      </c>
      <c r="F756" s="14">
        <f t="shared" si="110"/>
        <v>12.739875783379702</v>
      </c>
      <c r="G756" s="14">
        <f t="shared" si="111"/>
        <v>11.252789253295113</v>
      </c>
      <c r="H756" s="13">
        <f t="shared" si="112"/>
        <v>42950</v>
      </c>
      <c r="I756" s="25">
        <f t="shared" si="113"/>
        <v>13</v>
      </c>
      <c r="J756" s="14">
        <f t="shared" si="114"/>
        <v>12.739875783379702</v>
      </c>
      <c r="K756" s="14">
        <f t="shared" si="115"/>
        <v>11.252789253295113</v>
      </c>
      <c r="L756" s="22" t="str">
        <f t="shared" si="118"/>
        <v/>
      </c>
      <c r="M756" s="22" t="str">
        <f t="shared" si="118"/>
        <v/>
      </c>
    </row>
    <row r="757" spans="1:13" x14ac:dyDescent="0.25">
      <c r="A757" s="23">
        <v>42950</v>
      </c>
      <c r="B757" s="24">
        <v>14</v>
      </c>
      <c r="C757" s="14">
        <v>52.088299999999997</v>
      </c>
      <c r="D757" s="31">
        <v>32.520400000000002</v>
      </c>
      <c r="E757" s="31">
        <v>3.5583</v>
      </c>
      <c r="F757" s="14">
        <f t="shared" si="110"/>
        <v>14.638535255599583</v>
      </c>
      <c r="G757" s="14">
        <f t="shared" si="111"/>
        <v>9.1393080965629654</v>
      </c>
      <c r="H757" s="13">
        <f t="shared" si="112"/>
        <v>42950</v>
      </c>
      <c r="I757" s="25">
        <f t="shared" si="113"/>
        <v>14</v>
      </c>
      <c r="J757" s="14">
        <f t="shared" si="114"/>
        <v>14.638535255599583</v>
      </c>
      <c r="K757" s="14">
        <f t="shared" si="115"/>
        <v>9.1393080965629654</v>
      </c>
      <c r="L757" s="22" t="str">
        <f t="shared" si="118"/>
        <v/>
      </c>
      <c r="M757" s="22" t="str">
        <f t="shared" si="118"/>
        <v/>
      </c>
    </row>
    <row r="758" spans="1:13" x14ac:dyDescent="0.25">
      <c r="A758" s="23">
        <v>42950</v>
      </c>
      <c r="B758" s="24">
        <v>15</v>
      </c>
      <c r="C758" s="14">
        <v>58.575400000000002</v>
      </c>
      <c r="D758" s="31">
        <v>41.514899999999997</v>
      </c>
      <c r="E758" s="31">
        <v>3.5583</v>
      </c>
      <c r="F758" s="14">
        <f t="shared" si="110"/>
        <v>16.461624933254644</v>
      </c>
      <c r="G758" s="14">
        <f t="shared" si="111"/>
        <v>11.667060112975296</v>
      </c>
      <c r="H758" s="13">
        <f t="shared" si="112"/>
        <v>42950</v>
      </c>
      <c r="I758" s="25">
        <f t="shared" si="113"/>
        <v>15</v>
      </c>
      <c r="J758" s="14">
        <f t="shared" si="114"/>
        <v>16.461624933254644</v>
      </c>
      <c r="K758" s="14">
        <f t="shared" si="115"/>
        <v>11.667060112975296</v>
      </c>
      <c r="L758" s="22" t="str">
        <f t="shared" si="118"/>
        <v/>
      </c>
      <c r="M758" s="22" t="str">
        <f t="shared" si="118"/>
        <v/>
      </c>
    </row>
    <row r="759" spans="1:13" x14ac:dyDescent="0.25">
      <c r="A759" s="23">
        <v>42950</v>
      </c>
      <c r="B759" s="24">
        <v>16</v>
      </c>
      <c r="C759" s="14">
        <v>75.198999999999998</v>
      </c>
      <c r="D759" s="31">
        <v>228.8974</v>
      </c>
      <c r="E759" s="31">
        <v>3.5583</v>
      </c>
      <c r="F759" s="14">
        <f t="shared" si="110"/>
        <v>21.133406401933506</v>
      </c>
      <c r="G759" s="14">
        <f t="shared" si="111"/>
        <v>64.327740775089225</v>
      </c>
      <c r="H759" s="13">
        <f t="shared" si="112"/>
        <v>42950</v>
      </c>
      <c r="I759" s="25">
        <f t="shared" si="113"/>
        <v>16</v>
      </c>
      <c r="J759" s="14">
        <f t="shared" si="114"/>
        <v>21.133406401933506</v>
      </c>
      <c r="K759" s="14">
        <f t="shared" si="115"/>
        <v>64.327740775089225</v>
      </c>
      <c r="L759" s="22" t="str">
        <f t="shared" si="118"/>
        <v/>
      </c>
      <c r="M759" s="22" t="str">
        <f t="shared" si="118"/>
        <v/>
      </c>
    </row>
    <row r="760" spans="1:13" x14ac:dyDescent="0.25">
      <c r="A760" s="23">
        <v>42950</v>
      </c>
      <c r="B760" s="24">
        <v>17</v>
      </c>
      <c r="C760" s="14">
        <v>99.862899999999996</v>
      </c>
      <c r="D760" s="31">
        <v>226.9529</v>
      </c>
      <c r="E760" s="31">
        <v>3.5583</v>
      </c>
      <c r="F760" s="14">
        <f t="shared" si="110"/>
        <v>28.064778124385239</v>
      </c>
      <c r="G760" s="14">
        <f t="shared" si="111"/>
        <v>63.781271955709187</v>
      </c>
      <c r="H760" s="13">
        <f t="shared" si="112"/>
        <v>42950</v>
      </c>
      <c r="I760" s="25">
        <f t="shared" si="113"/>
        <v>17</v>
      </c>
      <c r="J760" s="14">
        <f t="shared" si="114"/>
        <v>28.064778124385239</v>
      </c>
      <c r="K760" s="14">
        <f t="shared" si="115"/>
        <v>63.781271955709187</v>
      </c>
      <c r="L760" s="22" t="str">
        <f t="shared" si="118"/>
        <v/>
      </c>
      <c r="M760" s="22" t="str">
        <f t="shared" si="118"/>
        <v/>
      </c>
    </row>
    <row r="761" spans="1:13" x14ac:dyDescent="0.25">
      <c r="A761" s="23">
        <v>42950</v>
      </c>
      <c r="B761" s="24">
        <v>18</v>
      </c>
      <c r="C761" s="14">
        <v>109.4111</v>
      </c>
      <c r="D761" s="31">
        <v>34.518000000000001</v>
      </c>
      <c r="E761" s="31">
        <v>3.5583</v>
      </c>
      <c r="F761" s="14">
        <f t="shared" si="110"/>
        <v>30.748138155860946</v>
      </c>
      <c r="G761" s="14">
        <f t="shared" si="111"/>
        <v>9.7006997723632065</v>
      </c>
      <c r="H761" s="13">
        <f t="shared" si="112"/>
        <v>42950</v>
      </c>
      <c r="I761" s="25">
        <f t="shared" si="113"/>
        <v>18</v>
      </c>
      <c r="J761" s="14">
        <f t="shared" si="114"/>
        <v>30.748138155860946</v>
      </c>
      <c r="K761" s="14">
        <f t="shared" si="115"/>
        <v>9.7006997723632065</v>
      </c>
      <c r="L761" s="22" t="str">
        <f t="shared" si="118"/>
        <v/>
      </c>
      <c r="M761" s="22" t="str">
        <f t="shared" si="118"/>
        <v/>
      </c>
    </row>
    <row r="762" spans="1:13" x14ac:dyDescent="0.25">
      <c r="A762" s="23">
        <v>42950</v>
      </c>
      <c r="B762" s="24">
        <v>19</v>
      </c>
      <c r="C762" s="14">
        <v>149.02000000000001</v>
      </c>
      <c r="D762" s="31">
        <v>39.6965</v>
      </c>
      <c r="E762" s="31">
        <v>3.5583</v>
      </c>
      <c r="F762" s="14">
        <f t="shared" si="110"/>
        <v>41.879549222943545</v>
      </c>
      <c r="G762" s="14">
        <f t="shared" si="111"/>
        <v>11.156029564679763</v>
      </c>
      <c r="H762" s="13">
        <f t="shared" si="112"/>
        <v>42950</v>
      </c>
      <c r="I762" s="25">
        <f t="shared" si="113"/>
        <v>19</v>
      </c>
      <c r="J762" s="14">
        <f t="shared" si="114"/>
        <v>41.879549222943545</v>
      </c>
      <c r="K762" s="14">
        <f t="shared" si="115"/>
        <v>11.156029564679763</v>
      </c>
      <c r="L762" s="22" t="str">
        <f t="shared" si="118"/>
        <v/>
      </c>
      <c r="M762" s="22" t="str">
        <f t="shared" si="118"/>
        <v/>
      </c>
    </row>
    <row r="763" spans="1:13" x14ac:dyDescent="0.25">
      <c r="A763" s="23">
        <v>42951</v>
      </c>
      <c r="B763" s="24">
        <v>12</v>
      </c>
      <c r="C763" s="14">
        <v>33.790199999999999</v>
      </c>
      <c r="D763" s="31">
        <v>15.9717</v>
      </c>
      <c r="E763" s="31">
        <v>3.3572000000000002</v>
      </c>
      <c r="F763" s="14">
        <f t="shared" si="110"/>
        <v>10.064994638389132</v>
      </c>
      <c r="G763" s="14">
        <f t="shared" si="111"/>
        <v>4.7574466817586085</v>
      </c>
      <c r="H763" s="13">
        <f t="shared" si="112"/>
        <v>42951</v>
      </c>
      <c r="I763" s="25">
        <f t="shared" si="113"/>
        <v>12</v>
      </c>
      <c r="J763" s="14">
        <f t="shared" si="114"/>
        <v>10.064994638389132</v>
      </c>
      <c r="K763" s="14">
        <f t="shared" si="115"/>
        <v>4.7574466817586085</v>
      </c>
      <c r="L763" s="22">
        <f t="shared" si="118"/>
        <v>15.194216906946263</v>
      </c>
      <c r="M763" s="22">
        <f t="shared" si="118"/>
        <v>10.85064935064935</v>
      </c>
    </row>
    <row r="764" spans="1:13" x14ac:dyDescent="0.25">
      <c r="A764" s="23">
        <v>42951</v>
      </c>
      <c r="B764" s="24">
        <v>13</v>
      </c>
      <c r="C764" s="14">
        <v>30.454499999999999</v>
      </c>
      <c r="D764" s="31">
        <v>21.468800000000002</v>
      </c>
      <c r="E764" s="31">
        <v>3.3572000000000002</v>
      </c>
      <c r="F764" s="14">
        <f t="shared" si="110"/>
        <v>9.071398784701536</v>
      </c>
      <c r="G764" s="14">
        <f t="shared" si="111"/>
        <v>6.3948528535684499</v>
      </c>
      <c r="H764" s="13">
        <f t="shared" si="112"/>
        <v>42951</v>
      </c>
      <c r="I764" s="25">
        <f t="shared" si="113"/>
        <v>13</v>
      </c>
      <c r="J764" s="14">
        <f t="shared" si="114"/>
        <v>9.071398784701536</v>
      </c>
      <c r="K764" s="14">
        <f t="shared" si="115"/>
        <v>6.3948528535684499</v>
      </c>
      <c r="L764" s="22" t="str">
        <f t="shared" ref="L764:M779" si="119">IF($H763&lt;$H764,MAX(AVERAGE(J764:J767),AVERAGE(J765:J768),AVERAGE(J766:J769),AVERAGE(J767:J770),AVERAGE(J768:J771)),"")</f>
        <v/>
      </c>
      <c r="M764" s="22" t="str">
        <f t="shared" si="119"/>
        <v/>
      </c>
    </row>
    <row r="765" spans="1:13" x14ac:dyDescent="0.25">
      <c r="A765" s="23">
        <v>42951</v>
      </c>
      <c r="B765" s="24">
        <v>14</v>
      </c>
      <c r="C765" s="14">
        <v>41.965499999999999</v>
      </c>
      <c r="D765" s="31">
        <v>29.153099999999998</v>
      </c>
      <c r="E765" s="31">
        <v>3.3572000000000002</v>
      </c>
      <c r="F765" s="14">
        <f t="shared" si="110"/>
        <v>12.50014893363517</v>
      </c>
      <c r="G765" s="14">
        <f t="shared" si="111"/>
        <v>8.6837543190754189</v>
      </c>
      <c r="H765" s="13">
        <f t="shared" si="112"/>
        <v>42951</v>
      </c>
      <c r="I765" s="25">
        <f t="shared" si="113"/>
        <v>14</v>
      </c>
      <c r="J765" s="14">
        <f t="shared" si="114"/>
        <v>12.50014893363517</v>
      </c>
      <c r="K765" s="14">
        <f t="shared" si="115"/>
        <v>8.6837543190754189</v>
      </c>
      <c r="L765" s="22" t="str">
        <f t="shared" si="119"/>
        <v/>
      </c>
      <c r="M765" s="22" t="str">
        <f t="shared" si="119"/>
        <v/>
      </c>
    </row>
    <row r="766" spans="1:13" x14ac:dyDescent="0.25">
      <c r="A766" s="23">
        <v>42951</v>
      </c>
      <c r="B766" s="24">
        <v>15</v>
      </c>
      <c r="C766" s="14">
        <v>44.846800000000002</v>
      </c>
      <c r="D766" s="31">
        <v>70.822100000000006</v>
      </c>
      <c r="E766" s="31">
        <v>3.3572000000000002</v>
      </c>
      <c r="F766" s="14">
        <f t="shared" si="110"/>
        <v>13.358393899678303</v>
      </c>
      <c r="G766" s="14">
        <f t="shared" si="111"/>
        <v>21.095585607053497</v>
      </c>
      <c r="H766" s="13">
        <f t="shared" si="112"/>
        <v>42951</v>
      </c>
      <c r="I766" s="25">
        <f t="shared" si="113"/>
        <v>15</v>
      </c>
      <c r="J766" s="14">
        <f t="shared" si="114"/>
        <v>13.358393899678303</v>
      </c>
      <c r="K766" s="14">
        <f t="shared" si="115"/>
        <v>21.095585607053497</v>
      </c>
      <c r="L766" s="22" t="str">
        <f t="shared" si="119"/>
        <v/>
      </c>
      <c r="M766" s="22" t="str">
        <f t="shared" si="119"/>
        <v/>
      </c>
    </row>
    <row r="767" spans="1:13" x14ac:dyDescent="0.25">
      <c r="A767" s="23">
        <v>42951</v>
      </c>
      <c r="B767" s="24">
        <v>16</v>
      </c>
      <c r="C767" s="14">
        <v>48.848399999999998</v>
      </c>
      <c r="D767" s="31">
        <v>24.267199999999999</v>
      </c>
      <c r="E767" s="31">
        <v>3.3572000000000002</v>
      </c>
      <c r="F767" s="14">
        <f t="shared" si="110"/>
        <v>14.550339568688191</v>
      </c>
      <c r="G767" s="14">
        <f t="shared" si="111"/>
        <v>7.2284046229000349</v>
      </c>
      <c r="H767" s="13">
        <f t="shared" si="112"/>
        <v>42951</v>
      </c>
      <c r="I767" s="25">
        <f t="shared" si="113"/>
        <v>16</v>
      </c>
      <c r="J767" s="14">
        <f t="shared" si="114"/>
        <v>14.550339568688191</v>
      </c>
      <c r="K767" s="14">
        <f t="shared" si="115"/>
        <v>7.2284046229000349</v>
      </c>
      <c r="L767" s="22" t="str">
        <f t="shared" si="119"/>
        <v/>
      </c>
      <c r="M767" s="22" t="str">
        <f t="shared" si="119"/>
        <v/>
      </c>
    </row>
    <row r="768" spans="1:13" x14ac:dyDescent="0.25">
      <c r="A768" s="23">
        <v>42951</v>
      </c>
      <c r="B768" s="24">
        <v>17</v>
      </c>
      <c r="C768" s="14">
        <v>50</v>
      </c>
      <c r="D768" s="31">
        <v>19.3809</v>
      </c>
      <c r="E768" s="31">
        <v>3.3572000000000002</v>
      </c>
      <c r="F768" s="14">
        <f t="shared" si="110"/>
        <v>14.893363517216727</v>
      </c>
      <c r="G768" s="14">
        <f t="shared" si="111"/>
        <v>5.772935779816514</v>
      </c>
      <c r="H768" s="13">
        <f t="shared" si="112"/>
        <v>42951</v>
      </c>
      <c r="I768" s="25">
        <f t="shared" si="113"/>
        <v>17</v>
      </c>
      <c r="J768" s="14">
        <f t="shared" si="114"/>
        <v>14.893363517216727</v>
      </c>
      <c r="K768" s="14">
        <f t="shared" si="115"/>
        <v>5.772935779816514</v>
      </c>
      <c r="L768" s="22" t="str">
        <f t="shared" si="119"/>
        <v/>
      </c>
      <c r="M768" s="22" t="str">
        <f t="shared" si="119"/>
        <v/>
      </c>
    </row>
    <row r="769" spans="1:13" x14ac:dyDescent="0.25">
      <c r="A769" s="23">
        <v>42951</v>
      </c>
      <c r="B769" s="24">
        <v>18</v>
      </c>
      <c r="C769" s="14">
        <v>46.921799999999998</v>
      </c>
      <c r="D769" s="31">
        <v>22.827300000000001</v>
      </c>
      <c r="E769" s="31">
        <v>3.3572000000000002</v>
      </c>
      <c r="F769" s="14">
        <f t="shared" si="110"/>
        <v>13.976468485642796</v>
      </c>
      <c r="G769" s="14">
        <f t="shared" si="111"/>
        <v>6.7995055403312286</v>
      </c>
      <c r="H769" s="13">
        <f t="shared" si="112"/>
        <v>42951</v>
      </c>
      <c r="I769" s="25">
        <f t="shared" si="113"/>
        <v>18</v>
      </c>
      <c r="J769" s="14">
        <f t="shared" si="114"/>
        <v>13.976468485642796</v>
      </c>
      <c r="K769" s="14">
        <f t="shared" si="115"/>
        <v>6.7995055403312286</v>
      </c>
      <c r="L769" s="22" t="str">
        <f t="shared" si="119"/>
        <v/>
      </c>
      <c r="M769" s="22" t="str">
        <f t="shared" si="119"/>
        <v/>
      </c>
    </row>
    <row r="770" spans="1:13" x14ac:dyDescent="0.25">
      <c r="A770" s="23">
        <v>42951</v>
      </c>
      <c r="B770" s="24">
        <v>19</v>
      </c>
      <c r="C770" s="14">
        <v>58.2699</v>
      </c>
      <c r="D770" s="31">
        <v>40.761200000000002</v>
      </c>
      <c r="E770" s="31">
        <v>3.3572000000000002</v>
      </c>
      <c r="F770" s="14">
        <f t="shared" si="110"/>
        <v>17.35669605623734</v>
      </c>
      <c r="G770" s="14">
        <f t="shared" si="111"/>
        <v>12.14142737995949</v>
      </c>
      <c r="H770" s="13">
        <f t="shared" si="112"/>
        <v>42951</v>
      </c>
      <c r="I770" s="25">
        <f t="shared" si="113"/>
        <v>19</v>
      </c>
      <c r="J770" s="14">
        <f t="shared" si="114"/>
        <v>17.35669605623734</v>
      </c>
      <c r="K770" s="14">
        <f t="shared" si="115"/>
        <v>12.14142737995949</v>
      </c>
      <c r="L770" s="22" t="str">
        <f t="shared" si="119"/>
        <v/>
      </c>
      <c r="M770" s="22" t="str">
        <f t="shared" si="119"/>
        <v/>
      </c>
    </row>
    <row r="771" spans="1:13" x14ac:dyDescent="0.25">
      <c r="A771" s="23">
        <v>42952</v>
      </c>
      <c r="B771" s="24">
        <v>12</v>
      </c>
      <c r="C771" s="14">
        <v>23.485399999999998</v>
      </c>
      <c r="D771" s="31">
        <v>18.555099999999999</v>
      </c>
      <c r="E771" s="31">
        <v>3.1537000000000002</v>
      </c>
      <c r="F771" s="14">
        <f t="shared" ref="F771:F834" si="120">C771/E771</f>
        <v>7.4469353457843157</v>
      </c>
      <c r="G771" s="14">
        <f t="shared" ref="G771:G834" si="121">D771/E771</f>
        <v>5.883597044741097</v>
      </c>
      <c r="H771" s="13">
        <f t="shared" ref="H771:H834" si="122">A771</f>
        <v>42952</v>
      </c>
      <c r="I771" s="25">
        <f t="shared" ref="I771:I834" si="123">B771</f>
        <v>12</v>
      </c>
      <c r="J771" s="14">
        <f t="shared" ref="J771:J834" si="124">F771</f>
        <v>7.4469353457843157</v>
      </c>
      <c r="K771" s="14">
        <f t="shared" ref="K771:K834" si="125">G771</f>
        <v>5.883597044741097</v>
      </c>
      <c r="L771" s="22">
        <f t="shared" si="119"/>
        <v>11.895820781938674</v>
      </c>
      <c r="M771" s="22">
        <f t="shared" si="119"/>
        <v>6.6398516028791583</v>
      </c>
    </row>
    <row r="772" spans="1:13" x14ac:dyDescent="0.25">
      <c r="A772" s="23">
        <v>42952</v>
      </c>
      <c r="B772" s="24">
        <v>13</v>
      </c>
      <c r="C772" s="14">
        <v>27.217500000000001</v>
      </c>
      <c r="D772" s="31">
        <v>21.2561</v>
      </c>
      <c r="E772" s="31">
        <v>3.1537000000000002</v>
      </c>
      <c r="F772" s="14">
        <f t="shared" si="120"/>
        <v>8.6303389669277362</v>
      </c>
      <c r="G772" s="14">
        <f t="shared" si="121"/>
        <v>6.7400513682341376</v>
      </c>
      <c r="H772" s="13">
        <f t="shared" si="122"/>
        <v>42952</v>
      </c>
      <c r="I772" s="25">
        <f t="shared" si="123"/>
        <v>13</v>
      </c>
      <c r="J772" s="14">
        <f t="shared" si="124"/>
        <v>8.6303389669277362</v>
      </c>
      <c r="K772" s="14">
        <f t="shared" si="125"/>
        <v>6.7400513682341376</v>
      </c>
      <c r="L772" s="22" t="str">
        <f t="shared" si="119"/>
        <v/>
      </c>
      <c r="M772" s="22" t="str">
        <f t="shared" si="119"/>
        <v/>
      </c>
    </row>
    <row r="773" spans="1:13" x14ac:dyDescent="0.25">
      <c r="A773" s="23">
        <v>42952</v>
      </c>
      <c r="B773" s="24">
        <v>14</v>
      </c>
      <c r="C773" s="14">
        <v>28.048500000000001</v>
      </c>
      <c r="D773" s="31">
        <v>22.2743</v>
      </c>
      <c r="E773" s="31">
        <v>3.1537000000000002</v>
      </c>
      <c r="F773" s="14">
        <f t="shared" si="120"/>
        <v>8.8938389827821283</v>
      </c>
      <c r="G773" s="14">
        <f t="shared" si="121"/>
        <v>7.0629102324254047</v>
      </c>
      <c r="H773" s="13">
        <f t="shared" si="122"/>
        <v>42952</v>
      </c>
      <c r="I773" s="25">
        <f t="shared" si="123"/>
        <v>14</v>
      </c>
      <c r="J773" s="14">
        <f t="shared" si="124"/>
        <v>8.8938389827821283</v>
      </c>
      <c r="K773" s="14">
        <f t="shared" si="125"/>
        <v>7.0629102324254047</v>
      </c>
      <c r="L773" s="22" t="str">
        <f t="shared" si="119"/>
        <v/>
      </c>
      <c r="M773" s="22" t="str">
        <f t="shared" si="119"/>
        <v/>
      </c>
    </row>
    <row r="774" spans="1:13" x14ac:dyDescent="0.25">
      <c r="A774" s="23">
        <v>42952</v>
      </c>
      <c r="B774" s="24">
        <v>15</v>
      </c>
      <c r="C774" s="14">
        <v>27.276599999999998</v>
      </c>
      <c r="D774" s="31">
        <v>21.674900000000001</v>
      </c>
      <c r="E774" s="31">
        <v>3.1537000000000002</v>
      </c>
      <c r="F774" s="14">
        <f t="shared" si="120"/>
        <v>8.6490788597520361</v>
      </c>
      <c r="G774" s="14">
        <f t="shared" si="121"/>
        <v>6.8728477661159904</v>
      </c>
      <c r="H774" s="13">
        <f t="shared" si="122"/>
        <v>42952</v>
      </c>
      <c r="I774" s="25">
        <f t="shared" si="123"/>
        <v>15</v>
      </c>
      <c r="J774" s="14">
        <f t="shared" si="124"/>
        <v>8.6490788597520361</v>
      </c>
      <c r="K774" s="14">
        <f t="shared" si="125"/>
        <v>6.8728477661159904</v>
      </c>
      <c r="L774" s="22" t="str">
        <f t="shared" si="119"/>
        <v/>
      </c>
      <c r="M774" s="22" t="str">
        <f t="shared" si="119"/>
        <v/>
      </c>
    </row>
    <row r="775" spans="1:13" x14ac:dyDescent="0.25">
      <c r="A775" s="23">
        <v>42952</v>
      </c>
      <c r="B775" s="24">
        <v>16</v>
      </c>
      <c r="C775" s="14">
        <v>27.09</v>
      </c>
      <c r="D775" s="31">
        <v>12.1145</v>
      </c>
      <c r="E775" s="31">
        <v>3.1537000000000002</v>
      </c>
      <c r="F775" s="14">
        <f t="shared" si="120"/>
        <v>8.5899102641341916</v>
      </c>
      <c r="G775" s="14">
        <f t="shared" si="121"/>
        <v>3.8413609411167831</v>
      </c>
      <c r="H775" s="13">
        <f t="shared" si="122"/>
        <v>42952</v>
      </c>
      <c r="I775" s="25">
        <f t="shared" si="123"/>
        <v>16</v>
      </c>
      <c r="J775" s="14">
        <f t="shared" si="124"/>
        <v>8.5899102641341916</v>
      </c>
      <c r="K775" s="14">
        <f t="shared" si="125"/>
        <v>3.8413609411167831</v>
      </c>
      <c r="L775" s="22" t="str">
        <f t="shared" si="119"/>
        <v/>
      </c>
      <c r="M775" s="22" t="str">
        <f t="shared" si="119"/>
        <v/>
      </c>
    </row>
    <row r="776" spans="1:13" x14ac:dyDescent="0.25">
      <c r="A776" s="23">
        <v>42952</v>
      </c>
      <c r="B776" s="24">
        <v>17</v>
      </c>
      <c r="C776" s="14">
        <v>36.146999999999998</v>
      </c>
      <c r="D776" s="31">
        <v>8.9336000000000002</v>
      </c>
      <c r="E776" s="31">
        <v>3.1537000000000002</v>
      </c>
      <c r="F776" s="14">
        <f t="shared" si="120"/>
        <v>11.461775057868534</v>
      </c>
      <c r="G776" s="14">
        <f t="shared" si="121"/>
        <v>2.8327361511874938</v>
      </c>
      <c r="H776" s="13">
        <f t="shared" si="122"/>
        <v>42952</v>
      </c>
      <c r="I776" s="25">
        <f t="shared" si="123"/>
        <v>17</v>
      </c>
      <c r="J776" s="14">
        <f t="shared" si="124"/>
        <v>11.461775057868534</v>
      </c>
      <c r="K776" s="14">
        <f t="shared" si="125"/>
        <v>2.8327361511874938</v>
      </c>
      <c r="L776" s="22" t="str">
        <f t="shared" si="119"/>
        <v/>
      </c>
      <c r="M776" s="22" t="str">
        <f t="shared" si="119"/>
        <v/>
      </c>
    </row>
    <row r="777" spans="1:13" x14ac:dyDescent="0.25">
      <c r="A777" s="23">
        <v>42952</v>
      </c>
      <c r="B777" s="24">
        <v>18</v>
      </c>
      <c r="C777" s="14">
        <v>40.540500000000002</v>
      </c>
      <c r="D777" s="31">
        <v>27.476900000000001</v>
      </c>
      <c r="E777" s="31">
        <v>3.1537000000000002</v>
      </c>
      <c r="F777" s="14">
        <f t="shared" si="120"/>
        <v>12.854900592954307</v>
      </c>
      <c r="G777" s="14">
        <f t="shared" si="121"/>
        <v>8.7125915591210319</v>
      </c>
      <c r="H777" s="13">
        <f t="shared" si="122"/>
        <v>42952</v>
      </c>
      <c r="I777" s="25">
        <f t="shared" si="123"/>
        <v>18</v>
      </c>
      <c r="J777" s="14">
        <f t="shared" si="124"/>
        <v>12.854900592954307</v>
      </c>
      <c r="K777" s="14">
        <f t="shared" si="125"/>
        <v>8.7125915591210319</v>
      </c>
      <c r="L777" s="22" t="str">
        <f t="shared" si="119"/>
        <v/>
      </c>
      <c r="M777" s="22" t="str">
        <f t="shared" si="119"/>
        <v/>
      </c>
    </row>
    <row r="778" spans="1:13" x14ac:dyDescent="0.25">
      <c r="A778" s="23">
        <v>42952</v>
      </c>
      <c r="B778" s="24">
        <v>19</v>
      </c>
      <c r="C778" s="14">
        <v>46.285899999999998</v>
      </c>
      <c r="D778" s="31">
        <v>34.697600000000001</v>
      </c>
      <c r="E778" s="31">
        <v>3.1537000000000002</v>
      </c>
      <c r="F778" s="14">
        <f t="shared" si="120"/>
        <v>14.676697212797665</v>
      </c>
      <c r="G778" s="14">
        <f t="shared" si="121"/>
        <v>11.002187906268826</v>
      </c>
      <c r="H778" s="13">
        <f t="shared" si="122"/>
        <v>42952</v>
      </c>
      <c r="I778" s="25">
        <f t="shared" si="123"/>
        <v>19</v>
      </c>
      <c r="J778" s="14">
        <f t="shared" si="124"/>
        <v>14.676697212797665</v>
      </c>
      <c r="K778" s="14">
        <f t="shared" si="125"/>
        <v>11.002187906268826</v>
      </c>
      <c r="L778" s="22" t="str">
        <f t="shared" si="119"/>
        <v/>
      </c>
      <c r="M778" s="22" t="str">
        <f t="shared" si="119"/>
        <v/>
      </c>
    </row>
    <row r="779" spans="1:13" x14ac:dyDescent="0.25">
      <c r="A779" s="23">
        <v>42953</v>
      </c>
      <c r="B779" s="24">
        <v>12</v>
      </c>
      <c r="C779" s="14">
        <v>20.968800000000002</v>
      </c>
      <c r="D779" s="31">
        <v>21.310600000000001</v>
      </c>
      <c r="E779" s="31">
        <v>3.1537000000000002</v>
      </c>
      <c r="F779" s="14">
        <f t="shared" si="120"/>
        <v>6.6489520246060181</v>
      </c>
      <c r="G779" s="14">
        <f t="shared" si="121"/>
        <v>6.7573326568792211</v>
      </c>
      <c r="H779" s="13">
        <f t="shared" si="122"/>
        <v>42953</v>
      </c>
      <c r="I779" s="25">
        <f t="shared" si="123"/>
        <v>12</v>
      </c>
      <c r="J779" s="14">
        <f t="shared" si="124"/>
        <v>6.6489520246060181</v>
      </c>
      <c r="K779" s="14">
        <f t="shared" si="125"/>
        <v>6.7573326568792211</v>
      </c>
      <c r="L779" s="22">
        <f t="shared" si="119"/>
        <v>12.663054507404</v>
      </c>
      <c r="M779" s="22">
        <f t="shared" si="119"/>
        <v>10.341765228144718</v>
      </c>
    </row>
    <row r="780" spans="1:13" x14ac:dyDescent="0.25">
      <c r="A780" s="23">
        <v>42953</v>
      </c>
      <c r="B780" s="24">
        <v>13</v>
      </c>
      <c r="C780" s="14">
        <v>26.964500000000001</v>
      </c>
      <c r="D780" s="31">
        <v>21.4956</v>
      </c>
      <c r="E780" s="31">
        <v>3.1537000000000002</v>
      </c>
      <c r="F780" s="14">
        <f t="shared" si="120"/>
        <v>8.5501157370707421</v>
      </c>
      <c r="G780" s="14">
        <f t="shared" si="121"/>
        <v>6.8159939119129902</v>
      </c>
      <c r="H780" s="13">
        <f t="shared" si="122"/>
        <v>42953</v>
      </c>
      <c r="I780" s="25">
        <f t="shared" si="123"/>
        <v>13</v>
      </c>
      <c r="J780" s="14">
        <f t="shared" si="124"/>
        <v>8.5501157370707421</v>
      </c>
      <c r="K780" s="14">
        <f t="shared" si="125"/>
        <v>6.8159939119129902</v>
      </c>
      <c r="L780" s="22" t="str">
        <f t="shared" ref="L780:M795" si="126">IF($H779&lt;$H780,MAX(AVERAGE(J780:J783),AVERAGE(J781:J784),AVERAGE(J782:J785),AVERAGE(J783:J786),AVERAGE(J784:J787)),"")</f>
        <v/>
      </c>
      <c r="M780" s="22" t="str">
        <f t="shared" si="126"/>
        <v/>
      </c>
    </row>
    <row r="781" spans="1:13" x14ac:dyDescent="0.25">
      <c r="A781" s="23">
        <v>42953</v>
      </c>
      <c r="B781" s="24">
        <v>14</v>
      </c>
      <c r="C781" s="14">
        <v>28.491399999999999</v>
      </c>
      <c r="D781" s="31">
        <v>24.776800000000001</v>
      </c>
      <c r="E781" s="31">
        <v>3.1537000000000002</v>
      </c>
      <c r="F781" s="14">
        <f t="shared" si="120"/>
        <v>9.0342771982116243</v>
      </c>
      <c r="G781" s="14">
        <f t="shared" si="121"/>
        <v>7.8564226147065348</v>
      </c>
      <c r="H781" s="13">
        <f t="shared" si="122"/>
        <v>42953</v>
      </c>
      <c r="I781" s="25">
        <f t="shared" si="123"/>
        <v>14</v>
      </c>
      <c r="J781" s="14">
        <f t="shared" si="124"/>
        <v>9.0342771982116243</v>
      </c>
      <c r="K781" s="14">
        <f t="shared" si="125"/>
        <v>7.8564226147065348</v>
      </c>
      <c r="L781" s="22" t="str">
        <f t="shared" si="126"/>
        <v/>
      </c>
      <c r="M781" s="22" t="str">
        <f t="shared" si="126"/>
        <v/>
      </c>
    </row>
    <row r="782" spans="1:13" x14ac:dyDescent="0.25">
      <c r="A782" s="23">
        <v>42953</v>
      </c>
      <c r="B782" s="24">
        <v>15</v>
      </c>
      <c r="C782" s="14">
        <v>31.5307</v>
      </c>
      <c r="D782" s="31">
        <v>26.0275</v>
      </c>
      <c r="E782" s="31">
        <v>3.1537000000000002</v>
      </c>
      <c r="F782" s="14">
        <f t="shared" si="120"/>
        <v>9.9980023464502015</v>
      </c>
      <c r="G782" s="14">
        <f t="shared" si="121"/>
        <v>8.253004407521324</v>
      </c>
      <c r="H782" s="13">
        <f t="shared" si="122"/>
        <v>42953</v>
      </c>
      <c r="I782" s="25">
        <f t="shared" si="123"/>
        <v>15</v>
      </c>
      <c r="J782" s="14">
        <f t="shared" si="124"/>
        <v>9.9980023464502015</v>
      </c>
      <c r="K782" s="14">
        <f t="shared" si="125"/>
        <v>8.253004407521324</v>
      </c>
      <c r="L782" s="22" t="str">
        <f t="shared" si="126"/>
        <v/>
      </c>
      <c r="M782" s="22" t="str">
        <f t="shared" si="126"/>
        <v/>
      </c>
    </row>
    <row r="783" spans="1:13" x14ac:dyDescent="0.25">
      <c r="A783" s="23">
        <v>42953</v>
      </c>
      <c r="B783" s="24">
        <v>16</v>
      </c>
      <c r="C783" s="14">
        <v>31.734999999999999</v>
      </c>
      <c r="D783" s="31">
        <v>32.117899999999999</v>
      </c>
      <c r="E783" s="31">
        <v>3.1537000000000002</v>
      </c>
      <c r="F783" s="14">
        <f t="shared" si="120"/>
        <v>10.062783397279386</v>
      </c>
      <c r="G783" s="14">
        <f t="shared" si="121"/>
        <v>10.184196340806036</v>
      </c>
      <c r="H783" s="13">
        <f t="shared" si="122"/>
        <v>42953</v>
      </c>
      <c r="I783" s="25">
        <f t="shared" si="123"/>
        <v>16</v>
      </c>
      <c r="J783" s="14">
        <f t="shared" si="124"/>
        <v>10.062783397279386</v>
      </c>
      <c r="K783" s="14">
        <f t="shared" si="125"/>
        <v>10.184196340806036</v>
      </c>
      <c r="L783" s="22" t="str">
        <f t="shared" si="126"/>
        <v/>
      </c>
      <c r="M783" s="22" t="str">
        <f t="shared" si="126"/>
        <v/>
      </c>
    </row>
    <row r="784" spans="1:13" x14ac:dyDescent="0.25">
      <c r="A784" s="23">
        <v>42953</v>
      </c>
      <c r="B784" s="24">
        <v>17</v>
      </c>
      <c r="C784" s="14">
        <v>36.777799999999999</v>
      </c>
      <c r="D784" s="31">
        <v>28.316400000000002</v>
      </c>
      <c r="E784" s="31">
        <v>3.1537000000000002</v>
      </c>
      <c r="F784" s="14">
        <f t="shared" si="120"/>
        <v>11.661794083140437</v>
      </c>
      <c r="G784" s="14">
        <f t="shared" si="121"/>
        <v>8.9787868218283293</v>
      </c>
      <c r="H784" s="13">
        <f t="shared" si="122"/>
        <v>42953</v>
      </c>
      <c r="I784" s="25">
        <f t="shared" si="123"/>
        <v>17</v>
      </c>
      <c r="J784" s="14">
        <f t="shared" si="124"/>
        <v>11.661794083140437</v>
      </c>
      <c r="K784" s="14">
        <f t="shared" si="125"/>
        <v>8.9787868218283293</v>
      </c>
      <c r="L784" s="22" t="str">
        <f t="shared" si="126"/>
        <v/>
      </c>
      <c r="M784" s="22" t="str">
        <f t="shared" si="126"/>
        <v/>
      </c>
    </row>
    <row r="785" spans="1:13" x14ac:dyDescent="0.25">
      <c r="A785" s="23">
        <v>42953</v>
      </c>
      <c r="B785" s="24">
        <v>18</v>
      </c>
      <c r="C785" s="14">
        <v>43.868899999999996</v>
      </c>
      <c r="D785" s="31">
        <v>31.445499999999999</v>
      </c>
      <c r="E785" s="31">
        <v>3.1537000000000002</v>
      </c>
      <c r="F785" s="14">
        <f t="shared" si="120"/>
        <v>13.910295842978087</v>
      </c>
      <c r="G785" s="14">
        <f t="shared" si="121"/>
        <v>9.9709864603481613</v>
      </c>
      <c r="H785" s="13">
        <f t="shared" si="122"/>
        <v>42953</v>
      </c>
      <c r="I785" s="25">
        <f t="shared" si="123"/>
        <v>18</v>
      </c>
      <c r="J785" s="14">
        <f t="shared" si="124"/>
        <v>13.910295842978087</v>
      </c>
      <c r="K785" s="14">
        <f t="shared" si="125"/>
        <v>9.9709864603481613</v>
      </c>
      <c r="L785" s="22" t="str">
        <f t="shared" si="126"/>
        <v/>
      </c>
      <c r="M785" s="22" t="str">
        <f t="shared" si="126"/>
        <v/>
      </c>
    </row>
    <row r="786" spans="1:13" x14ac:dyDescent="0.25">
      <c r="A786" s="23">
        <v>42953</v>
      </c>
      <c r="B786" s="24">
        <v>19</v>
      </c>
      <c r="C786" s="14">
        <v>47.360199999999999</v>
      </c>
      <c r="D786" s="31">
        <v>38.579500000000003</v>
      </c>
      <c r="E786" s="31">
        <v>3.1537000000000002</v>
      </c>
      <c r="F786" s="14">
        <f t="shared" si="120"/>
        <v>15.017344706218092</v>
      </c>
      <c r="G786" s="14">
        <f t="shared" si="121"/>
        <v>12.233091289596347</v>
      </c>
      <c r="H786" s="13">
        <f t="shared" si="122"/>
        <v>42953</v>
      </c>
      <c r="I786" s="25">
        <f t="shared" si="123"/>
        <v>19</v>
      </c>
      <c r="J786" s="14">
        <f t="shared" si="124"/>
        <v>15.017344706218092</v>
      </c>
      <c r="K786" s="14">
        <f t="shared" si="125"/>
        <v>12.233091289596347</v>
      </c>
      <c r="L786" s="22" t="str">
        <f t="shared" si="126"/>
        <v/>
      </c>
      <c r="M786" s="22" t="str">
        <f t="shared" si="126"/>
        <v/>
      </c>
    </row>
    <row r="787" spans="1:13" x14ac:dyDescent="0.25">
      <c r="A787" s="23">
        <v>42954</v>
      </c>
      <c r="B787" s="24">
        <v>12</v>
      </c>
      <c r="C787" s="14">
        <v>31.407</v>
      </c>
      <c r="D787" s="31">
        <v>25.348700000000001</v>
      </c>
      <c r="E787" s="31">
        <v>3.1537000000000002</v>
      </c>
      <c r="F787" s="14">
        <f t="shared" si="120"/>
        <v>9.9587785775438373</v>
      </c>
      <c r="G787" s="14">
        <f t="shared" si="121"/>
        <v>8.037765164727146</v>
      </c>
      <c r="H787" s="13">
        <f t="shared" si="122"/>
        <v>42954</v>
      </c>
      <c r="I787" s="25">
        <f t="shared" si="123"/>
        <v>12</v>
      </c>
      <c r="J787" s="14">
        <f t="shared" si="124"/>
        <v>9.9587785775438373</v>
      </c>
      <c r="K787" s="14">
        <f t="shared" si="125"/>
        <v>8.037765164727146</v>
      </c>
      <c r="L787" s="22">
        <f t="shared" si="126"/>
        <v>15.068070837429051</v>
      </c>
      <c r="M787" s="22">
        <f t="shared" si="126"/>
        <v>25.746543742270983</v>
      </c>
    </row>
    <row r="788" spans="1:13" x14ac:dyDescent="0.25">
      <c r="A788" s="23">
        <v>42954</v>
      </c>
      <c r="B788" s="24">
        <v>13</v>
      </c>
      <c r="C788" s="14">
        <v>30.382300000000001</v>
      </c>
      <c r="D788" s="31">
        <v>21.651199999999999</v>
      </c>
      <c r="E788" s="31">
        <v>3.1537000000000002</v>
      </c>
      <c r="F788" s="14">
        <f t="shared" si="120"/>
        <v>9.633858642229761</v>
      </c>
      <c r="G788" s="14">
        <f t="shared" si="121"/>
        <v>6.8653327837143667</v>
      </c>
      <c r="H788" s="13">
        <f t="shared" si="122"/>
        <v>42954</v>
      </c>
      <c r="I788" s="25">
        <f t="shared" si="123"/>
        <v>13</v>
      </c>
      <c r="J788" s="14">
        <f t="shared" si="124"/>
        <v>9.633858642229761</v>
      </c>
      <c r="K788" s="14">
        <f t="shared" si="125"/>
        <v>6.8653327837143667</v>
      </c>
      <c r="L788" s="22" t="str">
        <f t="shared" si="126"/>
        <v/>
      </c>
      <c r="M788" s="22" t="str">
        <f t="shared" si="126"/>
        <v/>
      </c>
    </row>
    <row r="789" spans="1:13" x14ac:dyDescent="0.25">
      <c r="A789" s="23">
        <v>42954</v>
      </c>
      <c r="B789" s="24">
        <v>14</v>
      </c>
      <c r="C789" s="14">
        <v>34.924300000000002</v>
      </c>
      <c r="D789" s="31">
        <v>25.4939</v>
      </c>
      <c r="E789" s="31">
        <v>3.1537000000000002</v>
      </c>
      <c r="F789" s="14">
        <f t="shared" si="120"/>
        <v>11.074071725275074</v>
      </c>
      <c r="G789" s="14">
        <f t="shared" si="121"/>
        <v>8.0838063227320287</v>
      </c>
      <c r="H789" s="13">
        <f t="shared" si="122"/>
        <v>42954</v>
      </c>
      <c r="I789" s="25">
        <f t="shared" si="123"/>
        <v>14</v>
      </c>
      <c r="J789" s="14">
        <f t="shared" si="124"/>
        <v>11.074071725275074</v>
      </c>
      <c r="K789" s="14">
        <f t="shared" si="125"/>
        <v>8.0838063227320287</v>
      </c>
      <c r="L789" s="22" t="str">
        <f t="shared" si="126"/>
        <v/>
      </c>
      <c r="M789" s="22" t="str">
        <f t="shared" si="126"/>
        <v/>
      </c>
    </row>
    <row r="790" spans="1:13" x14ac:dyDescent="0.25">
      <c r="A790" s="23">
        <v>42954</v>
      </c>
      <c r="B790" s="24">
        <v>15</v>
      </c>
      <c r="C790" s="14">
        <v>35.946100000000001</v>
      </c>
      <c r="D790" s="31">
        <v>13.9648</v>
      </c>
      <c r="E790" s="31">
        <v>3.1537000000000002</v>
      </c>
      <c r="F790" s="14">
        <f t="shared" si="120"/>
        <v>11.398072105780512</v>
      </c>
      <c r="G790" s="14">
        <f t="shared" si="121"/>
        <v>4.4280686178139961</v>
      </c>
      <c r="H790" s="13">
        <f t="shared" si="122"/>
        <v>42954</v>
      </c>
      <c r="I790" s="25">
        <f t="shared" si="123"/>
        <v>15</v>
      </c>
      <c r="J790" s="14">
        <f t="shared" si="124"/>
        <v>11.398072105780512</v>
      </c>
      <c r="K790" s="14">
        <f t="shared" si="125"/>
        <v>4.4280686178139961</v>
      </c>
      <c r="L790" s="22" t="str">
        <f t="shared" si="126"/>
        <v/>
      </c>
      <c r="M790" s="22" t="str">
        <f t="shared" si="126"/>
        <v/>
      </c>
    </row>
    <row r="791" spans="1:13" x14ac:dyDescent="0.25">
      <c r="A791" s="23">
        <v>42954</v>
      </c>
      <c r="B791" s="24">
        <v>16</v>
      </c>
      <c r="C791" s="14">
        <v>37.924900000000001</v>
      </c>
      <c r="D791" s="31">
        <v>20.938500000000001</v>
      </c>
      <c r="E791" s="31">
        <v>3.1537000000000002</v>
      </c>
      <c r="F791" s="14">
        <f t="shared" si="120"/>
        <v>12.025525573136315</v>
      </c>
      <c r="G791" s="14">
        <f t="shared" si="121"/>
        <v>6.639344262295082</v>
      </c>
      <c r="H791" s="13">
        <f t="shared" si="122"/>
        <v>42954</v>
      </c>
      <c r="I791" s="25">
        <f t="shared" si="123"/>
        <v>16</v>
      </c>
      <c r="J791" s="14">
        <f t="shared" si="124"/>
        <v>12.025525573136315</v>
      </c>
      <c r="K791" s="14">
        <f t="shared" si="125"/>
        <v>6.639344262295082</v>
      </c>
      <c r="L791" s="22" t="str">
        <f t="shared" si="126"/>
        <v/>
      </c>
      <c r="M791" s="22" t="str">
        <f t="shared" si="126"/>
        <v/>
      </c>
    </row>
    <row r="792" spans="1:13" x14ac:dyDescent="0.25">
      <c r="A792" s="23">
        <v>42954</v>
      </c>
      <c r="B792" s="24">
        <v>17</v>
      </c>
      <c r="C792" s="14">
        <v>46.789200000000001</v>
      </c>
      <c r="D792" s="31">
        <v>38.209099999999999</v>
      </c>
      <c r="E792" s="31">
        <v>3.1537000000000002</v>
      </c>
      <c r="F792" s="14">
        <f t="shared" si="120"/>
        <v>14.836287535276025</v>
      </c>
      <c r="G792" s="14">
        <f t="shared" si="121"/>
        <v>12.115641944382787</v>
      </c>
      <c r="H792" s="13">
        <f t="shared" si="122"/>
        <v>42954</v>
      </c>
      <c r="I792" s="25">
        <f t="shared" si="123"/>
        <v>17</v>
      </c>
      <c r="J792" s="14">
        <f t="shared" si="124"/>
        <v>14.836287535276025</v>
      </c>
      <c r="K792" s="14">
        <f t="shared" si="125"/>
        <v>12.115641944382787</v>
      </c>
      <c r="L792" s="22" t="str">
        <f t="shared" si="126"/>
        <v/>
      </c>
      <c r="M792" s="22" t="str">
        <f t="shared" si="126"/>
        <v/>
      </c>
    </row>
    <row r="793" spans="1:13" x14ac:dyDescent="0.25">
      <c r="A793" s="23">
        <v>42954</v>
      </c>
      <c r="B793" s="24">
        <v>18</v>
      </c>
      <c r="C793" s="14">
        <v>47.377099999999999</v>
      </c>
      <c r="D793" s="31">
        <v>34.129600000000003</v>
      </c>
      <c r="E793" s="31">
        <v>3.1537000000000002</v>
      </c>
      <c r="F793" s="14">
        <f t="shared" si="120"/>
        <v>15.022703491137394</v>
      </c>
      <c r="G793" s="14">
        <f t="shared" si="121"/>
        <v>10.822081998921902</v>
      </c>
      <c r="H793" s="13">
        <f t="shared" si="122"/>
        <v>42954</v>
      </c>
      <c r="I793" s="25">
        <f t="shared" si="123"/>
        <v>18</v>
      </c>
      <c r="J793" s="14">
        <f t="shared" si="124"/>
        <v>15.022703491137394</v>
      </c>
      <c r="K793" s="14">
        <f t="shared" si="125"/>
        <v>10.822081998921902</v>
      </c>
      <c r="L793" s="22" t="str">
        <f t="shared" si="126"/>
        <v/>
      </c>
      <c r="M793" s="22" t="str">
        <f t="shared" si="126"/>
        <v/>
      </c>
    </row>
    <row r="794" spans="1:13" x14ac:dyDescent="0.25">
      <c r="A794" s="23">
        <v>42954</v>
      </c>
      <c r="B794" s="24">
        <v>19</v>
      </c>
      <c r="C794" s="14">
        <v>57.9895</v>
      </c>
      <c r="D794" s="31">
        <v>231.5103</v>
      </c>
      <c r="E794" s="31">
        <v>3.1537000000000002</v>
      </c>
      <c r="F794" s="14">
        <f t="shared" si="120"/>
        <v>18.38776675016647</v>
      </c>
      <c r="G794" s="14">
        <f t="shared" si="121"/>
        <v>73.409106763484161</v>
      </c>
      <c r="H794" s="13">
        <f t="shared" si="122"/>
        <v>42954</v>
      </c>
      <c r="I794" s="25">
        <f t="shared" si="123"/>
        <v>19</v>
      </c>
      <c r="J794" s="14">
        <f t="shared" si="124"/>
        <v>18.38776675016647</v>
      </c>
      <c r="K794" s="14">
        <f t="shared" si="125"/>
        <v>73.409106763484161</v>
      </c>
      <c r="L794" s="22" t="str">
        <f t="shared" si="126"/>
        <v/>
      </c>
      <c r="M794" s="22" t="str">
        <f t="shared" si="126"/>
        <v/>
      </c>
    </row>
    <row r="795" spans="1:13" x14ac:dyDescent="0.25">
      <c r="A795" s="23">
        <v>42955</v>
      </c>
      <c r="B795" s="24">
        <v>12</v>
      </c>
      <c r="C795" s="14">
        <v>29.1313</v>
      </c>
      <c r="D795" s="31">
        <v>19.2545</v>
      </c>
      <c r="E795" s="31">
        <v>2.9702999999999999</v>
      </c>
      <c r="F795" s="14">
        <f t="shared" si="120"/>
        <v>9.8075278591388084</v>
      </c>
      <c r="G795" s="14">
        <f t="shared" si="121"/>
        <v>6.4823418509914825</v>
      </c>
      <c r="H795" s="13">
        <f t="shared" si="122"/>
        <v>42955</v>
      </c>
      <c r="I795" s="25">
        <f t="shared" si="123"/>
        <v>12</v>
      </c>
      <c r="J795" s="14">
        <f t="shared" si="124"/>
        <v>9.8075278591388084</v>
      </c>
      <c r="K795" s="14">
        <f t="shared" si="125"/>
        <v>6.4823418509914825</v>
      </c>
      <c r="L795" s="22">
        <f t="shared" si="126"/>
        <v>16.703237046762954</v>
      </c>
      <c r="M795" s="22">
        <f t="shared" si="126"/>
        <v>11.118986297680369</v>
      </c>
    </row>
    <row r="796" spans="1:13" x14ac:dyDescent="0.25">
      <c r="A796" s="23">
        <v>42955</v>
      </c>
      <c r="B796" s="24">
        <v>13</v>
      </c>
      <c r="C796" s="14">
        <v>31.1859</v>
      </c>
      <c r="D796" s="31">
        <v>23.450299999999999</v>
      </c>
      <c r="E796" s="31">
        <v>2.9702999999999999</v>
      </c>
      <c r="F796" s="14">
        <f t="shared" si="120"/>
        <v>10.4992425007575</v>
      </c>
      <c r="G796" s="14">
        <f t="shared" si="121"/>
        <v>7.8949264384068947</v>
      </c>
      <c r="H796" s="13">
        <f t="shared" si="122"/>
        <v>42955</v>
      </c>
      <c r="I796" s="25">
        <f t="shared" si="123"/>
        <v>13</v>
      </c>
      <c r="J796" s="14">
        <f t="shared" si="124"/>
        <v>10.4992425007575</v>
      </c>
      <c r="K796" s="14">
        <f t="shared" si="125"/>
        <v>7.8949264384068947</v>
      </c>
      <c r="L796" s="22" t="str">
        <f t="shared" ref="L796:M811" si="127">IF($H795&lt;$H796,MAX(AVERAGE(J796:J799),AVERAGE(J797:J800),AVERAGE(J798:J801),AVERAGE(J799:J802),AVERAGE(J800:J803)),"")</f>
        <v/>
      </c>
      <c r="M796" s="22" t="str">
        <f t="shared" si="127"/>
        <v/>
      </c>
    </row>
    <row r="797" spans="1:13" x14ac:dyDescent="0.25">
      <c r="A797" s="23">
        <v>42955</v>
      </c>
      <c r="B797" s="24">
        <v>14</v>
      </c>
      <c r="C797" s="14">
        <v>35.493200000000002</v>
      </c>
      <c r="D797" s="31">
        <v>27.191500000000001</v>
      </c>
      <c r="E797" s="31">
        <v>2.9702999999999999</v>
      </c>
      <c r="F797" s="14">
        <f t="shared" si="120"/>
        <v>11.949365383967951</v>
      </c>
      <c r="G797" s="14">
        <f t="shared" si="121"/>
        <v>9.1544625122041552</v>
      </c>
      <c r="H797" s="13">
        <f t="shared" si="122"/>
        <v>42955</v>
      </c>
      <c r="I797" s="25">
        <f t="shared" si="123"/>
        <v>14</v>
      </c>
      <c r="J797" s="14">
        <f t="shared" si="124"/>
        <v>11.949365383967951</v>
      </c>
      <c r="K797" s="14">
        <f t="shared" si="125"/>
        <v>9.1544625122041552</v>
      </c>
      <c r="L797" s="22" t="str">
        <f t="shared" si="127"/>
        <v/>
      </c>
      <c r="M797" s="22" t="str">
        <f t="shared" si="127"/>
        <v/>
      </c>
    </row>
    <row r="798" spans="1:13" x14ac:dyDescent="0.25">
      <c r="A798" s="23">
        <v>42955</v>
      </c>
      <c r="B798" s="24">
        <v>15</v>
      </c>
      <c r="C798" s="14">
        <v>40.5306</v>
      </c>
      <c r="D798" s="31">
        <v>37.223599999999998</v>
      </c>
      <c r="E798" s="31">
        <v>2.9702999999999999</v>
      </c>
      <c r="F798" s="14">
        <f t="shared" si="120"/>
        <v>13.645288354711646</v>
      </c>
      <c r="G798" s="14">
        <f t="shared" si="121"/>
        <v>12.531932801400531</v>
      </c>
      <c r="H798" s="13">
        <f t="shared" si="122"/>
        <v>42955</v>
      </c>
      <c r="I798" s="25">
        <f t="shared" si="123"/>
        <v>15</v>
      </c>
      <c r="J798" s="14">
        <f t="shared" si="124"/>
        <v>13.645288354711646</v>
      </c>
      <c r="K798" s="14">
        <f t="shared" si="125"/>
        <v>12.531932801400531</v>
      </c>
      <c r="L798" s="22" t="str">
        <f t="shared" si="127"/>
        <v/>
      </c>
      <c r="M798" s="22" t="str">
        <f t="shared" si="127"/>
        <v/>
      </c>
    </row>
    <row r="799" spans="1:13" x14ac:dyDescent="0.25">
      <c r="A799" s="23">
        <v>42955</v>
      </c>
      <c r="B799" s="24">
        <v>16</v>
      </c>
      <c r="C799" s="14">
        <v>44.844799999999999</v>
      </c>
      <c r="D799" s="31">
        <v>21.5289</v>
      </c>
      <c r="E799" s="31">
        <v>2.9702999999999999</v>
      </c>
      <c r="F799" s="14">
        <f t="shared" si="120"/>
        <v>15.097734235599098</v>
      </c>
      <c r="G799" s="14">
        <f t="shared" si="121"/>
        <v>7.2480557519442481</v>
      </c>
      <c r="H799" s="13">
        <f t="shared" si="122"/>
        <v>42955</v>
      </c>
      <c r="I799" s="25">
        <f t="shared" si="123"/>
        <v>16</v>
      </c>
      <c r="J799" s="14">
        <f t="shared" si="124"/>
        <v>15.097734235599098</v>
      </c>
      <c r="K799" s="14">
        <f t="shared" si="125"/>
        <v>7.2480557519442481</v>
      </c>
      <c r="L799" s="22" t="str">
        <f t="shared" si="127"/>
        <v/>
      </c>
      <c r="M799" s="22" t="str">
        <f t="shared" si="127"/>
        <v/>
      </c>
    </row>
    <row r="800" spans="1:13" x14ac:dyDescent="0.25">
      <c r="A800" s="23">
        <v>42955</v>
      </c>
      <c r="B800" s="24">
        <v>17</v>
      </c>
      <c r="C800" s="14">
        <v>47.317700000000002</v>
      </c>
      <c r="D800" s="31">
        <v>35.273800000000001</v>
      </c>
      <c r="E800" s="31">
        <v>2.9702999999999999</v>
      </c>
      <c r="F800" s="14">
        <f t="shared" si="120"/>
        <v>15.930276403056931</v>
      </c>
      <c r="G800" s="14">
        <f t="shared" si="121"/>
        <v>11.875500791165877</v>
      </c>
      <c r="H800" s="13">
        <f t="shared" si="122"/>
        <v>42955</v>
      </c>
      <c r="I800" s="25">
        <f t="shared" si="123"/>
        <v>17</v>
      </c>
      <c r="J800" s="14">
        <f t="shared" si="124"/>
        <v>15.930276403056931</v>
      </c>
      <c r="K800" s="14">
        <f t="shared" si="125"/>
        <v>11.875500791165877</v>
      </c>
      <c r="L800" s="22" t="str">
        <f t="shared" si="127"/>
        <v/>
      </c>
      <c r="M800" s="22" t="str">
        <f t="shared" si="127"/>
        <v/>
      </c>
    </row>
    <row r="801" spans="1:13" x14ac:dyDescent="0.25">
      <c r="A801" s="23">
        <v>42955</v>
      </c>
      <c r="B801" s="24">
        <v>18</v>
      </c>
      <c r="C801" s="14">
        <v>48.315899999999999</v>
      </c>
      <c r="D801" s="31">
        <v>36.124899999999997</v>
      </c>
      <c r="E801" s="31">
        <v>2.9702999999999999</v>
      </c>
      <c r="F801" s="14">
        <f t="shared" si="120"/>
        <v>16.266336733663266</v>
      </c>
      <c r="G801" s="14">
        <f t="shared" si="121"/>
        <v>12.162037504629161</v>
      </c>
      <c r="H801" s="13">
        <f t="shared" si="122"/>
        <v>42955</v>
      </c>
      <c r="I801" s="25">
        <f t="shared" si="123"/>
        <v>18</v>
      </c>
      <c r="J801" s="14">
        <f t="shared" si="124"/>
        <v>16.266336733663266</v>
      </c>
      <c r="K801" s="14">
        <f t="shared" si="125"/>
        <v>12.162037504629161</v>
      </c>
      <c r="L801" s="22" t="str">
        <f t="shared" si="127"/>
        <v/>
      </c>
      <c r="M801" s="22" t="str">
        <f t="shared" si="127"/>
        <v/>
      </c>
    </row>
    <row r="802" spans="1:13" x14ac:dyDescent="0.25">
      <c r="A802" s="23">
        <v>42955</v>
      </c>
      <c r="B802" s="24">
        <v>19</v>
      </c>
      <c r="C802" s="14">
        <v>57.976100000000002</v>
      </c>
      <c r="D802" s="31">
        <v>39.179299999999998</v>
      </c>
      <c r="E802" s="31">
        <v>2.9702999999999999</v>
      </c>
      <c r="F802" s="14">
        <f t="shared" si="120"/>
        <v>19.518600814732519</v>
      </c>
      <c r="G802" s="14">
        <f t="shared" si="121"/>
        <v>13.190351142982189</v>
      </c>
      <c r="H802" s="13">
        <f t="shared" si="122"/>
        <v>42955</v>
      </c>
      <c r="I802" s="25">
        <f t="shared" si="123"/>
        <v>19</v>
      </c>
      <c r="J802" s="14">
        <f t="shared" si="124"/>
        <v>19.518600814732519</v>
      </c>
      <c r="K802" s="14">
        <f t="shared" si="125"/>
        <v>13.190351142982189</v>
      </c>
      <c r="L802" s="22" t="str">
        <f t="shared" si="127"/>
        <v/>
      </c>
      <c r="M802" s="22" t="str">
        <f t="shared" si="127"/>
        <v/>
      </c>
    </row>
    <row r="803" spans="1:13" x14ac:dyDescent="0.25">
      <c r="A803" s="23">
        <v>42956</v>
      </c>
      <c r="B803" s="24">
        <v>12</v>
      </c>
      <c r="C803" s="14">
        <v>30.7834</v>
      </c>
      <c r="D803" s="31">
        <v>21.367799999999999</v>
      </c>
      <c r="E803" s="31">
        <v>3.0314000000000001</v>
      </c>
      <c r="F803" s="14">
        <f t="shared" si="120"/>
        <v>10.154845945767631</v>
      </c>
      <c r="G803" s="14">
        <f t="shared" si="121"/>
        <v>7.0488223263178726</v>
      </c>
      <c r="H803" s="13">
        <f t="shared" si="122"/>
        <v>42956</v>
      </c>
      <c r="I803" s="25">
        <f t="shared" si="123"/>
        <v>12</v>
      </c>
      <c r="J803" s="14">
        <f t="shared" si="124"/>
        <v>10.154845945767631</v>
      </c>
      <c r="K803" s="14">
        <f t="shared" si="125"/>
        <v>7.0488223263178726</v>
      </c>
      <c r="L803" s="22">
        <f t="shared" si="127"/>
        <v>16.012989047964634</v>
      </c>
      <c r="M803" s="22">
        <f t="shared" si="127"/>
        <v>22.799143959886521</v>
      </c>
    </row>
    <row r="804" spans="1:13" x14ac:dyDescent="0.25">
      <c r="A804" s="23">
        <v>42956</v>
      </c>
      <c r="B804" s="24">
        <v>13</v>
      </c>
      <c r="C804" s="14">
        <v>31.281300000000002</v>
      </c>
      <c r="D804" s="31">
        <v>24.062999999999999</v>
      </c>
      <c r="E804" s="31">
        <v>3.0314000000000001</v>
      </c>
      <c r="F804" s="14">
        <f t="shared" si="120"/>
        <v>10.319093488157288</v>
      </c>
      <c r="G804" s="14">
        <f t="shared" si="121"/>
        <v>7.9379164742363262</v>
      </c>
      <c r="H804" s="13">
        <f t="shared" si="122"/>
        <v>42956</v>
      </c>
      <c r="I804" s="25">
        <f t="shared" si="123"/>
        <v>13</v>
      </c>
      <c r="J804" s="14">
        <f t="shared" si="124"/>
        <v>10.319093488157288</v>
      </c>
      <c r="K804" s="14">
        <f t="shared" si="125"/>
        <v>7.9379164742363262</v>
      </c>
      <c r="L804" s="22" t="str">
        <f t="shared" si="127"/>
        <v/>
      </c>
      <c r="M804" s="22" t="str">
        <f t="shared" si="127"/>
        <v/>
      </c>
    </row>
    <row r="805" spans="1:13" x14ac:dyDescent="0.25">
      <c r="A805" s="23">
        <v>42956</v>
      </c>
      <c r="B805" s="24">
        <v>14</v>
      </c>
      <c r="C805" s="14">
        <v>41.651600000000002</v>
      </c>
      <c r="D805" s="31">
        <v>27.8218</v>
      </c>
      <c r="E805" s="31">
        <v>3.0314000000000001</v>
      </c>
      <c r="F805" s="14">
        <f t="shared" si="120"/>
        <v>13.74005410041565</v>
      </c>
      <c r="G805" s="14">
        <f t="shared" si="121"/>
        <v>9.1778716104770073</v>
      </c>
      <c r="H805" s="13">
        <f t="shared" si="122"/>
        <v>42956</v>
      </c>
      <c r="I805" s="25">
        <f t="shared" si="123"/>
        <v>14</v>
      </c>
      <c r="J805" s="14">
        <f t="shared" si="124"/>
        <v>13.74005410041565</v>
      </c>
      <c r="K805" s="14">
        <f t="shared" si="125"/>
        <v>9.1778716104770073</v>
      </c>
      <c r="L805" s="22" t="str">
        <f t="shared" si="127"/>
        <v/>
      </c>
      <c r="M805" s="22" t="str">
        <f t="shared" si="127"/>
        <v/>
      </c>
    </row>
    <row r="806" spans="1:13" x14ac:dyDescent="0.25">
      <c r="A806" s="23">
        <v>42956</v>
      </c>
      <c r="B806" s="24">
        <v>15</v>
      </c>
      <c r="C806" s="14">
        <v>50.165599999999998</v>
      </c>
      <c r="D806" s="31">
        <v>30.551200000000001</v>
      </c>
      <c r="E806" s="31">
        <v>3.0314000000000001</v>
      </c>
      <c r="F806" s="14">
        <f t="shared" si="120"/>
        <v>16.548657386026257</v>
      </c>
      <c r="G806" s="14">
        <f t="shared" si="121"/>
        <v>10.078247674341888</v>
      </c>
      <c r="H806" s="13">
        <f t="shared" si="122"/>
        <v>42956</v>
      </c>
      <c r="I806" s="25">
        <f t="shared" si="123"/>
        <v>15</v>
      </c>
      <c r="J806" s="14">
        <f t="shared" si="124"/>
        <v>16.548657386026257</v>
      </c>
      <c r="K806" s="14">
        <f t="shared" si="125"/>
        <v>10.078247674341888</v>
      </c>
      <c r="L806" s="22" t="str">
        <f t="shared" si="127"/>
        <v/>
      </c>
      <c r="M806" s="22" t="str">
        <f t="shared" si="127"/>
        <v/>
      </c>
    </row>
    <row r="807" spans="1:13" x14ac:dyDescent="0.25">
      <c r="A807" s="23">
        <v>42956</v>
      </c>
      <c r="B807" s="24">
        <v>16</v>
      </c>
      <c r="C807" s="14">
        <v>41.507199999999997</v>
      </c>
      <c r="D807" s="31">
        <v>25.051300000000001</v>
      </c>
      <c r="E807" s="31">
        <v>3.0314000000000001</v>
      </c>
      <c r="F807" s="14">
        <f t="shared" si="120"/>
        <v>13.692419344197399</v>
      </c>
      <c r="G807" s="14">
        <f t="shared" si="121"/>
        <v>8.2639374546414199</v>
      </c>
      <c r="H807" s="13">
        <f t="shared" si="122"/>
        <v>42956</v>
      </c>
      <c r="I807" s="25">
        <f t="shared" si="123"/>
        <v>16</v>
      </c>
      <c r="J807" s="14">
        <f t="shared" si="124"/>
        <v>13.692419344197399</v>
      </c>
      <c r="K807" s="14">
        <f t="shared" si="125"/>
        <v>8.2639374546414199</v>
      </c>
      <c r="L807" s="22" t="str">
        <f t="shared" si="127"/>
        <v/>
      </c>
      <c r="M807" s="22" t="str">
        <f t="shared" si="127"/>
        <v/>
      </c>
    </row>
    <row r="808" spans="1:13" x14ac:dyDescent="0.25">
      <c r="A808" s="23">
        <v>42956</v>
      </c>
      <c r="B808" s="24">
        <v>17</v>
      </c>
      <c r="C808" s="14">
        <v>44.221400000000003</v>
      </c>
      <c r="D808" s="31">
        <v>19.339700000000001</v>
      </c>
      <c r="E808" s="31">
        <v>3.0314000000000001</v>
      </c>
      <c r="F808" s="14">
        <f t="shared" si="120"/>
        <v>14.587781223197203</v>
      </c>
      <c r="G808" s="14">
        <f t="shared" si="121"/>
        <v>6.3797915154713998</v>
      </c>
      <c r="H808" s="13">
        <f t="shared" si="122"/>
        <v>42956</v>
      </c>
      <c r="I808" s="25">
        <f t="shared" si="123"/>
        <v>17</v>
      </c>
      <c r="J808" s="14">
        <f t="shared" si="124"/>
        <v>14.587781223197203</v>
      </c>
      <c r="K808" s="14">
        <f t="shared" si="125"/>
        <v>6.3797915154713998</v>
      </c>
      <c r="L808" s="22" t="str">
        <f t="shared" si="127"/>
        <v/>
      </c>
      <c r="M808" s="22" t="str">
        <f t="shared" si="127"/>
        <v/>
      </c>
    </row>
    <row r="809" spans="1:13" x14ac:dyDescent="0.25">
      <c r="A809" s="23">
        <v>42956</v>
      </c>
      <c r="B809" s="24">
        <v>18</v>
      </c>
      <c r="C809" s="14">
        <v>48.4373</v>
      </c>
      <c r="D809" s="31">
        <v>30.359500000000001</v>
      </c>
      <c r="E809" s="31">
        <v>3.0314000000000001</v>
      </c>
      <c r="F809" s="14">
        <f t="shared" si="120"/>
        <v>15.978524774031801</v>
      </c>
      <c r="G809" s="14">
        <f t="shared" si="121"/>
        <v>10.015009566536914</v>
      </c>
      <c r="H809" s="13">
        <f t="shared" si="122"/>
        <v>42956</v>
      </c>
      <c r="I809" s="25">
        <f t="shared" si="123"/>
        <v>18</v>
      </c>
      <c r="J809" s="14">
        <f t="shared" si="124"/>
        <v>15.978524774031801</v>
      </c>
      <c r="K809" s="14">
        <f t="shared" si="125"/>
        <v>10.015009566536914</v>
      </c>
      <c r="L809" s="22" t="str">
        <f t="shared" si="127"/>
        <v/>
      </c>
      <c r="M809" s="22" t="str">
        <f t="shared" si="127"/>
        <v/>
      </c>
    </row>
    <row r="810" spans="1:13" x14ac:dyDescent="0.25">
      <c r="A810" s="23">
        <v>42956</v>
      </c>
      <c r="B810" s="24">
        <v>19</v>
      </c>
      <c r="C810" s="14">
        <v>60.001199999999997</v>
      </c>
      <c r="D810" s="31">
        <v>201.7028</v>
      </c>
      <c r="E810" s="31">
        <v>3.0314000000000001</v>
      </c>
      <c r="F810" s="14">
        <f t="shared" si="120"/>
        <v>19.793230850432142</v>
      </c>
      <c r="G810" s="14">
        <f t="shared" si="121"/>
        <v>66.537837302896349</v>
      </c>
      <c r="H810" s="13">
        <f t="shared" si="122"/>
        <v>42956</v>
      </c>
      <c r="I810" s="25">
        <f t="shared" si="123"/>
        <v>19</v>
      </c>
      <c r="J810" s="14">
        <f t="shared" si="124"/>
        <v>19.793230850432142</v>
      </c>
      <c r="K810" s="14">
        <f t="shared" si="125"/>
        <v>66.537837302896349</v>
      </c>
      <c r="L810" s="22" t="str">
        <f t="shared" si="127"/>
        <v/>
      </c>
      <c r="M810" s="22" t="str">
        <f t="shared" si="127"/>
        <v/>
      </c>
    </row>
    <row r="811" spans="1:13" x14ac:dyDescent="0.25">
      <c r="A811" s="23">
        <v>42957</v>
      </c>
      <c r="B811" s="24">
        <v>12</v>
      </c>
      <c r="C811" s="14">
        <v>31.891200000000001</v>
      </c>
      <c r="D811" s="31">
        <v>28.994800000000001</v>
      </c>
      <c r="E811" s="31">
        <v>3.2342</v>
      </c>
      <c r="F811" s="14">
        <f t="shared" si="120"/>
        <v>9.8606146806010759</v>
      </c>
      <c r="G811" s="14">
        <f t="shared" si="121"/>
        <v>8.9650609115082567</v>
      </c>
      <c r="H811" s="13">
        <f t="shared" si="122"/>
        <v>42957</v>
      </c>
      <c r="I811" s="25">
        <f t="shared" si="123"/>
        <v>12</v>
      </c>
      <c r="J811" s="14">
        <f t="shared" si="124"/>
        <v>9.8606146806010759</v>
      </c>
      <c r="K811" s="14">
        <f t="shared" si="125"/>
        <v>8.9650609115082567</v>
      </c>
      <c r="L811" s="22">
        <f t="shared" si="127"/>
        <v>15.307015645290953</v>
      </c>
      <c r="M811" s="22">
        <f t="shared" si="127"/>
        <v>9.9396063941623893</v>
      </c>
    </row>
    <row r="812" spans="1:13" x14ac:dyDescent="0.25">
      <c r="A812" s="23">
        <v>42957</v>
      </c>
      <c r="B812" s="24">
        <v>13</v>
      </c>
      <c r="C812" s="14">
        <v>33.6997</v>
      </c>
      <c r="D812" s="31">
        <v>29.483899999999998</v>
      </c>
      <c r="E812" s="31">
        <v>3.2342</v>
      </c>
      <c r="F812" s="14">
        <f t="shared" si="120"/>
        <v>10.419794694205677</v>
      </c>
      <c r="G812" s="14">
        <f t="shared" si="121"/>
        <v>9.1162884175375662</v>
      </c>
      <c r="H812" s="13">
        <f t="shared" si="122"/>
        <v>42957</v>
      </c>
      <c r="I812" s="25">
        <f t="shared" si="123"/>
        <v>13</v>
      </c>
      <c r="J812" s="14">
        <f t="shared" si="124"/>
        <v>10.419794694205677</v>
      </c>
      <c r="K812" s="14">
        <f t="shared" si="125"/>
        <v>9.1162884175375662</v>
      </c>
      <c r="L812" s="22" t="str">
        <f t="shared" ref="L812:M827" si="128">IF($H811&lt;$H812,MAX(AVERAGE(J812:J815),AVERAGE(J813:J816),AVERAGE(J814:J817),AVERAGE(J815:J818),AVERAGE(J816:J819)),"")</f>
        <v/>
      </c>
      <c r="M812" s="22" t="str">
        <f t="shared" si="128"/>
        <v/>
      </c>
    </row>
    <row r="813" spans="1:13" x14ac:dyDescent="0.25">
      <c r="A813" s="23">
        <v>42957</v>
      </c>
      <c r="B813" s="24">
        <v>14</v>
      </c>
      <c r="C813" s="14">
        <v>36.011499999999998</v>
      </c>
      <c r="D813" s="31">
        <v>25.793500000000002</v>
      </c>
      <c r="E813" s="31">
        <v>3.2342</v>
      </c>
      <c r="F813" s="14">
        <f t="shared" si="120"/>
        <v>11.134592789561561</v>
      </c>
      <c r="G813" s="14">
        <f t="shared" si="121"/>
        <v>7.9752334425824012</v>
      </c>
      <c r="H813" s="13">
        <f t="shared" si="122"/>
        <v>42957</v>
      </c>
      <c r="I813" s="25">
        <f t="shared" si="123"/>
        <v>14</v>
      </c>
      <c r="J813" s="14">
        <f t="shared" si="124"/>
        <v>11.134592789561561</v>
      </c>
      <c r="K813" s="14">
        <f t="shared" si="125"/>
        <v>7.9752334425824012</v>
      </c>
      <c r="L813" s="22" t="str">
        <f t="shared" si="128"/>
        <v/>
      </c>
      <c r="M813" s="22" t="str">
        <f t="shared" si="128"/>
        <v/>
      </c>
    </row>
    <row r="814" spans="1:13" x14ac:dyDescent="0.25">
      <c r="A814" s="23">
        <v>42957</v>
      </c>
      <c r="B814" s="24">
        <v>15</v>
      </c>
      <c r="C814" s="14">
        <v>46.432299999999998</v>
      </c>
      <c r="D814" s="31">
        <v>19.474299999999999</v>
      </c>
      <c r="E814" s="31">
        <v>3.2342</v>
      </c>
      <c r="F814" s="14">
        <f t="shared" si="120"/>
        <v>14.356656978541833</v>
      </c>
      <c r="G814" s="14">
        <f t="shared" si="121"/>
        <v>6.0213654072104381</v>
      </c>
      <c r="H814" s="13">
        <f t="shared" si="122"/>
        <v>42957</v>
      </c>
      <c r="I814" s="25">
        <f t="shared" si="123"/>
        <v>15</v>
      </c>
      <c r="J814" s="14">
        <f t="shared" si="124"/>
        <v>14.356656978541833</v>
      </c>
      <c r="K814" s="14">
        <f t="shared" si="125"/>
        <v>6.0213654072104381</v>
      </c>
      <c r="L814" s="22" t="str">
        <f t="shared" si="128"/>
        <v/>
      </c>
      <c r="M814" s="22" t="str">
        <f t="shared" si="128"/>
        <v/>
      </c>
    </row>
    <row r="815" spans="1:13" x14ac:dyDescent="0.25">
      <c r="A815" s="23">
        <v>42957</v>
      </c>
      <c r="B815" s="24">
        <v>16</v>
      </c>
      <c r="C815" s="14">
        <v>42.162399999999998</v>
      </c>
      <c r="D815" s="31">
        <v>24.356100000000001</v>
      </c>
      <c r="E815" s="31">
        <v>3.2342</v>
      </c>
      <c r="F815" s="14">
        <f t="shared" si="120"/>
        <v>13.03642322676396</v>
      </c>
      <c r="G815" s="14">
        <f t="shared" si="121"/>
        <v>7.5307958691484762</v>
      </c>
      <c r="H815" s="13">
        <f t="shared" si="122"/>
        <v>42957</v>
      </c>
      <c r="I815" s="25">
        <f t="shared" si="123"/>
        <v>16</v>
      </c>
      <c r="J815" s="14">
        <f t="shared" si="124"/>
        <v>13.03642322676396</v>
      </c>
      <c r="K815" s="14">
        <f t="shared" si="125"/>
        <v>7.5307958691484762</v>
      </c>
      <c r="L815" s="22" t="str">
        <f t="shared" si="128"/>
        <v/>
      </c>
      <c r="M815" s="22" t="str">
        <f t="shared" si="128"/>
        <v/>
      </c>
    </row>
    <row r="816" spans="1:13" x14ac:dyDescent="0.25">
      <c r="A816" s="23">
        <v>42957</v>
      </c>
      <c r="B816" s="24">
        <v>17</v>
      </c>
      <c r="C816" s="14">
        <v>44.395000000000003</v>
      </c>
      <c r="D816" s="31">
        <v>28.54</v>
      </c>
      <c r="E816" s="31">
        <v>3.2342</v>
      </c>
      <c r="F816" s="14">
        <f t="shared" si="120"/>
        <v>13.726733040628286</v>
      </c>
      <c r="G816" s="14">
        <f t="shared" si="121"/>
        <v>8.8244388102158187</v>
      </c>
      <c r="H816" s="13">
        <f t="shared" si="122"/>
        <v>42957</v>
      </c>
      <c r="I816" s="25">
        <f t="shared" si="123"/>
        <v>17</v>
      </c>
      <c r="J816" s="14">
        <f t="shared" si="124"/>
        <v>13.726733040628286</v>
      </c>
      <c r="K816" s="14">
        <f t="shared" si="125"/>
        <v>8.8244388102158187</v>
      </c>
      <c r="L816" s="22" t="str">
        <f t="shared" si="128"/>
        <v/>
      </c>
      <c r="M816" s="22" t="str">
        <f t="shared" si="128"/>
        <v/>
      </c>
    </row>
    <row r="817" spans="1:13" x14ac:dyDescent="0.25">
      <c r="A817" s="23">
        <v>42957</v>
      </c>
      <c r="B817" s="24">
        <v>18</v>
      </c>
      <c r="C817" s="14">
        <v>48.802900000000001</v>
      </c>
      <c r="D817" s="31">
        <v>35.096400000000003</v>
      </c>
      <c r="E817" s="31">
        <v>3.2342</v>
      </c>
      <c r="F817" s="14">
        <f t="shared" si="120"/>
        <v>15.089635767732361</v>
      </c>
      <c r="G817" s="14">
        <f t="shared" si="121"/>
        <v>10.851648011873108</v>
      </c>
      <c r="H817" s="13">
        <f t="shared" si="122"/>
        <v>42957</v>
      </c>
      <c r="I817" s="25">
        <f t="shared" si="123"/>
        <v>18</v>
      </c>
      <c r="J817" s="14">
        <f t="shared" si="124"/>
        <v>15.089635767732361</v>
      </c>
      <c r="K817" s="14">
        <f t="shared" si="125"/>
        <v>10.851648011873108</v>
      </c>
      <c r="L817" s="22" t="str">
        <f t="shared" si="128"/>
        <v/>
      </c>
      <c r="M817" s="22" t="str">
        <f t="shared" si="128"/>
        <v/>
      </c>
    </row>
    <row r="818" spans="1:13" x14ac:dyDescent="0.25">
      <c r="A818" s="23">
        <v>42957</v>
      </c>
      <c r="B818" s="24">
        <v>19</v>
      </c>
      <c r="C818" s="14">
        <v>62.663499999999999</v>
      </c>
      <c r="D818" s="31">
        <v>40.594200000000001</v>
      </c>
      <c r="E818" s="31">
        <v>3.2342</v>
      </c>
      <c r="F818" s="14">
        <f t="shared" si="120"/>
        <v>19.375270546039207</v>
      </c>
      <c r="G818" s="14">
        <f t="shared" si="121"/>
        <v>12.551542885412157</v>
      </c>
      <c r="H818" s="13">
        <f t="shared" si="122"/>
        <v>42957</v>
      </c>
      <c r="I818" s="25">
        <f t="shared" si="123"/>
        <v>19</v>
      </c>
      <c r="J818" s="14">
        <f t="shared" si="124"/>
        <v>19.375270546039207</v>
      </c>
      <c r="K818" s="14">
        <f t="shared" si="125"/>
        <v>12.551542885412157</v>
      </c>
      <c r="L818" s="22" t="str">
        <f t="shared" si="128"/>
        <v/>
      </c>
      <c r="M818" s="22" t="str">
        <f t="shared" si="128"/>
        <v/>
      </c>
    </row>
    <row r="819" spans="1:13" x14ac:dyDescent="0.25">
      <c r="A819" s="23">
        <v>42958</v>
      </c>
      <c r="B819" s="24">
        <v>12</v>
      </c>
      <c r="C819" s="14">
        <v>25.337399999999999</v>
      </c>
      <c r="D819" s="31">
        <v>14.1557</v>
      </c>
      <c r="E819" s="31">
        <v>3.2517999999999998</v>
      </c>
      <c r="F819" s="14">
        <f t="shared" si="120"/>
        <v>7.7918076142444184</v>
      </c>
      <c r="G819" s="14">
        <f t="shared" si="121"/>
        <v>4.3531890030137159</v>
      </c>
      <c r="H819" s="13">
        <f t="shared" si="122"/>
        <v>42958</v>
      </c>
      <c r="I819" s="25">
        <f t="shared" si="123"/>
        <v>12</v>
      </c>
      <c r="J819" s="14">
        <f t="shared" si="124"/>
        <v>7.7918076142444184</v>
      </c>
      <c r="K819" s="14">
        <f t="shared" si="125"/>
        <v>4.3531890030137159</v>
      </c>
      <c r="L819" s="22">
        <f t="shared" si="128"/>
        <v>15.42355003382742</v>
      </c>
      <c r="M819" s="22">
        <f t="shared" si="128"/>
        <v>37.125084568546654</v>
      </c>
    </row>
    <row r="820" spans="1:13" x14ac:dyDescent="0.25">
      <c r="A820" s="23">
        <v>42958</v>
      </c>
      <c r="B820" s="24">
        <v>13</v>
      </c>
      <c r="C820" s="14">
        <v>32.058799999999998</v>
      </c>
      <c r="D820" s="31">
        <v>27.039899999999999</v>
      </c>
      <c r="E820" s="31">
        <v>3.2517999999999998</v>
      </c>
      <c r="F820" s="14">
        <f t="shared" si="120"/>
        <v>9.8587859031920786</v>
      </c>
      <c r="G820" s="14">
        <f t="shared" si="121"/>
        <v>8.3153637985115942</v>
      </c>
      <c r="H820" s="13">
        <f t="shared" si="122"/>
        <v>42958</v>
      </c>
      <c r="I820" s="25">
        <f t="shared" si="123"/>
        <v>13</v>
      </c>
      <c r="J820" s="14">
        <f t="shared" si="124"/>
        <v>9.8587859031920786</v>
      </c>
      <c r="K820" s="14">
        <f t="shared" si="125"/>
        <v>8.3153637985115942</v>
      </c>
      <c r="L820" s="22" t="str">
        <f t="shared" si="128"/>
        <v/>
      </c>
      <c r="M820" s="22" t="str">
        <f t="shared" si="128"/>
        <v/>
      </c>
    </row>
    <row r="821" spans="1:13" x14ac:dyDescent="0.25">
      <c r="A821" s="23">
        <v>42958</v>
      </c>
      <c r="B821" s="24">
        <v>14</v>
      </c>
      <c r="C821" s="14">
        <v>39.697299999999998</v>
      </c>
      <c r="D821" s="31">
        <v>32.2652</v>
      </c>
      <c r="E821" s="31">
        <v>3.2517999999999998</v>
      </c>
      <c r="F821" s="14">
        <f t="shared" si="120"/>
        <v>12.207792607171413</v>
      </c>
      <c r="G821" s="14">
        <f t="shared" si="121"/>
        <v>9.9222584414785668</v>
      </c>
      <c r="H821" s="13">
        <f t="shared" si="122"/>
        <v>42958</v>
      </c>
      <c r="I821" s="25">
        <f t="shared" si="123"/>
        <v>14</v>
      </c>
      <c r="J821" s="14">
        <f t="shared" si="124"/>
        <v>12.207792607171413</v>
      </c>
      <c r="K821" s="14">
        <f t="shared" si="125"/>
        <v>9.9222584414785668</v>
      </c>
      <c r="L821" s="22" t="str">
        <f t="shared" si="128"/>
        <v/>
      </c>
      <c r="M821" s="22" t="str">
        <f t="shared" si="128"/>
        <v/>
      </c>
    </row>
    <row r="822" spans="1:13" x14ac:dyDescent="0.25">
      <c r="A822" s="23">
        <v>42958</v>
      </c>
      <c r="B822" s="24">
        <v>15</v>
      </c>
      <c r="C822" s="14">
        <v>42.571599999999997</v>
      </c>
      <c r="D822" s="31">
        <v>26.076899999999998</v>
      </c>
      <c r="E822" s="31">
        <v>3.2517999999999998</v>
      </c>
      <c r="F822" s="14">
        <f t="shared" si="120"/>
        <v>13.091703056768559</v>
      </c>
      <c r="G822" s="14">
        <f t="shared" si="121"/>
        <v>8.019220124238883</v>
      </c>
      <c r="H822" s="13">
        <f t="shared" si="122"/>
        <v>42958</v>
      </c>
      <c r="I822" s="25">
        <f t="shared" si="123"/>
        <v>15</v>
      </c>
      <c r="J822" s="14">
        <f t="shared" si="124"/>
        <v>13.091703056768559</v>
      </c>
      <c r="K822" s="14">
        <f t="shared" si="125"/>
        <v>8.019220124238883</v>
      </c>
      <c r="L822" s="22" t="str">
        <f t="shared" si="128"/>
        <v/>
      </c>
      <c r="M822" s="22" t="str">
        <f t="shared" si="128"/>
        <v/>
      </c>
    </row>
    <row r="823" spans="1:13" x14ac:dyDescent="0.25">
      <c r="A823" s="23">
        <v>42958</v>
      </c>
      <c r="B823" s="24">
        <v>16</v>
      </c>
      <c r="C823" s="14">
        <v>42.6325</v>
      </c>
      <c r="D823" s="31">
        <v>123.8282</v>
      </c>
      <c r="E823" s="31">
        <v>3.2517999999999998</v>
      </c>
      <c r="F823" s="14">
        <f t="shared" si="120"/>
        <v>13.110431145826928</v>
      </c>
      <c r="G823" s="14">
        <f t="shared" si="121"/>
        <v>38.079894212436187</v>
      </c>
      <c r="H823" s="13">
        <f t="shared" si="122"/>
        <v>42958</v>
      </c>
      <c r="I823" s="25">
        <f t="shared" si="123"/>
        <v>16</v>
      </c>
      <c r="J823" s="14">
        <f t="shared" si="124"/>
        <v>13.110431145826928</v>
      </c>
      <c r="K823" s="14">
        <f t="shared" si="125"/>
        <v>38.079894212436187</v>
      </c>
      <c r="L823" s="22" t="str">
        <f t="shared" si="128"/>
        <v/>
      </c>
      <c r="M823" s="22" t="str">
        <f t="shared" si="128"/>
        <v/>
      </c>
    </row>
    <row r="824" spans="1:13" x14ac:dyDescent="0.25">
      <c r="A824" s="23">
        <v>42958</v>
      </c>
      <c r="B824" s="24">
        <v>17</v>
      </c>
      <c r="C824" s="14">
        <v>45.102800000000002</v>
      </c>
      <c r="D824" s="31">
        <v>32.110799999999998</v>
      </c>
      <c r="E824" s="31">
        <v>3.2517999999999998</v>
      </c>
      <c r="F824" s="14">
        <f t="shared" si="120"/>
        <v>13.870102712343934</v>
      </c>
      <c r="G824" s="14">
        <f t="shared" si="121"/>
        <v>9.8747770465588296</v>
      </c>
      <c r="H824" s="13">
        <f t="shared" si="122"/>
        <v>42958</v>
      </c>
      <c r="I824" s="25">
        <f t="shared" si="123"/>
        <v>17</v>
      </c>
      <c r="J824" s="14">
        <f t="shared" si="124"/>
        <v>13.870102712343934</v>
      </c>
      <c r="K824" s="14">
        <f t="shared" si="125"/>
        <v>9.8747770465588296</v>
      </c>
      <c r="L824" s="22" t="str">
        <f t="shared" si="128"/>
        <v/>
      </c>
      <c r="M824" s="22" t="str">
        <f t="shared" si="128"/>
        <v/>
      </c>
    </row>
    <row r="825" spans="1:13" x14ac:dyDescent="0.25">
      <c r="A825" s="23">
        <v>42958</v>
      </c>
      <c r="B825" s="24">
        <v>18</v>
      </c>
      <c r="C825" s="14">
        <v>49.861899999999999</v>
      </c>
      <c r="D825" s="31">
        <v>36.5152</v>
      </c>
      <c r="E825" s="31">
        <v>3.2517999999999998</v>
      </c>
      <c r="F825" s="14">
        <f t="shared" si="120"/>
        <v>15.333630604588228</v>
      </c>
      <c r="G825" s="14">
        <f t="shared" si="121"/>
        <v>11.229226889722616</v>
      </c>
      <c r="H825" s="13">
        <f t="shared" si="122"/>
        <v>42958</v>
      </c>
      <c r="I825" s="25">
        <f t="shared" si="123"/>
        <v>18</v>
      </c>
      <c r="J825" s="14">
        <f t="shared" si="124"/>
        <v>15.333630604588228</v>
      </c>
      <c r="K825" s="14">
        <f t="shared" si="125"/>
        <v>11.229226889722616</v>
      </c>
      <c r="L825" s="22" t="str">
        <f t="shared" si="128"/>
        <v/>
      </c>
      <c r="M825" s="22" t="str">
        <f t="shared" si="128"/>
        <v/>
      </c>
    </row>
    <row r="826" spans="1:13" x14ac:dyDescent="0.25">
      <c r="A826" s="23">
        <v>42958</v>
      </c>
      <c r="B826" s="24">
        <v>19</v>
      </c>
      <c r="C826" s="14">
        <v>63.02</v>
      </c>
      <c r="D826" s="31">
        <v>290.43920000000003</v>
      </c>
      <c r="E826" s="31">
        <v>3.2517999999999998</v>
      </c>
      <c r="F826" s="14">
        <f t="shared" si="120"/>
        <v>19.380035672550591</v>
      </c>
      <c r="G826" s="14">
        <f t="shared" si="121"/>
        <v>89.316440125468986</v>
      </c>
      <c r="H826" s="13">
        <f t="shared" si="122"/>
        <v>42958</v>
      </c>
      <c r="I826" s="25">
        <f t="shared" si="123"/>
        <v>19</v>
      </c>
      <c r="J826" s="14">
        <f t="shared" si="124"/>
        <v>19.380035672550591</v>
      </c>
      <c r="K826" s="14">
        <f t="shared" si="125"/>
        <v>89.316440125468986</v>
      </c>
      <c r="L826" s="22" t="str">
        <f t="shared" si="128"/>
        <v/>
      </c>
      <c r="M826" s="22" t="str">
        <f t="shared" si="128"/>
        <v/>
      </c>
    </row>
    <row r="827" spans="1:13" x14ac:dyDescent="0.25">
      <c r="A827" s="23">
        <v>42959</v>
      </c>
      <c r="B827" s="24">
        <v>12</v>
      </c>
      <c r="C827" s="14">
        <v>14.921200000000001</v>
      </c>
      <c r="D827" s="31">
        <v>21.080500000000001</v>
      </c>
      <c r="E827" s="31">
        <v>3.0417000000000001</v>
      </c>
      <c r="F827" s="14">
        <f t="shared" si="120"/>
        <v>4.9055462405891443</v>
      </c>
      <c r="G827" s="14">
        <f t="shared" si="121"/>
        <v>6.9304993917874871</v>
      </c>
      <c r="H827" s="13">
        <f t="shared" si="122"/>
        <v>42959</v>
      </c>
      <c r="I827" s="25">
        <f t="shared" si="123"/>
        <v>12</v>
      </c>
      <c r="J827" s="14">
        <f t="shared" si="124"/>
        <v>4.9055462405891443</v>
      </c>
      <c r="K827" s="14">
        <f t="shared" si="125"/>
        <v>6.9304993917874871</v>
      </c>
      <c r="L827" s="22">
        <f t="shared" si="128"/>
        <v>10.988394647729887</v>
      </c>
      <c r="M827" s="22">
        <f t="shared" si="128"/>
        <v>9.8933819903343512</v>
      </c>
    </row>
    <row r="828" spans="1:13" x14ac:dyDescent="0.25">
      <c r="A828" s="23">
        <v>42959</v>
      </c>
      <c r="B828" s="24">
        <v>13</v>
      </c>
      <c r="C828" s="14">
        <v>19.341699999999999</v>
      </c>
      <c r="D828" s="31">
        <v>26.604399999999998</v>
      </c>
      <c r="E828" s="31">
        <v>3.0417000000000001</v>
      </c>
      <c r="F828" s="14">
        <f t="shared" si="120"/>
        <v>6.358845382516356</v>
      </c>
      <c r="G828" s="14">
        <f t="shared" si="121"/>
        <v>8.746556202123811</v>
      </c>
      <c r="H828" s="13">
        <f t="shared" si="122"/>
        <v>42959</v>
      </c>
      <c r="I828" s="25">
        <f t="shared" si="123"/>
        <v>13</v>
      </c>
      <c r="J828" s="14">
        <f t="shared" si="124"/>
        <v>6.358845382516356</v>
      </c>
      <c r="K828" s="14">
        <f t="shared" si="125"/>
        <v>8.746556202123811</v>
      </c>
      <c r="L828" s="22" t="str">
        <f t="shared" ref="L828:M843" si="129">IF($H827&lt;$H828,MAX(AVERAGE(J828:J831),AVERAGE(J829:J832),AVERAGE(J830:J833),AVERAGE(J831:J834),AVERAGE(J832:J835)),"")</f>
        <v/>
      </c>
      <c r="M828" s="22" t="str">
        <f t="shared" si="129"/>
        <v/>
      </c>
    </row>
    <row r="829" spans="1:13" x14ac:dyDescent="0.25">
      <c r="A829" s="23">
        <v>42959</v>
      </c>
      <c r="B829" s="24">
        <v>14</v>
      </c>
      <c r="C829" s="14">
        <v>16.6525</v>
      </c>
      <c r="D829" s="31">
        <v>23.689299999999999</v>
      </c>
      <c r="E829" s="31">
        <v>3.0417000000000001</v>
      </c>
      <c r="F829" s="14">
        <f t="shared" si="120"/>
        <v>5.4747345234572773</v>
      </c>
      <c r="G829" s="14">
        <f t="shared" si="121"/>
        <v>7.7881776638064233</v>
      </c>
      <c r="H829" s="13">
        <f t="shared" si="122"/>
        <v>42959</v>
      </c>
      <c r="I829" s="25">
        <f t="shared" si="123"/>
        <v>14</v>
      </c>
      <c r="J829" s="14">
        <f t="shared" si="124"/>
        <v>5.4747345234572773</v>
      </c>
      <c r="K829" s="14">
        <f t="shared" si="125"/>
        <v>7.7881776638064233</v>
      </c>
      <c r="L829" s="22" t="str">
        <f t="shared" si="129"/>
        <v/>
      </c>
      <c r="M829" s="22" t="str">
        <f t="shared" si="129"/>
        <v/>
      </c>
    </row>
    <row r="830" spans="1:13" x14ac:dyDescent="0.25">
      <c r="A830" s="23">
        <v>42959</v>
      </c>
      <c r="B830" s="24">
        <v>15</v>
      </c>
      <c r="C830" s="14">
        <v>18.244</v>
      </c>
      <c r="D830" s="31">
        <v>23.070399999999999</v>
      </c>
      <c r="E830" s="31">
        <v>3.0417000000000001</v>
      </c>
      <c r="F830" s="14">
        <f t="shared" si="120"/>
        <v>5.9979616661735209</v>
      </c>
      <c r="G830" s="14">
        <f t="shared" si="121"/>
        <v>7.5847059210310022</v>
      </c>
      <c r="H830" s="13">
        <f t="shared" si="122"/>
        <v>42959</v>
      </c>
      <c r="I830" s="25">
        <f t="shared" si="123"/>
        <v>15</v>
      </c>
      <c r="J830" s="14">
        <f t="shared" si="124"/>
        <v>5.9979616661735209</v>
      </c>
      <c r="K830" s="14">
        <f t="shared" si="125"/>
        <v>7.5847059210310022</v>
      </c>
      <c r="L830" s="22" t="str">
        <f t="shared" si="129"/>
        <v/>
      </c>
      <c r="M830" s="22" t="str">
        <f t="shared" si="129"/>
        <v/>
      </c>
    </row>
    <row r="831" spans="1:13" x14ac:dyDescent="0.25">
      <c r="A831" s="23">
        <v>42959</v>
      </c>
      <c r="B831" s="24">
        <v>16</v>
      </c>
      <c r="C831" s="14">
        <v>19.207100000000001</v>
      </c>
      <c r="D831" s="31">
        <v>25.8032</v>
      </c>
      <c r="E831" s="31">
        <v>3.0417000000000001</v>
      </c>
      <c r="F831" s="14">
        <f t="shared" si="120"/>
        <v>6.3145938126705463</v>
      </c>
      <c r="G831" s="14">
        <f t="shared" si="121"/>
        <v>8.4831508695795108</v>
      </c>
      <c r="H831" s="13">
        <f t="shared" si="122"/>
        <v>42959</v>
      </c>
      <c r="I831" s="25">
        <f t="shared" si="123"/>
        <v>16</v>
      </c>
      <c r="J831" s="14">
        <f t="shared" si="124"/>
        <v>6.3145938126705463</v>
      </c>
      <c r="K831" s="14">
        <f t="shared" si="125"/>
        <v>8.4831508695795108</v>
      </c>
      <c r="L831" s="22" t="str">
        <f t="shared" si="129"/>
        <v/>
      </c>
      <c r="M831" s="22" t="str">
        <f t="shared" si="129"/>
        <v/>
      </c>
    </row>
    <row r="832" spans="1:13" x14ac:dyDescent="0.25">
      <c r="A832" s="23">
        <v>42959</v>
      </c>
      <c r="B832" s="24">
        <v>17</v>
      </c>
      <c r="C832" s="14">
        <v>28.696300000000001</v>
      </c>
      <c r="D832" s="31">
        <v>24.860700000000001</v>
      </c>
      <c r="E832" s="31">
        <v>3.0417000000000001</v>
      </c>
      <c r="F832" s="14">
        <f t="shared" si="120"/>
        <v>9.4342966104481043</v>
      </c>
      <c r="G832" s="14">
        <f t="shared" si="121"/>
        <v>8.1732912516027216</v>
      </c>
      <c r="H832" s="13">
        <f t="shared" si="122"/>
        <v>42959</v>
      </c>
      <c r="I832" s="25">
        <f t="shared" si="123"/>
        <v>17</v>
      </c>
      <c r="J832" s="14">
        <f t="shared" si="124"/>
        <v>9.4342966104481043</v>
      </c>
      <c r="K832" s="14">
        <f t="shared" si="125"/>
        <v>8.1732912516027216</v>
      </c>
      <c r="L832" s="22" t="str">
        <f t="shared" si="129"/>
        <v/>
      </c>
      <c r="M832" s="22" t="str">
        <f t="shared" si="129"/>
        <v/>
      </c>
    </row>
    <row r="833" spans="1:13" x14ac:dyDescent="0.25">
      <c r="A833" s="23">
        <v>42959</v>
      </c>
      <c r="B833" s="24">
        <v>18</v>
      </c>
      <c r="C833" s="14">
        <v>38.937600000000003</v>
      </c>
      <c r="D833" s="31">
        <v>31.517700000000001</v>
      </c>
      <c r="E833" s="31">
        <v>3.0417000000000001</v>
      </c>
      <c r="F833" s="14">
        <f t="shared" si="120"/>
        <v>12.801262451918335</v>
      </c>
      <c r="G833" s="14">
        <f t="shared" si="121"/>
        <v>10.361870006904034</v>
      </c>
      <c r="H833" s="13">
        <f t="shared" si="122"/>
        <v>42959</v>
      </c>
      <c r="I833" s="25">
        <f t="shared" si="123"/>
        <v>18</v>
      </c>
      <c r="J833" s="14">
        <f t="shared" si="124"/>
        <v>12.801262451918335</v>
      </c>
      <c r="K833" s="14">
        <f t="shared" si="125"/>
        <v>10.361870006904034</v>
      </c>
      <c r="L833" s="22" t="str">
        <f t="shared" si="129"/>
        <v/>
      </c>
      <c r="M833" s="22" t="str">
        <f t="shared" si="129"/>
        <v/>
      </c>
    </row>
    <row r="834" spans="1:13" x14ac:dyDescent="0.25">
      <c r="A834" s="23">
        <v>42959</v>
      </c>
      <c r="B834" s="24">
        <v>19</v>
      </c>
      <c r="C834" s="14">
        <v>46.852600000000002</v>
      </c>
      <c r="D834" s="31">
        <v>38.1892</v>
      </c>
      <c r="E834" s="31">
        <v>3.0417000000000001</v>
      </c>
      <c r="F834" s="14">
        <f t="shared" si="120"/>
        <v>15.403425715882566</v>
      </c>
      <c r="G834" s="14">
        <f t="shared" si="121"/>
        <v>12.555215833251141</v>
      </c>
      <c r="H834" s="13">
        <f t="shared" si="122"/>
        <v>42959</v>
      </c>
      <c r="I834" s="25">
        <f t="shared" si="123"/>
        <v>19</v>
      </c>
      <c r="J834" s="14">
        <f t="shared" si="124"/>
        <v>15.403425715882566</v>
      </c>
      <c r="K834" s="14">
        <f t="shared" si="125"/>
        <v>12.555215833251141</v>
      </c>
      <c r="L834" s="22" t="str">
        <f t="shared" si="129"/>
        <v/>
      </c>
      <c r="M834" s="22" t="str">
        <f t="shared" si="129"/>
        <v/>
      </c>
    </row>
    <row r="835" spans="1:13" x14ac:dyDescent="0.25">
      <c r="A835" s="23">
        <v>42960</v>
      </c>
      <c r="B835" s="24">
        <v>12</v>
      </c>
      <c r="C835" s="14">
        <v>11.3855</v>
      </c>
      <c r="D835" s="31">
        <v>17.055700000000002</v>
      </c>
      <c r="E835" s="31">
        <v>3.0417000000000001</v>
      </c>
      <c r="F835" s="14">
        <f t="shared" ref="F835:F898" si="130">C835/E835</f>
        <v>3.7431370615116548</v>
      </c>
      <c r="G835" s="14">
        <f t="shared" ref="G835:G898" si="131">D835/E835</f>
        <v>5.6072919748824672</v>
      </c>
      <c r="H835" s="13">
        <f t="shared" ref="H835:H898" si="132">A835</f>
        <v>42960</v>
      </c>
      <c r="I835" s="25">
        <f t="shared" ref="I835:I898" si="133">B835</f>
        <v>12</v>
      </c>
      <c r="J835" s="14">
        <f t="shared" ref="J835:J898" si="134">F835</f>
        <v>3.7431370615116548</v>
      </c>
      <c r="K835" s="14">
        <f t="shared" ref="K835:K898" si="135">G835</f>
        <v>5.6072919748824672</v>
      </c>
      <c r="L835" s="22">
        <f t="shared" si="129"/>
        <v>11.120294572114277</v>
      </c>
      <c r="M835" s="22">
        <f t="shared" si="129"/>
        <v>7.9383075253969819</v>
      </c>
    </row>
    <row r="836" spans="1:13" x14ac:dyDescent="0.25">
      <c r="A836" s="23">
        <v>42960</v>
      </c>
      <c r="B836" s="24">
        <v>13</v>
      </c>
      <c r="C836" s="14">
        <v>18.323399999999999</v>
      </c>
      <c r="D836" s="31">
        <v>18.358499999999999</v>
      </c>
      <c r="E836" s="31">
        <v>3.0417000000000001</v>
      </c>
      <c r="F836" s="14">
        <f t="shared" si="130"/>
        <v>6.0240654896932631</v>
      </c>
      <c r="G836" s="14">
        <f t="shared" si="131"/>
        <v>6.0356050892592954</v>
      </c>
      <c r="H836" s="13">
        <f t="shared" si="132"/>
        <v>42960</v>
      </c>
      <c r="I836" s="25">
        <f t="shared" si="133"/>
        <v>13</v>
      </c>
      <c r="J836" s="14">
        <f t="shared" si="134"/>
        <v>6.0240654896932631</v>
      </c>
      <c r="K836" s="14">
        <f t="shared" si="135"/>
        <v>6.0356050892592954</v>
      </c>
      <c r="L836" s="22" t="str">
        <f t="shared" si="129"/>
        <v/>
      </c>
      <c r="M836" s="22" t="str">
        <f t="shared" si="129"/>
        <v/>
      </c>
    </row>
    <row r="837" spans="1:13" x14ac:dyDescent="0.25">
      <c r="A837" s="23">
        <v>42960</v>
      </c>
      <c r="B837" s="24">
        <v>14</v>
      </c>
      <c r="C837" s="14">
        <v>23.700600000000001</v>
      </c>
      <c r="D837" s="31">
        <v>18.9833</v>
      </c>
      <c r="E837" s="31">
        <v>3.0417000000000001</v>
      </c>
      <c r="F837" s="14">
        <f t="shared" si="130"/>
        <v>7.7918926915869422</v>
      </c>
      <c r="G837" s="14">
        <f t="shared" si="131"/>
        <v>6.2410165368050761</v>
      </c>
      <c r="H837" s="13">
        <f t="shared" si="132"/>
        <v>42960</v>
      </c>
      <c r="I837" s="25">
        <f t="shared" si="133"/>
        <v>14</v>
      </c>
      <c r="J837" s="14">
        <f t="shared" si="134"/>
        <v>7.7918926915869422</v>
      </c>
      <c r="K837" s="14">
        <f t="shared" si="135"/>
        <v>6.2410165368050761</v>
      </c>
      <c r="L837" s="22" t="str">
        <f t="shared" si="129"/>
        <v/>
      </c>
      <c r="M837" s="22" t="str">
        <f t="shared" si="129"/>
        <v/>
      </c>
    </row>
    <row r="838" spans="1:13" x14ac:dyDescent="0.25">
      <c r="A838" s="23">
        <v>42960</v>
      </c>
      <c r="B838" s="24">
        <v>15</v>
      </c>
      <c r="C838" s="14">
        <v>31.868500000000001</v>
      </c>
      <c r="D838" s="31">
        <v>19.295300000000001</v>
      </c>
      <c r="E838" s="31">
        <v>3.0417000000000001</v>
      </c>
      <c r="F838" s="14">
        <f t="shared" si="130"/>
        <v>10.477200249860276</v>
      </c>
      <c r="G838" s="14">
        <f t="shared" si="131"/>
        <v>6.3435907551698065</v>
      </c>
      <c r="H838" s="13">
        <f t="shared" si="132"/>
        <v>42960</v>
      </c>
      <c r="I838" s="25">
        <f t="shared" si="133"/>
        <v>15</v>
      </c>
      <c r="J838" s="14">
        <f t="shared" si="134"/>
        <v>10.477200249860276</v>
      </c>
      <c r="K838" s="14">
        <f t="shared" si="135"/>
        <v>6.3435907551698065</v>
      </c>
      <c r="L838" s="22" t="str">
        <f t="shared" si="129"/>
        <v/>
      </c>
      <c r="M838" s="22" t="str">
        <f t="shared" si="129"/>
        <v/>
      </c>
    </row>
    <row r="839" spans="1:13" x14ac:dyDescent="0.25">
      <c r="A839" s="23">
        <v>42960</v>
      </c>
      <c r="B839" s="24">
        <v>16</v>
      </c>
      <c r="C839" s="14">
        <v>33.276699999999998</v>
      </c>
      <c r="D839" s="31">
        <v>20.2804</v>
      </c>
      <c r="E839" s="31">
        <v>3.0417000000000001</v>
      </c>
      <c r="F839" s="14">
        <f t="shared" si="130"/>
        <v>10.94016503928724</v>
      </c>
      <c r="G839" s="14">
        <f t="shared" si="131"/>
        <v>6.6674556991156262</v>
      </c>
      <c r="H839" s="13">
        <f t="shared" si="132"/>
        <v>42960</v>
      </c>
      <c r="I839" s="25">
        <f t="shared" si="133"/>
        <v>16</v>
      </c>
      <c r="J839" s="14">
        <f t="shared" si="134"/>
        <v>10.94016503928724</v>
      </c>
      <c r="K839" s="14">
        <f t="shared" si="135"/>
        <v>6.6674556991156262</v>
      </c>
      <c r="L839" s="22" t="str">
        <f t="shared" si="129"/>
        <v/>
      </c>
      <c r="M839" s="22" t="str">
        <f t="shared" si="129"/>
        <v/>
      </c>
    </row>
    <row r="840" spans="1:13" x14ac:dyDescent="0.25">
      <c r="A840" s="23">
        <v>42960</v>
      </c>
      <c r="B840" s="24">
        <v>17</v>
      </c>
      <c r="C840" s="14">
        <v>29.193999999999999</v>
      </c>
      <c r="D840" s="31">
        <v>20.579899999999999</v>
      </c>
      <c r="E840" s="31">
        <v>3.0417000000000001</v>
      </c>
      <c r="F840" s="14">
        <f t="shared" si="130"/>
        <v>9.5979222145510725</v>
      </c>
      <c r="G840" s="14">
        <f t="shared" si="131"/>
        <v>6.7659203734753586</v>
      </c>
      <c r="H840" s="13">
        <f t="shared" si="132"/>
        <v>42960</v>
      </c>
      <c r="I840" s="25">
        <f t="shared" si="133"/>
        <v>17</v>
      </c>
      <c r="J840" s="14">
        <f t="shared" si="134"/>
        <v>9.5979222145510725</v>
      </c>
      <c r="K840" s="14">
        <f t="shared" si="135"/>
        <v>6.7659203734753586</v>
      </c>
      <c r="L840" s="22" t="str">
        <f t="shared" si="129"/>
        <v/>
      </c>
      <c r="M840" s="22" t="str">
        <f t="shared" si="129"/>
        <v/>
      </c>
    </row>
    <row r="841" spans="1:13" x14ac:dyDescent="0.25">
      <c r="A841" s="23">
        <v>42960</v>
      </c>
      <c r="B841" s="24">
        <v>18</v>
      </c>
      <c r="C841" s="14">
        <v>31.754799999999999</v>
      </c>
      <c r="D841" s="31">
        <v>23.691299999999998</v>
      </c>
      <c r="E841" s="31">
        <v>3.0417000000000001</v>
      </c>
      <c r="F841" s="14">
        <f t="shared" si="130"/>
        <v>10.43981983759082</v>
      </c>
      <c r="G841" s="14">
        <f t="shared" si="131"/>
        <v>7.7888351908472231</v>
      </c>
      <c r="H841" s="13">
        <f t="shared" si="132"/>
        <v>42960</v>
      </c>
      <c r="I841" s="25">
        <f t="shared" si="133"/>
        <v>18</v>
      </c>
      <c r="J841" s="14">
        <f t="shared" si="134"/>
        <v>10.43981983759082</v>
      </c>
      <c r="K841" s="14">
        <f t="shared" si="135"/>
        <v>7.7888351908472231</v>
      </c>
      <c r="L841" s="22" t="str">
        <f t="shared" si="129"/>
        <v/>
      </c>
      <c r="M841" s="22" t="str">
        <f t="shared" si="129"/>
        <v/>
      </c>
    </row>
    <row r="842" spans="1:13" x14ac:dyDescent="0.25">
      <c r="A842" s="23">
        <v>42960</v>
      </c>
      <c r="B842" s="24">
        <v>19</v>
      </c>
      <c r="C842" s="14">
        <v>41.072899999999997</v>
      </c>
      <c r="D842" s="31">
        <v>32.032200000000003</v>
      </c>
      <c r="E842" s="31">
        <v>3.0417000000000001</v>
      </c>
      <c r="F842" s="14">
        <f t="shared" si="130"/>
        <v>13.503271197027976</v>
      </c>
      <c r="G842" s="14">
        <f t="shared" si="131"/>
        <v>10.53101883814972</v>
      </c>
      <c r="H842" s="13">
        <f t="shared" si="132"/>
        <v>42960</v>
      </c>
      <c r="I842" s="25">
        <f t="shared" si="133"/>
        <v>19</v>
      </c>
      <c r="J842" s="14">
        <f t="shared" si="134"/>
        <v>13.503271197027976</v>
      </c>
      <c r="K842" s="14">
        <f t="shared" si="135"/>
        <v>10.53101883814972</v>
      </c>
      <c r="L842" s="22" t="str">
        <f t="shared" si="129"/>
        <v/>
      </c>
      <c r="M842" s="22" t="str">
        <f t="shared" si="129"/>
        <v/>
      </c>
    </row>
    <row r="843" spans="1:13" x14ac:dyDescent="0.25">
      <c r="A843" s="23">
        <v>42961</v>
      </c>
      <c r="B843" s="24">
        <v>12</v>
      </c>
      <c r="C843" s="14">
        <v>22.8432</v>
      </c>
      <c r="D843" s="31">
        <v>20.1145</v>
      </c>
      <c r="E843" s="31">
        <v>3.0417000000000001</v>
      </c>
      <c r="F843" s="14">
        <f t="shared" si="130"/>
        <v>7.5100108491961732</v>
      </c>
      <c r="G843" s="14">
        <f t="shared" si="131"/>
        <v>6.6129138310813032</v>
      </c>
      <c r="H843" s="13">
        <f t="shared" si="132"/>
        <v>42961</v>
      </c>
      <c r="I843" s="25">
        <f t="shared" si="133"/>
        <v>12</v>
      </c>
      <c r="J843" s="14">
        <f t="shared" si="134"/>
        <v>7.5100108491961732</v>
      </c>
      <c r="K843" s="14">
        <f t="shared" si="135"/>
        <v>6.6129138310813032</v>
      </c>
      <c r="L843" s="22">
        <f t="shared" si="129"/>
        <v>11.175699444389648</v>
      </c>
      <c r="M843" s="22">
        <f t="shared" si="129"/>
        <v>36.886338231909782</v>
      </c>
    </row>
    <row r="844" spans="1:13" x14ac:dyDescent="0.25">
      <c r="A844" s="23">
        <v>42961</v>
      </c>
      <c r="B844" s="24">
        <v>13</v>
      </c>
      <c r="C844" s="14">
        <v>22.909800000000001</v>
      </c>
      <c r="D844" s="31">
        <v>18.057300000000001</v>
      </c>
      <c r="E844" s="31">
        <v>3.0417000000000001</v>
      </c>
      <c r="F844" s="14">
        <f t="shared" si="130"/>
        <v>7.5319064996547986</v>
      </c>
      <c r="G844" s="14">
        <f t="shared" si="131"/>
        <v>5.9365815169148837</v>
      </c>
      <c r="H844" s="13">
        <f t="shared" si="132"/>
        <v>42961</v>
      </c>
      <c r="I844" s="25">
        <f t="shared" si="133"/>
        <v>13</v>
      </c>
      <c r="J844" s="14">
        <f t="shared" si="134"/>
        <v>7.5319064996547986</v>
      </c>
      <c r="K844" s="14">
        <f t="shared" si="135"/>
        <v>5.9365815169148837</v>
      </c>
      <c r="L844" s="22" t="str">
        <f t="shared" ref="L844:M859" si="136">IF($H843&lt;$H844,MAX(AVERAGE(J844:J847),AVERAGE(J845:J848),AVERAGE(J846:J849),AVERAGE(J847:J850),AVERAGE(J848:J851)),"")</f>
        <v/>
      </c>
      <c r="M844" s="22" t="str">
        <f t="shared" si="136"/>
        <v/>
      </c>
    </row>
    <row r="845" spans="1:13" x14ac:dyDescent="0.25">
      <c r="A845" s="23">
        <v>42961</v>
      </c>
      <c r="B845" s="24">
        <v>14</v>
      </c>
      <c r="C845" s="14">
        <v>24.418099999999999</v>
      </c>
      <c r="D845" s="31">
        <v>20.4267</v>
      </c>
      <c r="E845" s="31">
        <v>3.0417000000000001</v>
      </c>
      <c r="F845" s="14">
        <f t="shared" si="130"/>
        <v>8.0277805174737811</v>
      </c>
      <c r="G845" s="14">
        <f t="shared" si="131"/>
        <v>6.7155538021501133</v>
      </c>
      <c r="H845" s="13">
        <f t="shared" si="132"/>
        <v>42961</v>
      </c>
      <c r="I845" s="25">
        <f t="shared" si="133"/>
        <v>14</v>
      </c>
      <c r="J845" s="14">
        <f t="shared" si="134"/>
        <v>8.0277805174737811</v>
      </c>
      <c r="K845" s="14">
        <f t="shared" si="135"/>
        <v>6.7155538021501133</v>
      </c>
      <c r="L845" s="22" t="str">
        <f t="shared" si="136"/>
        <v/>
      </c>
      <c r="M845" s="22" t="str">
        <f t="shared" si="136"/>
        <v/>
      </c>
    </row>
    <row r="846" spans="1:13" x14ac:dyDescent="0.25">
      <c r="A846" s="23">
        <v>42961</v>
      </c>
      <c r="B846" s="24">
        <v>15</v>
      </c>
      <c r="C846" s="14">
        <v>26.0412</v>
      </c>
      <c r="D846" s="31">
        <v>20.2028</v>
      </c>
      <c r="E846" s="31">
        <v>3.0417000000000001</v>
      </c>
      <c r="F846" s="14">
        <f t="shared" si="130"/>
        <v>8.5613965874346576</v>
      </c>
      <c r="G846" s="14">
        <f t="shared" si="131"/>
        <v>6.6419436499326032</v>
      </c>
      <c r="H846" s="13">
        <f t="shared" si="132"/>
        <v>42961</v>
      </c>
      <c r="I846" s="25">
        <f t="shared" si="133"/>
        <v>15</v>
      </c>
      <c r="J846" s="14">
        <f t="shared" si="134"/>
        <v>8.5613965874346576</v>
      </c>
      <c r="K846" s="14">
        <f t="shared" si="135"/>
        <v>6.6419436499326032</v>
      </c>
      <c r="L846" s="22" t="str">
        <f t="shared" si="136"/>
        <v/>
      </c>
      <c r="M846" s="22" t="str">
        <f t="shared" si="136"/>
        <v/>
      </c>
    </row>
    <row r="847" spans="1:13" x14ac:dyDescent="0.25">
      <c r="A847" s="23">
        <v>42961</v>
      </c>
      <c r="B847" s="24">
        <v>16</v>
      </c>
      <c r="C847" s="14">
        <v>29.060099999999998</v>
      </c>
      <c r="D847" s="31">
        <v>23.8766</v>
      </c>
      <c r="E847" s="31">
        <v>3.0417000000000001</v>
      </c>
      <c r="F847" s="14">
        <f t="shared" si="130"/>
        <v>9.5539007791695418</v>
      </c>
      <c r="G847" s="14">
        <f t="shared" si="131"/>
        <v>7.8497550711773023</v>
      </c>
      <c r="H847" s="13">
        <f t="shared" si="132"/>
        <v>42961</v>
      </c>
      <c r="I847" s="25">
        <f t="shared" si="133"/>
        <v>16</v>
      </c>
      <c r="J847" s="14">
        <f t="shared" si="134"/>
        <v>9.5539007791695418</v>
      </c>
      <c r="K847" s="14">
        <f t="shared" si="135"/>
        <v>7.8497550711773023</v>
      </c>
      <c r="L847" s="22" t="str">
        <f t="shared" si="136"/>
        <v/>
      </c>
      <c r="M847" s="22" t="str">
        <f t="shared" si="136"/>
        <v/>
      </c>
    </row>
    <row r="848" spans="1:13" x14ac:dyDescent="0.25">
      <c r="A848" s="23">
        <v>42961</v>
      </c>
      <c r="B848" s="24">
        <v>17</v>
      </c>
      <c r="C848" s="14">
        <v>31.366399999999999</v>
      </c>
      <c r="D848" s="31">
        <v>25.463899999999999</v>
      </c>
      <c r="E848" s="31">
        <v>3.0417000000000001</v>
      </c>
      <c r="F848" s="14">
        <f t="shared" si="130"/>
        <v>10.312128086267547</v>
      </c>
      <c r="G848" s="14">
        <f t="shared" si="131"/>
        <v>8.3716014071078675</v>
      </c>
      <c r="H848" s="13">
        <f t="shared" si="132"/>
        <v>42961</v>
      </c>
      <c r="I848" s="25">
        <f t="shared" si="133"/>
        <v>17</v>
      </c>
      <c r="J848" s="14">
        <f t="shared" si="134"/>
        <v>10.312128086267547</v>
      </c>
      <c r="K848" s="14">
        <f t="shared" si="135"/>
        <v>8.3716014071078675</v>
      </c>
      <c r="L848" s="22" t="str">
        <f t="shared" si="136"/>
        <v/>
      </c>
      <c r="M848" s="22" t="str">
        <f t="shared" si="136"/>
        <v/>
      </c>
    </row>
    <row r="849" spans="1:13" x14ac:dyDescent="0.25">
      <c r="A849" s="23">
        <v>42961</v>
      </c>
      <c r="B849" s="24">
        <v>18</v>
      </c>
      <c r="C849" s="14">
        <v>32.204999999999998</v>
      </c>
      <c r="D849" s="31">
        <v>25.4968</v>
      </c>
      <c r="E849" s="31">
        <v>3.0417000000000001</v>
      </c>
      <c r="F849" s="14">
        <f t="shared" si="130"/>
        <v>10.5878291744748</v>
      </c>
      <c r="G849" s="14">
        <f t="shared" si="131"/>
        <v>8.3824177269290203</v>
      </c>
      <c r="H849" s="13">
        <f t="shared" si="132"/>
        <v>42961</v>
      </c>
      <c r="I849" s="25">
        <f t="shared" si="133"/>
        <v>18</v>
      </c>
      <c r="J849" s="14">
        <f t="shared" si="134"/>
        <v>10.5878291744748</v>
      </c>
      <c r="K849" s="14">
        <f t="shared" si="135"/>
        <v>8.3824177269290203</v>
      </c>
      <c r="L849" s="22" t="str">
        <f t="shared" si="136"/>
        <v/>
      </c>
      <c r="M849" s="22" t="str">
        <f t="shared" si="136"/>
        <v/>
      </c>
    </row>
    <row r="850" spans="1:13" x14ac:dyDescent="0.25">
      <c r="A850" s="23">
        <v>42961</v>
      </c>
      <c r="B850" s="24">
        <v>19</v>
      </c>
      <c r="C850" s="14">
        <v>43.341000000000001</v>
      </c>
      <c r="D850" s="31">
        <v>373.95139999999998</v>
      </c>
      <c r="E850" s="31">
        <v>3.0417000000000001</v>
      </c>
      <c r="F850" s="14">
        <f t="shared" si="130"/>
        <v>14.24893973764671</v>
      </c>
      <c r="G850" s="14">
        <f t="shared" si="131"/>
        <v>122.94157872242495</v>
      </c>
      <c r="H850" s="13">
        <f t="shared" si="132"/>
        <v>42961</v>
      </c>
      <c r="I850" s="25">
        <f t="shared" si="133"/>
        <v>19</v>
      </c>
      <c r="J850" s="14">
        <f t="shared" si="134"/>
        <v>14.24893973764671</v>
      </c>
      <c r="K850" s="14">
        <f t="shared" si="135"/>
        <v>122.94157872242495</v>
      </c>
      <c r="L850" s="22" t="str">
        <f t="shared" si="136"/>
        <v/>
      </c>
      <c r="M850" s="22" t="str">
        <f t="shared" si="136"/>
        <v/>
      </c>
    </row>
    <row r="851" spans="1:13" x14ac:dyDescent="0.25">
      <c r="A851" s="23">
        <v>42962</v>
      </c>
      <c r="B851" s="24">
        <v>12</v>
      </c>
      <c r="C851" s="14">
        <v>18.6892</v>
      </c>
      <c r="D851" s="31">
        <v>22.048100000000002</v>
      </c>
      <c r="E851" s="31">
        <v>2.9929000000000001</v>
      </c>
      <c r="F851" s="14">
        <f t="shared" si="130"/>
        <v>6.2445120117611674</v>
      </c>
      <c r="G851" s="14">
        <f t="shared" si="131"/>
        <v>7.3668014300511215</v>
      </c>
      <c r="H851" s="13">
        <f t="shared" si="132"/>
        <v>42962</v>
      </c>
      <c r="I851" s="25">
        <f t="shared" si="133"/>
        <v>12</v>
      </c>
      <c r="J851" s="14">
        <f t="shared" si="134"/>
        <v>6.2445120117611674</v>
      </c>
      <c r="K851" s="14">
        <f t="shared" si="135"/>
        <v>7.3668014300511215</v>
      </c>
      <c r="L851" s="22">
        <f t="shared" si="136"/>
        <v>11.078895051622172</v>
      </c>
      <c r="M851" s="22">
        <f t="shared" si="136"/>
        <v>42.822429750409299</v>
      </c>
    </row>
    <row r="852" spans="1:13" x14ac:dyDescent="0.25">
      <c r="A852" s="23">
        <v>42962</v>
      </c>
      <c r="B852" s="24">
        <v>13</v>
      </c>
      <c r="C852" s="14">
        <v>20.537600000000001</v>
      </c>
      <c r="D852" s="31">
        <v>21.7255</v>
      </c>
      <c r="E852" s="31">
        <v>2.9929000000000001</v>
      </c>
      <c r="F852" s="14">
        <f t="shared" si="130"/>
        <v>6.8621069865347994</v>
      </c>
      <c r="G852" s="14">
        <f t="shared" si="131"/>
        <v>7.2590129974272442</v>
      </c>
      <c r="H852" s="13">
        <f t="shared" si="132"/>
        <v>42962</v>
      </c>
      <c r="I852" s="25">
        <f t="shared" si="133"/>
        <v>13</v>
      </c>
      <c r="J852" s="14">
        <f t="shared" si="134"/>
        <v>6.8621069865347994</v>
      </c>
      <c r="K852" s="14">
        <f t="shared" si="135"/>
        <v>7.2590129974272442</v>
      </c>
      <c r="L852" s="22" t="str">
        <f t="shared" si="136"/>
        <v/>
      </c>
      <c r="M852" s="22" t="str">
        <f t="shared" si="136"/>
        <v/>
      </c>
    </row>
    <row r="853" spans="1:13" x14ac:dyDescent="0.25">
      <c r="A853" s="23">
        <v>42962</v>
      </c>
      <c r="B853" s="24">
        <v>14</v>
      </c>
      <c r="C853" s="14">
        <v>22.288399999999999</v>
      </c>
      <c r="D853" s="31">
        <v>24.117100000000001</v>
      </c>
      <c r="E853" s="31">
        <v>2.9929000000000001</v>
      </c>
      <c r="F853" s="14">
        <f t="shared" si="130"/>
        <v>7.447091449764442</v>
      </c>
      <c r="G853" s="14">
        <f t="shared" si="131"/>
        <v>8.0581041798924122</v>
      </c>
      <c r="H853" s="13">
        <f t="shared" si="132"/>
        <v>42962</v>
      </c>
      <c r="I853" s="25">
        <f t="shared" si="133"/>
        <v>14</v>
      </c>
      <c r="J853" s="14">
        <f t="shared" si="134"/>
        <v>7.447091449764442</v>
      </c>
      <c r="K853" s="14">
        <f t="shared" si="135"/>
        <v>8.0581041798924122</v>
      </c>
      <c r="L853" s="22" t="str">
        <f t="shared" si="136"/>
        <v/>
      </c>
      <c r="M853" s="22" t="str">
        <f t="shared" si="136"/>
        <v/>
      </c>
    </row>
    <row r="854" spans="1:13" x14ac:dyDescent="0.25">
      <c r="A854" s="23">
        <v>42962</v>
      </c>
      <c r="B854" s="24">
        <v>15</v>
      </c>
      <c r="C854" s="14">
        <v>21.421299999999999</v>
      </c>
      <c r="D854" s="31">
        <v>22.4665</v>
      </c>
      <c r="E854" s="31">
        <v>2.9929000000000001</v>
      </c>
      <c r="F854" s="14">
        <f t="shared" si="130"/>
        <v>7.1573724481272336</v>
      </c>
      <c r="G854" s="14">
        <f t="shared" si="131"/>
        <v>7.5065989508503455</v>
      </c>
      <c r="H854" s="13">
        <f t="shared" si="132"/>
        <v>42962</v>
      </c>
      <c r="I854" s="25">
        <f t="shared" si="133"/>
        <v>15</v>
      </c>
      <c r="J854" s="14">
        <f t="shared" si="134"/>
        <v>7.1573724481272336</v>
      </c>
      <c r="K854" s="14">
        <f t="shared" si="135"/>
        <v>7.5065989508503455</v>
      </c>
      <c r="L854" s="22" t="str">
        <f t="shared" si="136"/>
        <v/>
      </c>
      <c r="M854" s="22" t="str">
        <f t="shared" si="136"/>
        <v/>
      </c>
    </row>
    <row r="855" spans="1:13" x14ac:dyDescent="0.25">
      <c r="A855" s="23">
        <v>42962</v>
      </c>
      <c r="B855" s="24">
        <v>16</v>
      </c>
      <c r="C855" s="14">
        <v>22.9969</v>
      </c>
      <c r="D855" s="31">
        <v>26.7973</v>
      </c>
      <c r="E855" s="31">
        <v>2.9929000000000001</v>
      </c>
      <c r="F855" s="14">
        <f t="shared" si="130"/>
        <v>7.6838183701426708</v>
      </c>
      <c r="G855" s="14">
        <f t="shared" si="131"/>
        <v>8.9536235757960494</v>
      </c>
      <c r="H855" s="13">
        <f t="shared" si="132"/>
        <v>42962</v>
      </c>
      <c r="I855" s="25">
        <f t="shared" si="133"/>
        <v>16</v>
      </c>
      <c r="J855" s="14">
        <f t="shared" si="134"/>
        <v>7.6838183701426708</v>
      </c>
      <c r="K855" s="14">
        <f t="shared" si="135"/>
        <v>8.9536235757960494</v>
      </c>
      <c r="L855" s="22" t="str">
        <f t="shared" si="136"/>
        <v/>
      </c>
      <c r="M855" s="22" t="str">
        <f t="shared" si="136"/>
        <v/>
      </c>
    </row>
    <row r="856" spans="1:13" x14ac:dyDescent="0.25">
      <c r="A856" s="23">
        <v>42962</v>
      </c>
      <c r="B856" s="24">
        <v>17</v>
      </c>
      <c r="C856" s="14">
        <v>30.533200000000001</v>
      </c>
      <c r="D856" s="31">
        <v>18.6891</v>
      </c>
      <c r="E856" s="31">
        <v>2.9929000000000001</v>
      </c>
      <c r="F856" s="14">
        <f t="shared" si="130"/>
        <v>10.201877777406528</v>
      </c>
      <c r="G856" s="14">
        <f t="shared" si="131"/>
        <v>6.2444785993517993</v>
      </c>
      <c r="H856" s="13">
        <f t="shared" si="132"/>
        <v>42962</v>
      </c>
      <c r="I856" s="25">
        <f t="shared" si="133"/>
        <v>17</v>
      </c>
      <c r="J856" s="14">
        <f t="shared" si="134"/>
        <v>10.201877777406528</v>
      </c>
      <c r="K856" s="14">
        <f t="shared" si="135"/>
        <v>6.2444785993517993</v>
      </c>
      <c r="L856" s="22" t="str">
        <f t="shared" si="136"/>
        <v/>
      </c>
      <c r="M856" s="22" t="str">
        <f t="shared" si="136"/>
        <v/>
      </c>
    </row>
    <row r="857" spans="1:13" x14ac:dyDescent="0.25">
      <c r="A857" s="23">
        <v>42962</v>
      </c>
      <c r="B857" s="24">
        <v>18</v>
      </c>
      <c r="C857" s="14">
        <v>35.22</v>
      </c>
      <c r="D857" s="31">
        <v>25.4864</v>
      </c>
      <c r="E857" s="31">
        <v>2.9929000000000001</v>
      </c>
      <c r="F857" s="14">
        <f t="shared" si="130"/>
        <v>11.767850579705302</v>
      </c>
      <c r="G857" s="14">
        <f t="shared" si="131"/>
        <v>8.5156203013799328</v>
      </c>
      <c r="H857" s="13">
        <f t="shared" si="132"/>
        <v>42962</v>
      </c>
      <c r="I857" s="25">
        <f t="shared" si="133"/>
        <v>18</v>
      </c>
      <c r="J857" s="14">
        <f t="shared" si="134"/>
        <v>11.767850579705302</v>
      </c>
      <c r="K857" s="14">
        <f t="shared" si="135"/>
        <v>8.5156203013799328</v>
      </c>
      <c r="L857" s="22" t="str">
        <f t="shared" si="136"/>
        <v/>
      </c>
      <c r="M857" s="22" t="str">
        <f t="shared" si="136"/>
        <v/>
      </c>
    </row>
    <row r="858" spans="1:13" x14ac:dyDescent="0.25">
      <c r="A858" s="23">
        <v>42962</v>
      </c>
      <c r="B858" s="24">
        <v>19</v>
      </c>
      <c r="C858" s="14">
        <v>43.881999999999998</v>
      </c>
      <c r="D858" s="31">
        <v>441.68020000000001</v>
      </c>
      <c r="E858" s="31">
        <v>2.9929000000000001</v>
      </c>
      <c r="F858" s="14">
        <f t="shared" si="130"/>
        <v>14.662033479234186</v>
      </c>
      <c r="G858" s="14">
        <f t="shared" si="131"/>
        <v>147.57599652510942</v>
      </c>
      <c r="H858" s="13">
        <f t="shared" si="132"/>
        <v>42962</v>
      </c>
      <c r="I858" s="25">
        <f t="shared" si="133"/>
        <v>19</v>
      </c>
      <c r="J858" s="14">
        <f t="shared" si="134"/>
        <v>14.662033479234186</v>
      </c>
      <c r="K858" s="14">
        <f t="shared" si="135"/>
        <v>147.57599652510942</v>
      </c>
      <c r="L858" s="22" t="str">
        <f t="shared" si="136"/>
        <v/>
      </c>
      <c r="M858" s="22" t="str">
        <f t="shared" si="136"/>
        <v/>
      </c>
    </row>
    <row r="859" spans="1:13" x14ac:dyDescent="0.25">
      <c r="A859" s="23">
        <v>42963</v>
      </c>
      <c r="B859" s="24">
        <v>12</v>
      </c>
      <c r="C859" s="14">
        <v>17.179400000000001</v>
      </c>
      <c r="D859" s="31">
        <v>28.500299999999999</v>
      </c>
      <c r="E859" s="31">
        <v>2.7955000000000001</v>
      </c>
      <c r="F859" s="14">
        <f t="shared" si="130"/>
        <v>6.1453764979431229</v>
      </c>
      <c r="G859" s="14">
        <f t="shared" si="131"/>
        <v>10.195063494902522</v>
      </c>
      <c r="H859" s="13">
        <f t="shared" si="132"/>
        <v>42963</v>
      </c>
      <c r="I859" s="25">
        <f t="shared" si="133"/>
        <v>12</v>
      </c>
      <c r="J859" s="14">
        <f t="shared" si="134"/>
        <v>6.1453764979431229</v>
      </c>
      <c r="K859" s="14">
        <f t="shared" si="135"/>
        <v>10.195063494902522</v>
      </c>
      <c r="L859" s="22">
        <f t="shared" si="136"/>
        <v>12.965238776605258</v>
      </c>
      <c r="M859" s="22">
        <f t="shared" si="136"/>
        <v>25.474235378286533</v>
      </c>
    </row>
    <row r="860" spans="1:13" x14ac:dyDescent="0.25">
      <c r="A860" s="23">
        <v>42963</v>
      </c>
      <c r="B860" s="24">
        <v>13</v>
      </c>
      <c r="C860" s="14">
        <v>21.085799999999999</v>
      </c>
      <c r="D860" s="31">
        <v>24.819400000000002</v>
      </c>
      <c r="E860" s="31">
        <v>2.7955000000000001</v>
      </c>
      <c r="F860" s="14">
        <f t="shared" si="130"/>
        <v>7.5427651582901083</v>
      </c>
      <c r="G860" s="14">
        <f t="shared" si="131"/>
        <v>8.8783401895904142</v>
      </c>
      <c r="H860" s="13">
        <f t="shared" si="132"/>
        <v>42963</v>
      </c>
      <c r="I860" s="25">
        <f t="shared" si="133"/>
        <v>13</v>
      </c>
      <c r="J860" s="14">
        <f t="shared" si="134"/>
        <v>7.5427651582901083</v>
      </c>
      <c r="K860" s="14">
        <f t="shared" si="135"/>
        <v>8.8783401895904142</v>
      </c>
      <c r="L860" s="22" t="str">
        <f t="shared" ref="L860:M875" si="137">IF($H859&lt;$H860,MAX(AVERAGE(J860:J863),AVERAGE(J861:J864),AVERAGE(J862:J865),AVERAGE(J863:J866),AVERAGE(J864:J867)),"")</f>
        <v/>
      </c>
      <c r="M860" s="22" t="str">
        <f t="shared" si="137"/>
        <v/>
      </c>
    </row>
    <row r="861" spans="1:13" x14ac:dyDescent="0.25">
      <c r="A861" s="23">
        <v>42963</v>
      </c>
      <c r="B861" s="24">
        <v>14</v>
      </c>
      <c r="C861" s="14">
        <v>21.712299999999999</v>
      </c>
      <c r="D861" s="31">
        <v>25.3306</v>
      </c>
      <c r="E861" s="31">
        <v>2.7955000000000001</v>
      </c>
      <c r="F861" s="14">
        <f t="shared" si="130"/>
        <v>7.7668753353603996</v>
      </c>
      <c r="G861" s="14">
        <f t="shared" si="131"/>
        <v>9.0612055088535151</v>
      </c>
      <c r="H861" s="13">
        <f t="shared" si="132"/>
        <v>42963</v>
      </c>
      <c r="I861" s="25">
        <f t="shared" si="133"/>
        <v>14</v>
      </c>
      <c r="J861" s="14">
        <f t="shared" si="134"/>
        <v>7.7668753353603996</v>
      </c>
      <c r="K861" s="14">
        <f t="shared" si="135"/>
        <v>9.0612055088535151</v>
      </c>
      <c r="L861" s="22" t="str">
        <f t="shared" si="137"/>
        <v/>
      </c>
      <c r="M861" s="22" t="str">
        <f t="shared" si="137"/>
        <v/>
      </c>
    </row>
    <row r="862" spans="1:13" x14ac:dyDescent="0.25">
      <c r="A862" s="23">
        <v>42963</v>
      </c>
      <c r="B862" s="24">
        <v>15</v>
      </c>
      <c r="C862" s="14">
        <v>24.917300000000001</v>
      </c>
      <c r="D862" s="31">
        <v>27.4239</v>
      </c>
      <c r="E862" s="31">
        <v>2.7955000000000001</v>
      </c>
      <c r="F862" s="14">
        <f t="shared" si="130"/>
        <v>8.9133607583616534</v>
      </c>
      <c r="G862" s="14">
        <f t="shared" si="131"/>
        <v>9.810016097299231</v>
      </c>
      <c r="H862" s="13">
        <f t="shared" si="132"/>
        <v>42963</v>
      </c>
      <c r="I862" s="25">
        <f t="shared" si="133"/>
        <v>15</v>
      </c>
      <c r="J862" s="14">
        <f t="shared" si="134"/>
        <v>8.9133607583616534</v>
      </c>
      <c r="K862" s="14">
        <f t="shared" si="135"/>
        <v>9.810016097299231</v>
      </c>
      <c r="L862" s="22" t="str">
        <f t="shared" si="137"/>
        <v/>
      </c>
      <c r="M862" s="22" t="str">
        <f t="shared" si="137"/>
        <v/>
      </c>
    </row>
    <row r="863" spans="1:13" x14ac:dyDescent="0.25">
      <c r="A863" s="23">
        <v>42963</v>
      </c>
      <c r="B863" s="24">
        <v>16</v>
      </c>
      <c r="C863" s="14">
        <v>28.679099999999998</v>
      </c>
      <c r="D863" s="31">
        <v>24.271899999999999</v>
      </c>
      <c r="E863" s="31">
        <v>2.7955000000000001</v>
      </c>
      <c r="F863" s="14">
        <f t="shared" si="130"/>
        <v>10.259023430513324</v>
      </c>
      <c r="G863" s="14">
        <f t="shared" si="131"/>
        <v>8.6824897156143788</v>
      </c>
      <c r="H863" s="13">
        <f t="shared" si="132"/>
        <v>42963</v>
      </c>
      <c r="I863" s="25">
        <f t="shared" si="133"/>
        <v>16</v>
      </c>
      <c r="J863" s="14">
        <f t="shared" si="134"/>
        <v>10.259023430513324</v>
      </c>
      <c r="K863" s="14">
        <f t="shared" si="135"/>
        <v>8.6824897156143788</v>
      </c>
      <c r="L863" s="22" t="str">
        <f t="shared" si="137"/>
        <v/>
      </c>
      <c r="M863" s="22" t="str">
        <f t="shared" si="137"/>
        <v/>
      </c>
    </row>
    <row r="864" spans="1:13" x14ac:dyDescent="0.25">
      <c r="A864" s="23">
        <v>42963</v>
      </c>
      <c r="B864" s="24">
        <v>17</v>
      </c>
      <c r="C864" s="14">
        <v>33.948399999999999</v>
      </c>
      <c r="D864" s="31">
        <v>30.612300000000001</v>
      </c>
      <c r="E864" s="31">
        <v>2.7955000000000001</v>
      </c>
      <c r="F864" s="14">
        <f t="shared" si="130"/>
        <v>12.143945626900376</v>
      </c>
      <c r="G864" s="14">
        <f t="shared" si="131"/>
        <v>10.950563405473082</v>
      </c>
      <c r="H864" s="13">
        <f t="shared" si="132"/>
        <v>42963</v>
      </c>
      <c r="I864" s="25">
        <f t="shared" si="133"/>
        <v>17</v>
      </c>
      <c r="J864" s="14">
        <f t="shared" si="134"/>
        <v>12.143945626900376</v>
      </c>
      <c r="K864" s="14">
        <f t="shared" si="135"/>
        <v>10.950563405473082</v>
      </c>
      <c r="L864" s="22" t="str">
        <f t="shared" si="137"/>
        <v/>
      </c>
      <c r="M864" s="22" t="str">
        <f t="shared" si="137"/>
        <v/>
      </c>
    </row>
    <row r="865" spans="1:13" x14ac:dyDescent="0.25">
      <c r="A865" s="23">
        <v>42963</v>
      </c>
      <c r="B865" s="24">
        <v>18</v>
      </c>
      <c r="C865" s="14">
        <v>36.267099999999999</v>
      </c>
      <c r="D865" s="31">
        <v>35.688499999999998</v>
      </c>
      <c r="E865" s="31">
        <v>2.7955000000000001</v>
      </c>
      <c r="F865" s="14">
        <f t="shared" si="130"/>
        <v>12.9733857986049</v>
      </c>
      <c r="G865" s="14">
        <f t="shared" si="131"/>
        <v>12.766410302271506</v>
      </c>
      <c r="H865" s="13">
        <f t="shared" si="132"/>
        <v>42963</v>
      </c>
      <c r="I865" s="25">
        <f t="shared" si="133"/>
        <v>18</v>
      </c>
      <c r="J865" s="14">
        <f t="shared" si="134"/>
        <v>12.9733857986049</v>
      </c>
      <c r="K865" s="14">
        <f t="shared" si="135"/>
        <v>12.766410302271506</v>
      </c>
      <c r="L865" s="22" t="str">
        <f t="shared" si="137"/>
        <v/>
      </c>
      <c r="M865" s="22" t="str">
        <f t="shared" si="137"/>
        <v/>
      </c>
    </row>
    <row r="866" spans="1:13" x14ac:dyDescent="0.25">
      <c r="A866" s="23">
        <v>42963</v>
      </c>
      <c r="B866" s="24">
        <v>19</v>
      </c>
      <c r="C866" s="14">
        <v>46.082700000000003</v>
      </c>
      <c r="D866" s="31">
        <v>194.28020000000001</v>
      </c>
      <c r="E866" s="31">
        <v>2.7955000000000001</v>
      </c>
      <c r="F866" s="14">
        <f t="shared" si="130"/>
        <v>16.484600250402433</v>
      </c>
      <c r="G866" s="14">
        <f t="shared" si="131"/>
        <v>69.497478089787165</v>
      </c>
      <c r="H866" s="13">
        <f t="shared" si="132"/>
        <v>42963</v>
      </c>
      <c r="I866" s="25">
        <f t="shared" si="133"/>
        <v>19</v>
      </c>
      <c r="J866" s="14">
        <f t="shared" si="134"/>
        <v>16.484600250402433</v>
      </c>
      <c r="K866" s="14">
        <f t="shared" si="135"/>
        <v>69.497478089787165</v>
      </c>
      <c r="L866" s="22" t="str">
        <f t="shared" si="137"/>
        <v/>
      </c>
      <c r="M866" s="22" t="str">
        <f t="shared" si="137"/>
        <v/>
      </c>
    </row>
    <row r="867" spans="1:13" x14ac:dyDescent="0.25">
      <c r="A867" s="23">
        <v>42964</v>
      </c>
      <c r="B867" s="24">
        <v>12</v>
      </c>
      <c r="C867" s="14">
        <v>26.0748</v>
      </c>
      <c r="D867" s="31">
        <v>24.774899999999999</v>
      </c>
      <c r="E867" s="31">
        <v>2.7553999999999998</v>
      </c>
      <c r="F867" s="14">
        <f t="shared" si="130"/>
        <v>9.4631632430863029</v>
      </c>
      <c r="G867" s="14">
        <f t="shared" si="131"/>
        <v>8.9913987079915803</v>
      </c>
      <c r="H867" s="13">
        <f t="shared" si="132"/>
        <v>42964</v>
      </c>
      <c r="I867" s="25">
        <f t="shared" si="133"/>
        <v>12</v>
      </c>
      <c r="J867" s="14">
        <f t="shared" si="134"/>
        <v>9.4631632430863029</v>
      </c>
      <c r="K867" s="14">
        <f t="shared" si="135"/>
        <v>8.9913987079915803</v>
      </c>
      <c r="L867" s="22">
        <f t="shared" si="137"/>
        <v>14.538079770632214</v>
      </c>
      <c r="M867" s="22">
        <f t="shared" si="137"/>
        <v>14.925600638745737</v>
      </c>
    </row>
    <row r="868" spans="1:13" x14ac:dyDescent="0.25">
      <c r="A868" s="23">
        <v>42964</v>
      </c>
      <c r="B868" s="24">
        <v>13</v>
      </c>
      <c r="C868" s="14">
        <v>28.746500000000001</v>
      </c>
      <c r="D868" s="31">
        <v>24.4617</v>
      </c>
      <c r="E868" s="31">
        <v>2.7553999999999998</v>
      </c>
      <c r="F868" s="14">
        <f t="shared" si="130"/>
        <v>10.432786528271759</v>
      </c>
      <c r="G868" s="14">
        <f t="shared" si="131"/>
        <v>8.8777310009436015</v>
      </c>
      <c r="H868" s="13">
        <f t="shared" si="132"/>
        <v>42964</v>
      </c>
      <c r="I868" s="25">
        <f t="shared" si="133"/>
        <v>13</v>
      </c>
      <c r="J868" s="14">
        <f t="shared" si="134"/>
        <v>10.432786528271759</v>
      </c>
      <c r="K868" s="14">
        <f t="shared" si="135"/>
        <v>8.8777310009436015</v>
      </c>
      <c r="L868" s="22" t="str">
        <f t="shared" si="137"/>
        <v/>
      </c>
      <c r="M868" s="22" t="str">
        <f t="shared" si="137"/>
        <v/>
      </c>
    </row>
    <row r="869" spans="1:13" x14ac:dyDescent="0.25">
      <c r="A869" s="23">
        <v>42964</v>
      </c>
      <c r="B869" s="24">
        <v>14</v>
      </c>
      <c r="C869" s="14">
        <v>30.2867</v>
      </c>
      <c r="D869" s="31">
        <v>30.3855</v>
      </c>
      <c r="E869" s="31">
        <v>2.7553999999999998</v>
      </c>
      <c r="F869" s="14">
        <f t="shared" si="130"/>
        <v>10.991761631705016</v>
      </c>
      <c r="G869" s="14">
        <f t="shared" si="131"/>
        <v>11.027618494592437</v>
      </c>
      <c r="H869" s="13">
        <f t="shared" si="132"/>
        <v>42964</v>
      </c>
      <c r="I869" s="25">
        <f t="shared" si="133"/>
        <v>14</v>
      </c>
      <c r="J869" s="14">
        <f t="shared" si="134"/>
        <v>10.991761631705016</v>
      </c>
      <c r="K869" s="14">
        <f t="shared" si="135"/>
        <v>11.027618494592437</v>
      </c>
      <c r="L869" s="22" t="str">
        <f t="shared" si="137"/>
        <v/>
      </c>
      <c r="M869" s="22" t="str">
        <f t="shared" si="137"/>
        <v/>
      </c>
    </row>
    <row r="870" spans="1:13" x14ac:dyDescent="0.25">
      <c r="A870" s="23">
        <v>42964</v>
      </c>
      <c r="B870" s="24">
        <v>15</v>
      </c>
      <c r="C870" s="14">
        <v>32.191800000000001</v>
      </c>
      <c r="D870" s="31">
        <v>29.001999999999999</v>
      </c>
      <c r="E870" s="31">
        <v>2.7553999999999998</v>
      </c>
      <c r="F870" s="14">
        <f t="shared" si="130"/>
        <v>11.683167598170865</v>
      </c>
      <c r="G870" s="14">
        <f t="shared" si="131"/>
        <v>10.525513537054511</v>
      </c>
      <c r="H870" s="13">
        <f t="shared" si="132"/>
        <v>42964</v>
      </c>
      <c r="I870" s="25">
        <f t="shared" si="133"/>
        <v>15</v>
      </c>
      <c r="J870" s="14">
        <f t="shared" si="134"/>
        <v>11.683167598170865</v>
      </c>
      <c r="K870" s="14">
        <f t="shared" si="135"/>
        <v>10.525513537054511</v>
      </c>
      <c r="L870" s="22" t="str">
        <f t="shared" si="137"/>
        <v/>
      </c>
      <c r="M870" s="22" t="str">
        <f t="shared" si="137"/>
        <v/>
      </c>
    </row>
    <row r="871" spans="1:13" x14ac:dyDescent="0.25">
      <c r="A871" s="23">
        <v>42964</v>
      </c>
      <c r="B871" s="24">
        <v>16</v>
      </c>
      <c r="C871" s="14">
        <v>35.003100000000003</v>
      </c>
      <c r="D871" s="31">
        <v>36.0242</v>
      </c>
      <c r="E871" s="31">
        <v>2.7553999999999998</v>
      </c>
      <c r="F871" s="14">
        <f t="shared" si="130"/>
        <v>12.703455033751908</v>
      </c>
      <c r="G871" s="14">
        <f t="shared" si="131"/>
        <v>13.07403643754083</v>
      </c>
      <c r="H871" s="13">
        <f t="shared" si="132"/>
        <v>42964</v>
      </c>
      <c r="I871" s="25">
        <f t="shared" si="133"/>
        <v>16</v>
      </c>
      <c r="J871" s="14">
        <f t="shared" si="134"/>
        <v>12.703455033751908</v>
      </c>
      <c r="K871" s="14">
        <f t="shared" si="135"/>
        <v>13.07403643754083</v>
      </c>
      <c r="L871" s="22" t="str">
        <f t="shared" si="137"/>
        <v/>
      </c>
      <c r="M871" s="22" t="str">
        <f t="shared" si="137"/>
        <v/>
      </c>
    </row>
    <row r="872" spans="1:13" x14ac:dyDescent="0.25">
      <c r="A872" s="23">
        <v>42964</v>
      </c>
      <c r="B872" s="24">
        <v>17</v>
      </c>
      <c r="C872" s="14">
        <v>37.025500000000001</v>
      </c>
      <c r="D872" s="31">
        <v>44.053699999999999</v>
      </c>
      <c r="E872" s="31">
        <v>2.7553999999999998</v>
      </c>
      <c r="F872" s="14">
        <f t="shared" si="130"/>
        <v>13.437431951803731</v>
      </c>
      <c r="G872" s="14">
        <f t="shared" si="131"/>
        <v>15.988132394570663</v>
      </c>
      <c r="H872" s="13">
        <f t="shared" si="132"/>
        <v>42964</v>
      </c>
      <c r="I872" s="25">
        <f t="shared" si="133"/>
        <v>17</v>
      </c>
      <c r="J872" s="14">
        <f t="shared" si="134"/>
        <v>13.437431951803731</v>
      </c>
      <c r="K872" s="14">
        <f t="shared" si="135"/>
        <v>15.988132394570663</v>
      </c>
      <c r="L872" s="22" t="str">
        <f t="shared" si="137"/>
        <v/>
      </c>
      <c r="M872" s="22" t="str">
        <f t="shared" si="137"/>
        <v/>
      </c>
    </row>
    <row r="873" spans="1:13" x14ac:dyDescent="0.25">
      <c r="A873" s="23">
        <v>42964</v>
      </c>
      <c r="B873" s="24">
        <v>18</v>
      </c>
      <c r="C873" s="14">
        <v>39.7333</v>
      </c>
      <c r="D873" s="31">
        <v>48.216099999999997</v>
      </c>
      <c r="E873" s="31">
        <v>2.7553999999999998</v>
      </c>
      <c r="F873" s="14">
        <f t="shared" si="130"/>
        <v>14.420156783044204</v>
      </c>
      <c r="G873" s="14">
        <f t="shared" si="131"/>
        <v>17.498766059374319</v>
      </c>
      <c r="H873" s="13">
        <f t="shared" si="132"/>
        <v>42964</v>
      </c>
      <c r="I873" s="25">
        <f t="shared" si="133"/>
        <v>18</v>
      </c>
      <c r="J873" s="14">
        <f t="shared" si="134"/>
        <v>14.420156783044204</v>
      </c>
      <c r="K873" s="14">
        <f t="shared" si="135"/>
        <v>17.498766059374319</v>
      </c>
      <c r="L873" s="22" t="str">
        <f t="shared" si="137"/>
        <v/>
      </c>
      <c r="M873" s="22" t="str">
        <f t="shared" si="137"/>
        <v/>
      </c>
    </row>
    <row r="874" spans="1:13" x14ac:dyDescent="0.25">
      <c r="A874" s="23">
        <v>42964</v>
      </c>
      <c r="B874" s="24">
        <v>19</v>
      </c>
      <c r="C874" s="14">
        <v>48.470999999999997</v>
      </c>
      <c r="D874" s="31">
        <v>36.21</v>
      </c>
      <c r="E874" s="31">
        <v>2.7553999999999998</v>
      </c>
      <c r="F874" s="14">
        <f t="shared" si="130"/>
        <v>17.59127531392901</v>
      </c>
      <c r="G874" s="14">
        <f t="shared" si="131"/>
        <v>13.141467663497133</v>
      </c>
      <c r="H874" s="13">
        <f t="shared" si="132"/>
        <v>42964</v>
      </c>
      <c r="I874" s="25">
        <f t="shared" si="133"/>
        <v>19</v>
      </c>
      <c r="J874" s="14">
        <f t="shared" si="134"/>
        <v>17.59127531392901</v>
      </c>
      <c r="K874" s="14">
        <f t="shared" si="135"/>
        <v>13.141467663497133</v>
      </c>
      <c r="L874" s="22" t="str">
        <f t="shared" si="137"/>
        <v/>
      </c>
      <c r="M874" s="22" t="str">
        <f t="shared" si="137"/>
        <v/>
      </c>
    </row>
    <row r="875" spans="1:13" x14ac:dyDescent="0.25">
      <c r="A875" s="23">
        <v>42965</v>
      </c>
      <c r="B875" s="24">
        <v>12</v>
      </c>
      <c r="C875" s="14">
        <v>30.985800000000001</v>
      </c>
      <c r="D875" s="31">
        <v>37.463799999999999</v>
      </c>
      <c r="E875" s="31">
        <v>2.77</v>
      </c>
      <c r="F875" s="11">
        <f t="shared" si="130"/>
        <v>11.186209386281588</v>
      </c>
      <c r="G875" s="14">
        <f t="shared" si="131"/>
        <v>13.524837545126353</v>
      </c>
      <c r="H875" s="13">
        <f t="shared" si="132"/>
        <v>42965</v>
      </c>
      <c r="I875" s="25">
        <f t="shared" si="133"/>
        <v>12</v>
      </c>
      <c r="J875" s="14">
        <f t="shared" si="134"/>
        <v>11.186209386281588</v>
      </c>
      <c r="K875" s="14">
        <f t="shared" si="135"/>
        <v>13.524837545126353</v>
      </c>
      <c r="L875" s="22">
        <f t="shared" si="137"/>
        <v>15.32870036101083</v>
      </c>
      <c r="M875" s="22">
        <f t="shared" si="137"/>
        <v>23.700135379061368</v>
      </c>
    </row>
    <row r="876" spans="1:13" x14ac:dyDescent="0.25">
      <c r="A876" s="23">
        <v>42965</v>
      </c>
      <c r="B876" s="24">
        <v>13</v>
      </c>
      <c r="C876" s="14">
        <v>33.1081</v>
      </c>
      <c r="D876" s="31">
        <v>32.130699999999997</v>
      </c>
      <c r="E876" s="31">
        <v>2.77</v>
      </c>
      <c r="F876" s="14">
        <f t="shared" si="130"/>
        <v>11.952382671480144</v>
      </c>
      <c r="G876" s="14">
        <f t="shared" si="131"/>
        <v>11.599530685920577</v>
      </c>
      <c r="H876" s="13">
        <f t="shared" si="132"/>
        <v>42965</v>
      </c>
      <c r="I876" s="25">
        <f t="shared" si="133"/>
        <v>13</v>
      </c>
      <c r="J876" s="14">
        <f t="shared" si="134"/>
        <v>11.952382671480144</v>
      </c>
      <c r="K876" s="14">
        <f t="shared" si="135"/>
        <v>11.599530685920577</v>
      </c>
      <c r="L876" s="22" t="str">
        <f t="shared" ref="L876:M891" si="138">IF($H875&lt;$H876,MAX(AVERAGE(J876:J879),AVERAGE(J877:J880),AVERAGE(J878:J881),AVERAGE(J879:J882),AVERAGE(J880:J883)),"")</f>
        <v/>
      </c>
      <c r="M876" s="22" t="str">
        <f t="shared" si="138"/>
        <v/>
      </c>
    </row>
    <row r="877" spans="1:13" x14ac:dyDescent="0.25">
      <c r="A877" s="23">
        <v>42965</v>
      </c>
      <c r="B877" s="24">
        <v>14</v>
      </c>
      <c r="C877" s="14">
        <v>44.881</v>
      </c>
      <c r="D877" s="31">
        <v>40.257599999999996</v>
      </c>
      <c r="E877" s="31">
        <v>2.77</v>
      </c>
      <c r="F877" s="14">
        <f t="shared" si="130"/>
        <v>16.202527075812274</v>
      </c>
      <c r="G877" s="14">
        <f t="shared" si="131"/>
        <v>14.533429602888086</v>
      </c>
      <c r="H877" s="13">
        <f t="shared" si="132"/>
        <v>42965</v>
      </c>
      <c r="I877" s="25">
        <f t="shared" si="133"/>
        <v>14</v>
      </c>
      <c r="J877" s="14">
        <f t="shared" si="134"/>
        <v>16.202527075812274</v>
      </c>
      <c r="K877" s="14">
        <f t="shared" si="135"/>
        <v>14.533429602888086</v>
      </c>
      <c r="L877" s="22" t="str">
        <f t="shared" si="138"/>
        <v/>
      </c>
      <c r="M877" s="22" t="str">
        <f t="shared" si="138"/>
        <v/>
      </c>
    </row>
    <row r="878" spans="1:13" x14ac:dyDescent="0.25">
      <c r="A878" s="23">
        <v>42965</v>
      </c>
      <c r="B878" s="24">
        <v>15</v>
      </c>
      <c r="C878" s="14">
        <v>34.546900000000001</v>
      </c>
      <c r="D878" s="31">
        <v>36.749400000000001</v>
      </c>
      <c r="E878" s="31">
        <v>2.77</v>
      </c>
      <c r="F878" s="14">
        <f t="shared" si="130"/>
        <v>12.471805054151625</v>
      </c>
      <c r="G878" s="14">
        <f t="shared" si="131"/>
        <v>13.26693140794224</v>
      </c>
      <c r="H878" s="13">
        <f t="shared" si="132"/>
        <v>42965</v>
      </c>
      <c r="I878" s="25">
        <f t="shared" si="133"/>
        <v>15</v>
      </c>
      <c r="J878" s="14">
        <f t="shared" si="134"/>
        <v>12.471805054151625</v>
      </c>
      <c r="K878" s="14">
        <f t="shared" si="135"/>
        <v>13.26693140794224</v>
      </c>
      <c r="L878" s="22" t="str">
        <f t="shared" si="138"/>
        <v/>
      </c>
      <c r="M878" s="22" t="str">
        <f t="shared" si="138"/>
        <v/>
      </c>
    </row>
    <row r="879" spans="1:13" x14ac:dyDescent="0.25">
      <c r="A879" s="23">
        <v>42965</v>
      </c>
      <c r="B879" s="24">
        <v>16</v>
      </c>
      <c r="C879" s="14">
        <v>36.990699999999997</v>
      </c>
      <c r="D879" s="31">
        <v>146.41759999999999</v>
      </c>
      <c r="E879" s="31">
        <v>2.77</v>
      </c>
      <c r="F879" s="14">
        <f t="shared" si="130"/>
        <v>13.354043321299638</v>
      </c>
      <c r="G879" s="14">
        <f t="shared" si="131"/>
        <v>52.858339350180501</v>
      </c>
      <c r="H879" s="13">
        <f t="shared" si="132"/>
        <v>42965</v>
      </c>
      <c r="I879" s="25">
        <f t="shared" si="133"/>
        <v>16</v>
      </c>
      <c r="J879" s="14">
        <f t="shared" si="134"/>
        <v>13.354043321299638</v>
      </c>
      <c r="K879" s="14">
        <f t="shared" si="135"/>
        <v>52.858339350180501</v>
      </c>
      <c r="L879" s="22" t="str">
        <f t="shared" si="138"/>
        <v/>
      </c>
      <c r="M879" s="22" t="str">
        <f t="shared" si="138"/>
        <v/>
      </c>
    </row>
    <row r="880" spans="1:13" x14ac:dyDescent="0.25">
      <c r="A880" s="23">
        <v>42965</v>
      </c>
      <c r="B880" s="24">
        <v>17</v>
      </c>
      <c r="C880" s="14">
        <v>37.4208</v>
      </c>
      <c r="D880" s="31">
        <v>38.556899999999999</v>
      </c>
      <c r="E880" s="31">
        <v>2.77</v>
      </c>
      <c r="F880" s="14">
        <f t="shared" si="130"/>
        <v>13.509314079422383</v>
      </c>
      <c r="G880" s="14">
        <f t="shared" si="131"/>
        <v>13.919458483754513</v>
      </c>
      <c r="H880" s="13">
        <f t="shared" si="132"/>
        <v>42965</v>
      </c>
      <c r="I880" s="25">
        <f t="shared" si="133"/>
        <v>17</v>
      </c>
      <c r="J880" s="14">
        <f t="shared" si="134"/>
        <v>13.509314079422383</v>
      </c>
      <c r="K880" s="14">
        <f t="shared" si="135"/>
        <v>13.919458483754513</v>
      </c>
      <c r="L880" s="22" t="str">
        <f t="shared" si="138"/>
        <v/>
      </c>
      <c r="M880" s="22" t="str">
        <f t="shared" si="138"/>
        <v/>
      </c>
    </row>
    <row r="881" spans="1:13" x14ac:dyDescent="0.25">
      <c r="A881" s="23">
        <v>42965</v>
      </c>
      <c r="B881" s="24">
        <v>18</v>
      </c>
      <c r="C881" s="14">
        <v>43.138399999999997</v>
      </c>
      <c r="D881" s="31">
        <v>37.050199999999997</v>
      </c>
      <c r="E881" s="31">
        <v>2.77</v>
      </c>
      <c r="F881" s="14">
        <f t="shared" si="130"/>
        <v>15.573429602888085</v>
      </c>
      <c r="G881" s="14">
        <f t="shared" si="131"/>
        <v>13.375523465703969</v>
      </c>
      <c r="H881" s="13">
        <f t="shared" si="132"/>
        <v>42965</v>
      </c>
      <c r="I881" s="25">
        <f t="shared" si="133"/>
        <v>18</v>
      </c>
      <c r="J881" s="14">
        <f t="shared" si="134"/>
        <v>15.573429602888085</v>
      </c>
      <c r="K881" s="14">
        <f t="shared" si="135"/>
        <v>13.375523465703969</v>
      </c>
      <c r="L881" s="22" t="str">
        <f t="shared" si="138"/>
        <v/>
      </c>
      <c r="M881" s="22" t="str">
        <f t="shared" si="138"/>
        <v/>
      </c>
    </row>
    <row r="882" spans="1:13" x14ac:dyDescent="0.25">
      <c r="A882" s="23">
        <v>42965</v>
      </c>
      <c r="B882" s="24">
        <v>19</v>
      </c>
      <c r="C882" s="14">
        <v>52.292099999999998</v>
      </c>
      <c r="D882" s="31">
        <v>40.572800000000001</v>
      </c>
      <c r="E882" s="31">
        <v>2.77</v>
      </c>
      <c r="F882" s="14">
        <f t="shared" si="130"/>
        <v>18.878014440433212</v>
      </c>
      <c r="G882" s="14">
        <f t="shared" si="131"/>
        <v>14.647220216606499</v>
      </c>
      <c r="H882" s="13">
        <f t="shared" si="132"/>
        <v>42965</v>
      </c>
      <c r="I882" s="25">
        <f t="shared" si="133"/>
        <v>19</v>
      </c>
      <c r="J882" s="14">
        <f t="shared" si="134"/>
        <v>18.878014440433212</v>
      </c>
      <c r="K882" s="14">
        <f t="shared" si="135"/>
        <v>14.647220216606499</v>
      </c>
      <c r="L882" s="22" t="str">
        <f t="shared" si="138"/>
        <v/>
      </c>
      <c r="M882" s="22" t="str">
        <f t="shared" si="138"/>
        <v/>
      </c>
    </row>
    <row r="883" spans="1:13" x14ac:dyDescent="0.25">
      <c r="A883" s="23">
        <v>42966</v>
      </c>
      <c r="B883" s="24">
        <v>12</v>
      </c>
      <c r="C883" s="14">
        <v>24.056000000000001</v>
      </c>
      <c r="D883" s="31">
        <v>22.7988</v>
      </c>
      <c r="E883" s="31">
        <v>2.92</v>
      </c>
      <c r="F883" s="14">
        <f t="shared" si="130"/>
        <v>8.2383561643835623</v>
      </c>
      <c r="G883" s="14">
        <f t="shared" si="131"/>
        <v>7.8078082191780824</v>
      </c>
      <c r="H883" s="13">
        <f t="shared" si="132"/>
        <v>42966</v>
      </c>
      <c r="I883" s="25">
        <f t="shared" si="133"/>
        <v>12</v>
      </c>
      <c r="J883" s="14">
        <f t="shared" si="134"/>
        <v>8.2383561643835623</v>
      </c>
      <c r="K883" s="14">
        <f t="shared" si="135"/>
        <v>7.8078082191780824</v>
      </c>
      <c r="L883" s="22">
        <f t="shared" si="138"/>
        <v>13.145316780821918</v>
      </c>
      <c r="M883" s="22">
        <f t="shared" si="138"/>
        <v>17.559306506849314</v>
      </c>
    </row>
    <row r="884" spans="1:13" x14ac:dyDescent="0.25">
      <c r="A884" s="23">
        <v>42966</v>
      </c>
      <c r="B884" s="24">
        <v>13</v>
      </c>
      <c r="C884" s="14">
        <v>26.3157</v>
      </c>
      <c r="D884" s="31">
        <v>24.878799999999998</v>
      </c>
      <c r="E884" s="31">
        <v>2.92</v>
      </c>
      <c r="F884" s="14">
        <f t="shared" si="130"/>
        <v>9.0122260273972596</v>
      </c>
      <c r="G884" s="14">
        <f t="shared" si="131"/>
        <v>8.5201369863013703</v>
      </c>
      <c r="H884" s="13">
        <f t="shared" si="132"/>
        <v>42966</v>
      </c>
      <c r="I884" s="25">
        <f t="shared" si="133"/>
        <v>13</v>
      </c>
      <c r="J884" s="14">
        <f t="shared" si="134"/>
        <v>9.0122260273972596</v>
      </c>
      <c r="K884" s="14">
        <f t="shared" si="135"/>
        <v>8.5201369863013703</v>
      </c>
      <c r="L884" s="22" t="str">
        <f t="shared" si="138"/>
        <v/>
      </c>
      <c r="M884" s="22" t="str">
        <f t="shared" si="138"/>
        <v/>
      </c>
    </row>
    <row r="885" spans="1:13" x14ac:dyDescent="0.25">
      <c r="A885" s="23">
        <v>42966</v>
      </c>
      <c r="B885" s="24">
        <v>14</v>
      </c>
      <c r="C885" s="14">
        <v>28.054099999999998</v>
      </c>
      <c r="D885" s="31">
        <v>43.543300000000002</v>
      </c>
      <c r="E885" s="31">
        <v>2.92</v>
      </c>
      <c r="F885" s="14">
        <f t="shared" si="130"/>
        <v>9.6075684931506853</v>
      </c>
      <c r="G885" s="14">
        <f t="shared" si="131"/>
        <v>14.912089041095891</v>
      </c>
      <c r="H885" s="13">
        <f t="shared" si="132"/>
        <v>42966</v>
      </c>
      <c r="I885" s="25">
        <f t="shared" si="133"/>
        <v>14</v>
      </c>
      <c r="J885" s="14">
        <f t="shared" si="134"/>
        <v>9.6075684931506853</v>
      </c>
      <c r="K885" s="14">
        <f t="shared" si="135"/>
        <v>14.912089041095891</v>
      </c>
      <c r="L885" s="22" t="str">
        <f t="shared" si="138"/>
        <v/>
      </c>
      <c r="M885" s="22" t="str">
        <f t="shared" si="138"/>
        <v/>
      </c>
    </row>
    <row r="886" spans="1:13" x14ac:dyDescent="0.25">
      <c r="A886" s="23">
        <v>42966</v>
      </c>
      <c r="B886" s="24">
        <v>15</v>
      </c>
      <c r="C886" s="14">
        <v>31.296500000000002</v>
      </c>
      <c r="D886" s="31">
        <v>28.096599999999999</v>
      </c>
      <c r="E886" s="31">
        <v>2.92</v>
      </c>
      <c r="F886" s="14">
        <f t="shared" si="130"/>
        <v>10.717979452054795</v>
      </c>
      <c r="G886" s="14">
        <f t="shared" si="131"/>
        <v>9.6221232876712328</v>
      </c>
      <c r="H886" s="13">
        <f t="shared" si="132"/>
        <v>42966</v>
      </c>
      <c r="I886" s="25">
        <f t="shared" si="133"/>
        <v>15</v>
      </c>
      <c r="J886" s="14">
        <f t="shared" si="134"/>
        <v>10.717979452054795</v>
      </c>
      <c r="K886" s="14">
        <f t="shared" si="135"/>
        <v>9.6221232876712328</v>
      </c>
      <c r="L886" s="22" t="str">
        <f t="shared" si="138"/>
        <v/>
      </c>
      <c r="M886" s="22" t="str">
        <f t="shared" si="138"/>
        <v/>
      </c>
    </row>
    <row r="887" spans="1:13" x14ac:dyDescent="0.25">
      <c r="A887" s="23">
        <v>42966</v>
      </c>
      <c r="B887" s="24">
        <v>16</v>
      </c>
      <c r="C887" s="14">
        <v>33.765599999999999</v>
      </c>
      <c r="D887" s="31">
        <v>24.892399999999999</v>
      </c>
      <c r="E887" s="31">
        <v>2.92</v>
      </c>
      <c r="F887" s="14">
        <f t="shared" si="130"/>
        <v>11.563561643835616</v>
      </c>
      <c r="G887" s="14">
        <f t="shared" si="131"/>
        <v>8.5247945205479443</v>
      </c>
      <c r="H887" s="13">
        <f t="shared" si="132"/>
        <v>42966</v>
      </c>
      <c r="I887" s="25">
        <f t="shared" si="133"/>
        <v>16</v>
      </c>
      <c r="J887" s="14">
        <f t="shared" si="134"/>
        <v>11.563561643835616</v>
      </c>
      <c r="K887" s="14">
        <f t="shared" si="135"/>
        <v>8.5247945205479443</v>
      </c>
      <c r="L887" s="22" t="str">
        <f t="shared" si="138"/>
        <v/>
      </c>
      <c r="M887" s="22" t="str">
        <f t="shared" si="138"/>
        <v/>
      </c>
    </row>
    <row r="888" spans="1:13" x14ac:dyDescent="0.25">
      <c r="A888" s="23">
        <v>42966</v>
      </c>
      <c r="B888" s="24">
        <v>17</v>
      </c>
      <c r="C888" s="14">
        <v>37.1753</v>
      </c>
      <c r="D888" s="31">
        <v>24.307400000000001</v>
      </c>
      <c r="E888" s="31">
        <v>2.92</v>
      </c>
      <c r="F888" s="14">
        <f t="shared" si="130"/>
        <v>12.731267123287672</v>
      </c>
      <c r="G888" s="14">
        <f t="shared" si="131"/>
        <v>8.3244520547945218</v>
      </c>
      <c r="H888" s="13">
        <f t="shared" si="132"/>
        <v>42966</v>
      </c>
      <c r="I888" s="25">
        <f t="shared" si="133"/>
        <v>17</v>
      </c>
      <c r="J888" s="14">
        <f t="shared" si="134"/>
        <v>12.731267123287672</v>
      </c>
      <c r="K888" s="14">
        <f t="shared" si="135"/>
        <v>8.3244520547945218</v>
      </c>
      <c r="L888" s="22" t="str">
        <f t="shared" si="138"/>
        <v/>
      </c>
      <c r="M888" s="22" t="str">
        <f t="shared" si="138"/>
        <v/>
      </c>
    </row>
    <row r="889" spans="1:13" x14ac:dyDescent="0.25">
      <c r="A889" s="23">
        <v>42966</v>
      </c>
      <c r="B889" s="24">
        <v>18</v>
      </c>
      <c r="C889" s="14">
        <v>35.652900000000002</v>
      </c>
      <c r="D889" s="31">
        <v>31.116</v>
      </c>
      <c r="E889" s="31">
        <v>2.92</v>
      </c>
      <c r="F889" s="14">
        <f t="shared" si="130"/>
        <v>12.209897260273975</v>
      </c>
      <c r="G889" s="14">
        <f t="shared" si="131"/>
        <v>10.656164383561643</v>
      </c>
      <c r="H889" s="13">
        <f t="shared" si="132"/>
        <v>42966</v>
      </c>
      <c r="I889" s="25">
        <f t="shared" si="133"/>
        <v>18</v>
      </c>
      <c r="J889" s="14">
        <f t="shared" si="134"/>
        <v>12.209897260273975</v>
      </c>
      <c r="K889" s="14">
        <f t="shared" si="135"/>
        <v>10.656164383561643</v>
      </c>
      <c r="L889" s="22" t="str">
        <f t="shared" si="138"/>
        <v/>
      </c>
      <c r="M889" s="22" t="str">
        <f t="shared" si="138"/>
        <v/>
      </c>
    </row>
    <row r="890" spans="1:13" x14ac:dyDescent="0.25">
      <c r="A890" s="23">
        <v>42966</v>
      </c>
      <c r="B890" s="24">
        <v>19</v>
      </c>
      <c r="C890" s="14">
        <v>46.9435</v>
      </c>
      <c r="D890" s="31">
        <v>124.7769</v>
      </c>
      <c r="E890" s="31">
        <v>2.92</v>
      </c>
      <c r="F890" s="14">
        <f t="shared" si="130"/>
        <v>16.076541095890413</v>
      </c>
      <c r="G890" s="14">
        <f t="shared" si="131"/>
        <v>42.731815068493148</v>
      </c>
      <c r="H890" s="13">
        <f t="shared" si="132"/>
        <v>42966</v>
      </c>
      <c r="I890" s="25">
        <f t="shared" si="133"/>
        <v>19</v>
      </c>
      <c r="J890" s="14">
        <f t="shared" si="134"/>
        <v>16.076541095890413</v>
      </c>
      <c r="K890" s="14">
        <f t="shared" si="135"/>
        <v>42.731815068493148</v>
      </c>
      <c r="L890" s="22" t="str">
        <f t="shared" si="138"/>
        <v/>
      </c>
      <c r="M890" s="22" t="str">
        <f t="shared" si="138"/>
        <v/>
      </c>
    </row>
    <row r="891" spans="1:13" x14ac:dyDescent="0.25">
      <c r="A891" s="23">
        <v>42967</v>
      </c>
      <c r="B891" s="24">
        <v>12</v>
      </c>
      <c r="C891" s="14">
        <v>21.2591</v>
      </c>
      <c r="D891" s="31">
        <v>21.0215</v>
      </c>
      <c r="E891" s="31">
        <v>2.8899999999999997</v>
      </c>
      <c r="F891" s="14">
        <f t="shared" si="130"/>
        <v>7.356089965397925</v>
      </c>
      <c r="G891" s="14">
        <f t="shared" si="131"/>
        <v>7.2738754325259523</v>
      </c>
      <c r="H891" s="13">
        <f t="shared" si="132"/>
        <v>42967</v>
      </c>
      <c r="I891" s="25">
        <f t="shared" si="133"/>
        <v>12</v>
      </c>
      <c r="J891" s="14">
        <f t="shared" si="134"/>
        <v>7.356089965397925</v>
      </c>
      <c r="K891" s="14">
        <f t="shared" si="135"/>
        <v>7.2738754325259523</v>
      </c>
      <c r="L891" s="22">
        <f t="shared" si="138"/>
        <v>13.399628027681661</v>
      </c>
      <c r="M891" s="22">
        <f t="shared" si="138"/>
        <v>39.528044982698965</v>
      </c>
    </row>
    <row r="892" spans="1:13" x14ac:dyDescent="0.25">
      <c r="A892" s="23">
        <v>42967</v>
      </c>
      <c r="B892" s="24">
        <v>13</v>
      </c>
      <c r="C892" s="14">
        <v>23.296900000000001</v>
      </c>
      <c r="D892" s="31">
        <v>22.416</v>
      </c>
      <c r="E892" s="31">
        <v>2.8899999999999997</v>
      </c>
      <c r="F892" s="14">
        <f t="shared" si="130"/>
        <v>8.0612110726643618</v>
      </c>
      <c r="G892" s="14">
        <f t="shared" si="131"/>
        <v>7.7564013840830457</v>
      </c>
      <c r="H892" s="13">
        <f t="shared" si="132"/>
        <v>42967</v>
      </c>
      <c r="I892" s="25">
        <f t="shared" si="133"/>
        <v>13</v>
      </c>
      <c r="J892" s="14">
        <f t="shared" si="134"/>
        <v>8.0612110726643618</v>
      </c>
      <c r="K892" s="14">
        <f t="shared" si="135"/>
        <v>7.7564013840830457</v>
      </c>
      <c r="L892" s="22" t="str">
        <f t="shared" ref="L892:M907" si="139">IF($H891&lt;$H892,MAX(AVERAGE(J892:J895),AVERAGE(J893:J896),AVERAGE(J894:J897),AVERAGE(J895:J898),AVERAGE(J896:J899)),"")</f>
        <v/>
      </c>
      <c r="M892" s="22" t="str">
        <f t="shared" si="139"/>
        <v/>
      </c>
    </row>
    <row r="893" spans="1:13" x14ac:dyDescent="0.25">
      <c r="A893" s="23">
        <v>42967</v>
      </c>
      <c r="B893" s="24">
        <v>14</v>
      </c>
      <c r="C893" s="14">
        <v>25.351600000000001</v>
      </c>
      <c r="D893" s="31">
        <v>24.7302</v>
      </c>
      <c r="E893" s="31">
        <v>2.8899999999999997</v>
      </c>
      <c r="F893" s="14">
        <f t="shared" si="130"/>
        <v>8.7721799307958488</v>
      </c>
      <c r="G893" s="14">
        <f t="shared" si="131"/>
        <v>8.5571626297577872</v>
      </c>
      <c r="H893" s="13">
        <f t="shared" si="132"/>
        <v>42967</v>
      </c>
      <c r="I893" s="25">
        <f t="shared" si="133"/>
        <v>14</v>
      </c>
      <c r="J893" s="14">
        <f t="shared" si="134"/>
        <v>8.7721799307958488</v>
      </c>
      <c r="K893" s="14">
        <f t="shared" si="135"/>
        <v>8.5571626297577872</v>
      </c>
      <c r="L893" s="22" t="str">
        <f t="shared" si="139"/>
        <v/>
      </c>
      <c r="M893" s="22" t="str">
        <f t="shared" si="139"/>
        <v/>
      </c>
    </row>
    <row r="894" spans="1:13" x14ac:dyDescent="0.25">
      <c r="A894" s="23">
        <v>42967</v>
      </c>
      <c r="B894" s="24">
        <v>15</v>
      </c>
      <c r="C894" s="14">
        <v>29.452500000000001</v>
      </c>
      <c r="D894" s="31">
        <v>24.267499999999998</v>
      </c>
      <c r="E894" s="31">
        <v>2.8899999999999997</v>
      </c>
      <c r="F894" s="14">
        <f t="shared" si="130"/>
        <v>10.191176470588237</v>
      </c>
      <c r="G894" s="14">
        <f t="shared" si="131"/>
        <v>8.3970588235294112</v>
      </c>
      <c r="H894" s="13">
        <f t="shared" si="132"/>
        <v>42967</v>
      </c>
      <c r="I894" s="25">
        <f t="shared" si="133"/>
        <v>15</v>
      </c>
      <c r="J894" s="14">
        <f t="shared" si="134"/>
        <v>10.191176470588237</v>
      </c>
      <c r="K894" s="14">
        <f t="shared" si="135"/>
        <v>8.3970588235294112</v>
      </c>
      <c r="L894" s="22" t="str">
        <f t="shared" si="139"/>
        <v/>
      </c>
      <c r="M894" s="22" t="str">
        <f t="shared" si="139"/>
        <v/>
      </c>
    </row>
    <row r="895" spans="1:13" x14ac:dyDescent="0.25">
      <c r="A895" s="23">
        <v>42967</v>
      </c>
      <c r="B895" s="24">
        <v>16</v>
      </c>
      <c r="C895" s="14">
        <v>33.369900000000001</v>
      </c>
      <c r="D895" s="31">
        <v>109.756</v>
      </c>
      <c r="E895" s="31">
        <v>2.8899999999999997</v>
      </c>
      <c r="F895" s="14">
        <f t="shared" si="130"/>
        <v>11.546678200692043</v>
      </c>
      <c r="G895" s="14">
        <f t="shared" si="131"/>
        <v>37.977854671280284</v>
      </c>
      <c r="H895" s="13">
        <f t="shared" si="132"/>
        <v>42967</v>
      </c>
      <c r="I895" s="25">
        <f t="shared" si="133"/>
        <v>16</v>
      </c>
      <c r="J895" s="14">
        <f t="shared" si="134"/>
        <v>11.546678200692043</v>
      </c>
      <c r="K895" s="14">
        <f t="shared" si="135"/>
        <v>37.977854671280284</v>
      </c>
      <c r="L895" s="22" t="str">
        <f t="shared" si="139"/>
        <v/>
      </c>
      <c r="M895" s="22" t="str">
        <f t="shared" si="139"/>
        <v/>
      </c>
    </row>
    <row r="896" spans="1:13" x14ac:dyDescent="0.25">
      <c r="A896" s="23">
        <v>42967</v>
      </c>
      <c r="B896" s="24">
        <v>17</v>
      </c>
      <c r="C896" s="14">
        <v>35.853299999999997</v>
      </c>
      <c r="D896" s="31">
        <v>28.951000000000001</v>
      </c>
      <c r="E896" s="31">
        <v>2.8899999999999997</v>
      </c>
      <c r="F896" s="14">
        <f t="shared" si="130"/>
        <v>12.405986159169551</v>
      </c>
      <c r="G896" s="14">
        <f t="shared" si="131"/>
        <v>10.017647058823531</v>
      </c>
      <c r="H896" s="13">
        <f t="shared" si="132"/>
        <v>42967</v>
      </c>
      <c r="I896" s="25">
        <f t="shared" si="133"/>
        <v>17</v>
      </c>
      <c r="J896" s="14">
        <f t="shared" si="134"/>
        <v>12.405986159169551</v>
      </c>
      <c r="K896" s="14">
        <f t="shared" si="135"/>
        <v>10.017647058823531</v>
      </c>
      <c r="L896" s="22" t="str">
        <f t="shared" si="139"/>
        <v/>
      </c>
      <c r="M896" s="22" t="str">
        <f t="shared" si="139"/>
        <v/>
      </c>
    </row>
    <row r="897" spans="1:13" x14ac:dyDescent="0.25">
      <c r="A897" s="23">
        <v>42967</v>
      </c>
      <c r="B897" s="24">
        <v>18</v>
      </c>
      <c r="C897" s="14">
        <v>39.054600000000001</v>
      </c>
      <c r="D897" s="31">
        <v>284.19880000000001</v>
      </c>
      <c r="E897" s="31">
        <v>2.8899999999999997</v>
      </c>
      <c r="F897" s="14">
        <f t="shared" si="130"/>
        <v>13.513702422145331</v>
      </c>
      <c r="G897" s="14">
        <f t="shared" si="131"/>
        <v>98.338685121107275</v>
      </c>
      <c r="H897" s="13">
        <f t="shared" si="132"/>
        <v>42967</v>
      </c>
      <c r="I897" s="25">
        <f t="shared" si="133"/>
        <v>18</v>
      </c>
      <c r="J897" s="14">
        <f t="shared" si="134"/>
        <v>13.513702422145331</v>
      </c>
      <c r="K897" s="14">
        <f t="shared" si="135"/>
        <v>98.338685121107275</v>
      </c>
      <c r="L897" s="22" t="str">
        <f t="shared" si="139"/>
        <v/>
      </c>
      <c r="M897" s="22" t="str">
        <f t="shared" si="139"/>
        <v/>
      </c>
    </row>
    <row r="898" spans="1:13" x14ac:dyDescent="0.25">
      <c r="A898" s="23">
        <v>42967</v>
      </c>
      <c r="B898" s="24">
        <v>19</v>
      </c>
      <c r="C898" s="14">
        <v>46.621899999999997</v>
      </c>
      <c r="D898" s="31">
        <v>34.038400000000003</v>
      </c>
      <c r="E898" s="31">
        <v>2.8899999999999997</v>
      </c>
      <c r="F898" s="14">
        <f t="shared" si="130"/>
        <v>16.132145328719723</v>
      </c>
      <c r="G898" s="14">
        <f t="shared" si="131"/>
        <v>11.777993079584778</v>
      </c>
      <c r="H898" s="13">
        <f t="shared" si="132"/>
        <v>42967</v>
      </c>
      <c r="I898" s="25">
        <f t="shared" si="133"/>
        <v>19</v>
      </c>
      <c r="J898" s="14">
        <f t="shared" si="134"/>
        <v>16.132145328719723</v>
      </c>
      <c r="K898" s="14">
        <f t="shared" si="135"/>
        <v>11.777993079584778</v>
      </c>
      <c r="L898" s="22" t="str">
        <f t="shared" si="139"/>
        <v/>
      </c>
      <c r="M898" s="22" t="str">
        <f t="shared" si="139"/>
        <v/>
      </c>
    </row>
    <row r="899" spans="1:13" x14ac:dyDescent="0.25">
      <c r="A899" s="23">
        <v>42968</v>
      </c>
      <c r="B899" s="24">
        <v>12</v>
      </c>
      <c r="C899" s="14">
        <v>31.156500000000001</v>
      </c>
      <c r="D899" s="31">
        <v>-5.8311999999999999</v>
      </c>
      <c r="E899" s="31">
        <v>2.8899999999999997</v>
      </c>
      <c r="F899" s="14">
        <f t="shared" ref="F899:F962" si="140">C899/E899</f>
        <v>10.780795847750866</v>
      </c>
      <c r="G899" s="14">
        <f t="shared" ref="G899:G962" si="141">D899/E899</f>
        <v>-2.0177162629757786</v>
      </c>
      <c r="H899" s="13">
        <f t="shared" ref="H899:H962" si="142">A899</f>
        <v>42968</v>
      </c>
      <c r="I899" s="25">
        <f t="shared" ref="I899:I962" si="143">B899</f>
        <v>12</v>
      </c>
      <c r="J899" s="14">
        <f t="shared" ref="J899:J962" si="144">F899</f>
        <v>10.780795847750866</v>
      </c>
      <c r="K899" s="14">
        <f t="shared" ref="K899:K962" si="145">G899</f>
        <v>-2.0177162629757786</v>
      </c>
      <c r="L899" s="22">
        <f t="shared" si="139"/>
        <v>15.981349480968863</v>
      </c>
      <c r="M899" s="22">
        <f t="shared" si="139"/>
        <v>26.154316608996545</v>
      </c>
    </row>
    <row r="900" spans="1:13" x14ac:dyDescent="0.25">
      <c r="A900" s="23">
        <v>42968</v>
      </c>
      <c r="B900" s="24">
        <v>13</v>
      </c>
      <c r="C900" s="14">
        <v>27.412800000000001</v>
      </c>
      <c r="D900" s="31">
        <v>6.3935000000000004</v>
      </c>
      <c r="E900" s="31">
        <v>2.8899999999999997</v>
      </c>
      <c r="F900" s="14">
        <f t="shared" si="140"/>
        <v>9.4853979238754338</v>
      </c>
      <c r="G900" s="14">
        <f t="shared" si="141"/>
        <v>2.2122837370242219</v>
      </c>
      <c r="H900" s="13">
        <f t="shared" si="142"/>
        <v>42968</v>
      </c>
      <c r="I900" s="25">
        <f t="shared" si="143"/>
        <v>13</v>
      </c>
      <c r="J900" s="14">
        <f t="shared" si="144"/>
        <v>9.4853979238754338</v>
      </c>
      <c r="K900" s="14">
        <f t="shared" si="145"/>
        <v>2.2122837370242219</v>
      </c>
      <c r="L900" s="22" t="str">
        <f t="shared" si="139"/>
        <v/>
      </c>
      <c r="M900" s="22" t="str">
        <f t="shared" si="139"/>
        <v/>
      </c>
    </row>
    <row r="901" spans="1:13" x14ac:dyDescent="0.25">
      <c r="A901" s="23">
        <v>42968</v>
      </c>
      <c r="B901" s="24">
        <v>14</v>
      </c>
      <c r="C901" s="14">
        <v>32.356699999999996</v>
      </c>
      <c r="D901" s="31">
        <v>21.002400000000002</v>
      </c>
      <c r="E901" s="31">
        <v>2.8899999999999997</v>
      </c>
      <c r="F901" s="14">
        <f t="shared" si="140"/>
        <v>11.196089965397924</v>
      </c>
      <c r="G901" s="14">
        <f t="shared" si="141"/>
        <v>7.2672664359861603</v>
      </c>
      <c r="H901" s="13">
        <f t="shared" si="142"/>
        <v>42968</v>
      </c>
      <c r="I901" s="25">
        <f t="shared" si="143"/>
        <v>14</v>
      </c>
      <c r="J901" s="14">
        <f t="shared" si="144"/>
        <v>11.196089965397924</v>
      </c>
      <c r="K901" s="14">
        <f t="shared" si="145"/>
        <v>7.2672664359861603</v>
      </c>
      <c r="L901" s="22" t="str">
        <f t="shared" si="139"/>
        <v/>
      </c>
      <c r="M901" s="22" t="str">
        <f t="shared" si="139"/>
        <v/>
      </c>
    </row>
    <row r="902" spans="1:13" x14ac:dyDescent="0.25">
      <c r="A902" s="23">
        <v>42968</v>
      </c>
      <c r="B902" s="24">
        <v>15</v>
      </c>
      <c r="C902" s="14">
        <v>35.8063</v>
      </c>
      <c r="D902" s="31">
        <v>22.712299999999999</v>
      </c>
      <c r="E902" s="31">
        <v>2.8899999999999997</v>
      </c>
      <c r="F902" s="14">
        <f t="shared" si="140"/>
        <v>12.389723183391006</v>
      </c>
      <c r="G902" s="14">
        <f t="shared" si="141"/>
        <v>7.8589273356401392</v>
      </c>
      <c r="H902" s="13">
        <f t="shared" si="142"/>
        <v>42968</v>
      </c>
      <c r="I902" s="25">
        <f t="shared" si="143"/>
        <v>15</v>
      </c>
      <c r="J902" s="14">
        <f t="shared" si="144"/>
        <v>12.389723183391006</v>
      </c>
      <c r="K902" s="14">
        <f t="shared" si="145"/>
        <v>7.8589273356401392</v>
      </c>
      <c r="L902" s="22" t="str">
        <f t="shared" si="139"/>
        <v/>
      </c>
      <c r="M902" s="22" t="str">
        <f t="shared" si="139"/>
        <v/>
      </c>
    </row>
    <row r="903" spans="1:13" x14ac:dyDescent="0.25">
      <c r="A903" s="23">
        <v>42968</v>
      </c>
      <c r="B903" s="24">
        <v>16</v>
      </c>
      <c r="C903" s="14">
        <v>38.476100000000002</v>
      </c>
      <c r="D903" s="31">
        <v>31.322500000000002</v>
      </c>
      <c r="E903" s="31">
        <v>2.8899999999999997</v>
      </c>
      <c r="F903" s="14">
        <f t="shared" si="140"/>
        <v>13.313529411764708</v>
      </c>
      <c r="G903" s="14">
        <f t="shared" si="141"/>
        <v>10.838235294117649</v>
      </c>
      <c r="H903" s="13">
        <f t="shared" si="142"/>
        <v>42968</v>
      </c>
      <c r="I903" s="25">
        <f t="shared" si="143"/>
        <v>16</v>
      </c>
      <c r="J903" s="14">
        <f t="shared" si="144"/>
        <v>13.313529411764708</v>
      </c>
      <c r="K903" s="14">
        <f t="shared" si="145"/>
        <v>10.838235294117649</v>
      </c>
      <c r="L903" s="22" t="str">
        <f t="shared" si="139"/>
        <v/>
      </c>
      <c r="M903" s="22" t="str">
        <f t="shared" si="139"/>
        <v/>
      </c>
    </row>
    <row r="904" spans="1:13" x14ac:dyDescent="0.25">
      <c r="A904" s="23">
        <v>42968</v>
      </c>
      <c r="B904" s="24">
        <v>17</v>
      </c>
      <c r="C904" s="14">
        <v>41.379899999999999</v>
      </c>
      <c r="D904" s="31">
        <v>30.262899999999998</v>
      </c>
      <c r="E904" s="31">
        <v>2.8899999999999997</v>
      </c>
      <c r="F904" s="14">
        <f t="shared" si="140"/>
        <v>14.318304498269898</v>
      </c>
      <c r="G904" s="14">
        <f t="shared" si="141"/>
        <v>10.471591695501731</v>
      </c>
      <c r="H904" s="13">
        <f t="shared" si="142"/>
        <v>42968</v>
      </c>
      <c r="I904" s="25">
        <f t="shared" si="143"/>
        <v>17</v>
      </c>
      <c r="J904" s="14">
        <f t="shared" si="144"/>
        <v>14.318304498269898</v>
      </c>
      <c r="K904" s="14">
        <f t="shared" si="145"/>
        <v>10.471591695501731</v>
      </c>
      <c r="L904" s="22" t="str">
        <f t="shared" si="139"/>
        <v/>
      </c>
      <c r="M904" s="22" t="str">
        <f t="shared" si="139"/>
        <v/>
      </c>
    </row>
    <row r="905" spans="1:13" x14ac:dyDescent="0.25">
      <c r="A905" s="23">
        <v>42968</v>
      </c>
      <c r="B905" s="24">
        <v>18</v>
      </c>
      <c r="C905" s="14">
        <v>47.160400000000003</v>
      </c>
      <c r="D905" s="31">
        <v>203.5591</v>
      </c>
      <c r="E905" s="31">
        <v>2.8899999999999997</v>
      </c>
      <c r="F905" s="14">
        <f t="shared" si="140"/>
        <v>16.31847750865052</v>
      </c>
      <c r="G905" s="14">
        <f t="shared" si="141"/>
        <v>70.435674740484444</v>
      </c>
      <c r="H905" s="13">
        <f t="shared" si="142"/>
        <v>42968</v>
      </c>
      <c r="I905" s="25">
        <f t="shared" si="143"/>
        <v>18</v>
      </c>
      <c r="J905" s="14">
        <f t="shared" si="144"/>
        <v>16.31847750865052</v>
      </c>
      <c r="K905" s="14">
        <f t="shared" si="145"/>
        <v>70.435674740484444</v>
      </c>
      <c r="L905" s="22" t="str">
        <f t="shared" si="139"/>
        <v/>
      </c>
      <c r="M905" s="22" t="str">
        <f t="shared" si="139"/>
        <v/>
      </c>
    </row>
    <row r="906" spans="1:13" x14ac:dyDescent="0.25">
      <c r="A906" s="23">
        <v>42968</v>
      </c>
      <c r="B906" s="24">
        <v>19</v>
      </c>
      <c r="C906" s="14">
        <v>57.728000000000002</v>
      </c>
      <c r="D906" s="31">
        <v>37.199399999999997</v>
      </c>
      <c r="E906" s="31">
        <v>2.8899999999999997</v>
      </c>
      <c r="F906" s="14">
        <f t="shared" si="140"/>
        <v>19.975086505190315</v>
      </c>
      <c r="G906" s="14">
        <f t="shared" si="141"/>
        <v>12.871764705882354</v>
      </c>
      <c r="H906" s="13">
        <f t="shared" si="142"/>
        <v>42968</v>
      </c>
      <c r="I906" s="25">
        <f t="shared" si="143"/>
        <v>19</v>
      </c>
      <c r="J906" s="14">
        <f t="shared" si="144"/>
        <v>19.975086505190315</v>
      </c>
      <c r="K906" s="14">
        <f t="shared" si="145"/>
        <v>12.871764705882354</v>
      </c>
      <c r="L906" s="22" t="str">
        <f t="shared" si="139"/>
        <v/>
      </c>
      <c r="M906" s="22" t="str">
        <f t="shared" si="139"/>
        <v/>
      </c>
    </row>
    <row r="907" spans="1:13" x14ac:dyDescent="0.25">
      <c r="A907" s="23">
        <v>42969</v>
      </c>
      <c r="B907" s="24">
        <v>12</v>
      </c>
      <c r="C907" s="14">
        <v>31.900600000000001</v>
      </c>
      <c r="D907" s="31">
        <v>27.238499999999998</v>
      </c>
      <c r="E907" s="31">
        <v>2.8899999999999997</v>
      </c>
      <c r="F907" s="14">
        <f t="shared" si="140"/>
        <v>11.038269896193773</v>
      </c>
      <c r="G907" s="14">
        <f t="shared" si="141"/>
        <v>9.4250865051903112</v>
      </c>
      <c r="H907" s="13">
        <f t="shared" si="142"/>
        <v>42969</v>
      </c>
      <c r="I907" s="25">
        <f t="shared" si="143"/>
        <v>12</v>
      </c>
      <c r="J907" s="14">
        <f t="shared" si="144"/>
        <v>11.038269896193773</v>
      </c>
      <c r="K907" s="14">
        <f t="shared" si="145"/>
        <v>9.4250865051903112</v>
      </c>
      <c r="L907" s="22">
        <f t="shared" si="139"/>
        <v>28.614057093425608</v>
      </c>
      <c r="M907" s="22">
        <f t="shared" si="139"/>
        <v>14.811686851211075</v>
      </c>
    </row>
    <row r="908" spans="1:13" x14ac:dyDescent="0.25">
      <c r="A908" s="23">
        <v>42969</v>
      </c>
      <c r="B908" s="24">
        <v>13</v>
      </c>
      <c r="C908" s="14">
        <v>31.412199999999999</v>
      </c>
      <c r="D908" s="31">
        <v>30.121099999999998</v>
      </c>
      <c r="E908" s="31">
        <v>2.8899999999999997</v>
      </c>
      <c r="F908" s="14">
        <f t="shared" si="140"/>
        <v>10.869273356401385</v>
      </c>
      <c r="G908" s="14">
        <f t="shared" si="141"/>
        <v>10.422525951557095</v>
      </c>
      <c r="H908" s="13">
        <f t="shared" si="142"/>
        <v>42969</v>
      </c>
      <c r="I908" s="25">
        <f t="shared" si="143"/>
        <v>13</v>
      </c>
      <c r="J908" s="14">
        <f t="shared" si="144"/>
        <v>10.869273356401385</v>
      </c>
      <c r="K908" s="14">
        <f t="shared" si="145"/>
        <v>10.422525951557095</v>
      </c>
      <c r="L908" s="22" t="str">
        <f t="shared" ref="L908:M923" si="146">IF($H907&lt;$H908,MAX(AVERAGE(J908:J911),AVERAGE(J909:J912),AVERAGE(J910:J913),AVERAGE(J911:J914),AVERAGE(J912:J915)),"")</f>
        <v/>
      </c>
      <c r="M908" s="22" t="str">
        <f t="shared" si="146"/>
        <v/>
      </c>
    </row>
    <row r="909" spans="1:13" x14ac:dyDescent="0.25">
      <c r="A909" s="23">
        <v>42969</v>
      </c>
      <c r="B909" s="24">
        <v>14</v>
      </c>
      <c r="C909" s="14">
        <v>33.9495</v>
      </c>
      <c r="D909" s="31">
        <v>34.981099999999998</v>
      </c>
      <c r="E909" s="31">
        <v>2.8899999999999997</v>
      </c>
      <c r="F909" s="14">
        <f t="shared" si="140"/>
        <v>11.747231833910035</v>
      </c>
      <c r="G909" s="14">
        <f t="shared" si="141"/>
        <v>12.104186851211074</v>
      </c>
      <c r="H909" s="13">
        <f t="shared" si="142"/>
        <v>42969</v>
      </c>
      <c r="I909" s="25">
        <f t="shared" si="143"/>
        <v>14</v>
      </c>
      <c r="J909" s="14">
        <f t="shared" si="144"/>
        <v>11.747231833910035</v>
      </c>
      <c r="K909" s="14">
        <f t="shared" si="145"/>
        <v>12.104186851211074</v>
      </c>
      <c r="L909" s="22" t="str">
        <f t="shared" si="146"/>
        <v/>
      </c>
      <c r="M909" s="22" t="str">
        <f t="shared" si="146"/>
        <v/>
      </c>
    </row>
    <row r="910" spans="1:13" x14ac:dyDescent="0.25">
      <c r="A910" s="23">
        <v>42969</v>
      </c>
      <c r="B910" s="24">
        <v>15</v>
      </c>
      <c r="C910" s="14">
        <v>36.2333</v>
      </c>
      <c r="D910" s="31">
        <v>37.280700000000003</v>
      </c>
      <c r="E910" s="31">
        <v>2.8899999999999997</v>
      </c>
      <c r="F910" s="14">
        <f t="shared" si="140"/>
        <v>12.537474048442908</v>
      </c>
      <c r="G910" s="14">
        <f t="shared" si="141"/>
        <v>12.899896193771628</v>
      </c>
      <c r="H910" s="13">
        <f t="shared" si="142"/>
        <v>42969</v>
      </c>
      <c r="I910" s="25">
        <f t="shared" si="143"/>
        <v>15</v>
      </c>
      <c r="J910" s="14">
        <f t="shared" si="144"/>
        <v>12.537474048442908</v>
      </c>
      <c r="K910" s="14">
        <f t="shared" si="145"/>
        <v>12.899896193771628</v>
      </c>
      <c r="L910" s="22" t="str">
        <f t="shared" si="146"/>
        <v/>
      </c>
      <c r="M910" s="22" t="str">
        <f t="shared" si="146"/>
        <v/>
      </c>
    </row>
    <row r="911" spans="1:13" x14ac:dyDescent="0.25">
      <c r="A911" s="23">
        <v>42969</v>
      </c>
      <c r="B911" s="24">
        <v>16</v>
      </c>
      <c r="C911" s="14">
        <v>42.218800000000002</v>
      </c>
      <c r="D911" s="31">
        <v>40.163600000000002</v>
      </c>
      <c r="E911" s="31">
        <v>2.8899999999999997</v>
      </c>
      <c r="F911" s="14">
        <f t="shared" si="140"/>
        <v>14.608581314878895</v>
      </c>
      <c r="G911" s="14">
        <f t="shared" si="141"/>
        <v>13.897439446366784</v>
      </c>
      <c r="H911" s="13">
        <f t="shared" si="142"/>
        <v>42969</v>
      </c>
      <c r="I911" s="25">
        <f t="shared" si="143"/>
        <v>16</v>
      </c>
      <c r="J911" s="14">
        <f t="shared" si="144"/>
        <v>14.608581314878895</v>
      </c>
      <c r="K911" s="14">
        <f t="shared" si="145"/>
        <v>13.897439446366784</v>
      </c>
      <c r="L911" s="22" t="str">
        <f t="shared" si="146"/>
        <v/>
      </c>
      <c r="M911" s="22" t="str">
        <f t="shared" si="146"/>
        <v/>
      </c>
    </row>
    <row r="912" spans="1:13" x14ac:dyDescent="0.25">
      <c r="A912" s="23">
        <v>42969</v>
      </c>
      <c r="B912" s="24">
        <v>17</v>
      </c>
      <c r="C912" s="14">
        <v>75</v>
      </c>
      <c r="D912" s="31">
        <v>39.635599999999997</v>
      </c>
      <c r="E912" s="31">
        <v>2.8899999999999997</v>
      </c>
      <c r="F912" s="14">
        <f t="shared" si="140"/>
        <v>25.95155709342561</v>
      </c>
      <c r="G912" s="14">
        <f t="shared" si="141"/>
        <v>13.714740484429067</v>
      </c>
      <c r="H912" s="13">
        <f t="shared" si="142"/>
        <v>42969</v>
      </c>
      <c r="I912" s="25">
        <f t="shared" si="143"/>
        <v>17</v>
      </c>
      <c r="J912" s="14">
        <f t="shared" si="144"/>
        <v>25.95155709342561</v>
      </c>
      <c r="K912" s="14">
        <f t="shared" si="145"/>
        <v>13.714740484429067</v>
      </c>
      <c r="L912" s="22" t="str">
        <f t="shared" si="146"/>
        <v/>
      </c>
      <c r="M912" s="22" t="str">
        <f t="shared" si="146"/>
        <v/>
      </c>
    </row>
    <row r="913" spans="1:13" x14ac:dyDescent="0.25">
      <c r="A913" s="23">
        <v>42969</v>
      </c>
      <c r="B913" s="24">
        <v>18</v>
      </c>
      <c r="C913" s="14">
        <v>149.09960000000001</v>
      </c>
      <c r="D913" s="31">
        <v>43.520699999999998</v>
      </c>
      <c r="E913" s="31">
        <v>2.8899999999999997</v>
      </c>
      <c r="F913" s="14">
        <f t="shared" si="140"/>
        <v>51.591557093425614</v>
      </c>
      <c r="G913" s="14">
        <f t="shared" si="141"/>
        <v>15.059065743944638</v>
      </c>
      <c r="H913" s="13">
        <f t="shared" si="142"/>
        <v>42969</v>
      </c>
      <c r="I913" s="25">
        <f t="shared" si="143"/>
        <v>18</v>
      </c>
      <c r="J913" s="14">
        <f t="shared" si="144"/>
        <v>51.591557093425614</v>
      </c>
      <c r="K913" s="14">
        <f t="shared" si="145"/>
        <v>15.059065743944638</v>
      </c>
      <c r="L913" s="22" t="str">
        <f t="shared" si="146"/>
        <v/>
      </c>
      <c r="M913" s="22" t="str">
        <f t="shared" si="146"/>
        <v/>
      </c>
    </row>
    <row r="914" spans="1:13" x14ac:dyDescent="0.25">
      <c r="A914" s="23">
        <v>42969</v>
      </c>
      <c r="B914" s="24">
        <v>19</v>
      </c>
      <c r="C914" s="14">
        <v>64.460099999999997</v>
      </c>
      <c r="D914" s="31">
        <v>47.903199999999998</v>
      </c>
      <c r="E914" s="31">
        <v>2.8899999999999997</v>
      </c>
      <c r="F914" s="14">
        <f t="shared" si="140"/>
        <v>22.30453287197232</v>
      </c>
      <c r="G914" s="14">
        <f t="shared" si="141"/>
        <v>16.575501730103806</v>
      </c>
      <c r="H914" s="13">
        <f t="shared" si="142"/>
        <v>42969</v>
      </c>
      <c r="I914" s="25">
        <f t="shared" si="143"/>
        <v>19</v>
      </c>
      <c r="J914" s="14">
        <f t="shared" si="144"/>
        <v>22.30453287197232</v>
      </c>
      <c r="K914" s="14">
        <f t="shared" si="145"/>
        <v>16.575501730103806</v>
      </c>
      <c r="L914" s="22" t="str">
        <f t="shared" si="146"/>
        <v/>
      </c>
      <c r="M914" s="22" t="str">
        <f t="shared" si="146"/>
        <v/>
      </c>
    </row>
    <row r="915" spans="1:13" x14ac:dyDescent="0.25">
      <c r="A915" s="23">
        <v>42970</v>
      </c>
      <c r="B915" s="24">
        <v>12</v>
      </c>
      <c r="C915" s="14">
        <v>35.768999999999998</v>
      </c>
      <c r="D915" s="31">
        <v>34.263199999999998</v>
      </c>
      <c r="E915" s="31">
        <v>3.08</v>
      </c>
      <c r="F915" s="14">
        <f t="shared" si="140"/>
        <v>11.613311688311688</v>
      </c>
      <c r="G915" s="14">
        <f t="shared" si="141"/>
        <v>11.124415584415583</v>
      </c>
      <c r="H915" s="13">
        <f t="shared" si="142"/>
        <v>42970</v>
      </c>
      <c r="I915" s="25">
        <f t="shared" si="143"/>
        <v>12</v>
      </c>
      <c r="J915" s="14">
        <f t="shared" si="144"/>
        <v>11.613311688311688</v>
      </c>
      <c r="K915" s="14">
        <f t="shared" si="145"/>
        <v>11.124415584415583</v>
      </c>
      <c r="L915" s="22">
        <f t="shared" si="146"/>
        <v>17.622499999999999</v>
      </c>
      <c r="M915" s="22">
        <f t="shared" si="146"/>
        <v>14.611136363636364</v>
      </c>
    </row>
    <row r="916" spans="1:13" x14ac:dyDescent="0.25">
      <c r="A916" s="23">
        <v>42970</v>
      </c>
      <c r="B916" s="24">
        <v>13</v>
      </c>
      <c r="C916" s="14">
        <v>37.942399999999999</v>
      </c>
      <c r="D916" s="31">
        <v>41.244799999999998</v>
      </c>
      <c r="E916" s="31">
        <v>3.08</v>
      </c>
      <c r="F916" s="14">
        <f t="shared" si="140"/>
        <v>12.318961038961039</v>
      </c>
      <c r="G916" s="14">
        <f t="shared" si="141"/>
        <v>13.39116883116883</v>
      </c>
      <c r="H916" s="13">
        <f t="shared" si="142"/>
        <v>42970</v>
      </c>
      <c r="I916" s="25">
        <f t="shared" si="143"/>
        <v>13</v>
      </c>
      <c r="J916" s="14">
        <f t="shared" si="144"/>
        <v>12.318961038961039</v>
      </c>
      <c r="K916" s="14">
        <f t="shared" si="145"/>
        <v>13.39116883116883</v>
      </c>
      <c r="L916" s="22" t="str">
        <f t="shared" si="146"/>
        <v/>
      </c>
      <c r="M916" s="22" t="str">
        <f t="shared" si="146"/>
        <v/>
      </c>
    </row>
    <row r="917" spans="1:13" x14ac:dyDescent="0.25">
      <c r="A917" s="23">
        <v>42970</v>
      </c>
      <c r="B917" s="24">
        <v>14</v>
      </c>
      <c r="C917" s="14">
        <v>41.235300000000002</v>
      </c>
      <c r="D917" s="31">
        <v>44.654000000000003</v>
      </c>
      <c r="E917" s="31">
        <v>3.08</v>
      </c>
      <c r="F917" s="14">
        <f t="shared" si="140"/>
        <v>13.388084415584416</v>
      </c>
      <c r="G917" s="14">
        <f t="shared" si="141"/>
        <v>14.498051948051948</v>
      </c>
      <c r="H917" s="13">
        <f t="shared" si="142"/>
        <v>42970</v>
      </c>
      <c r="I917" s="25">
        <f t="shared" si="143"/>
        <v>14</v>
      </c>
      <c r="J917" s="14">
        <f t="shared" si="144"/>
        <v>13.388084415584416</v>
      </c>
      <c r="K917" s="14">
        <f t="shared" si="145"/>
        <v>14.498051948051948</v>
      </c>
      <c r="L917" s="22" t="str">
        <f t="shared" si="146"/>
        <v/>
      </c>
      <c r="M917" s="22" t="str">
        <f t="shared" si="146"/>
        <v/>
      </c>
    </row>
    <row r="918" spans="1:13" x14ac:dyDescent="0.25">
      <c r="A918" s="23">
        <v>42970</v>
      </c>
      <c r="B918" s="24">
        <v>15</v>
      </c>
      <c r="C918" s="14">
        <v>42.3384</v>
      </c>
      <c r="D918" s="31">
        <v>40.459099999999999</v>
      </c>
      <c r="E918" s="31">
        <v>3.08</v>
      </c>
      <c r="F918" s="14">
        <f t="shared" si="140"/>
        <v>13.746233766233766</v>
      </c>
      <c r="G918" s="14">
        <f t="shared" si="141"/>
        <v>13.136071428571428</v>
      </c>
      <c r="H918" s="13">
        <f t="shared" si="142"/>
        <v>42970</v>
      </c>
      <c r="I918" s="25">
        <f t="shared" si="143"/>
        <v>15</v>
      </c>
      <c r="J918" s="14">
        <f t="shared" si="144"/>
        <v>13.746233766233766</v>
      </c>
      <c r="K918" s="14">
        <f t="shared" si="145"/>
        <v>13.136071428571428</v>
      </c>
      <c r="L918" s="22" t="str">
        <f t="shared" si="146"/>
        <v/>
      </c>
      <c r="M918" s="22" t="str">
        <f t="shared" si="146"/>
        <v/>
      </c>
    </row>
    <row r="919" spans="1:13" x14ac:dyDescent="0.25">
      <c r="A919" s="23">
        <v>42970</v>
      </c>
      <c r="B919" s="24">
        <v>16</v>
      </c>
      <c r="C919" s="14">
        <v>48.043300000000002</v>
      </c>
      <c r="D919" s="31">
        <v>48.129399999999997</v>
      </c>
      <c r="E919" s="31">
        <v>3.08</v>
      </c>
      <c r="F919" s="14">
        <f t="shared" si="140"/>
        <v>15.598474025974026</v>
      </c>
      <c r="G919" s="14">
        <f t="shared" si="141"/>
        <v>15.626428571428571</v>
      </c>
      <c r="H919" s="13">
        <f t="shared" si="142"/>
        <v>42970</v>
      </c>
      <c r="I919" s="25">
        <f t="shared" si="143"/>
        <v>16</v>
      </c>
      <c r="J919" s="14">
        <f t="shared" si="144"/>
        <v>15.598474025974026</v>
      </c>
      <c r="K919" s="14">
        <f t="shared" si="145"/>
        <v>15.626428571428571</v>
      </c>
      <c r="L919" s="22" t="str">
        <f t="shared" si="146"/>
        <v/>
      </c>
      <c r="M919" s="22" t="str">
        <f t="shared" si="146"/>
        <v/>
      </c>
    </row>
    <row r="920" spans="1:13" x14ac:dyDescent="0.25">
      <c r="A920" s="23">
        <v>42970</v>
      </c>
      <c r="B920" s="24">
        <v>17</v>
      </c>
      <c r="C920" s="14">
        <v>51.326099999999997</v>
      </c>
      <c r="D920" s="31">
        <v>36.954599999999999</v>
      </c>
      <c r="E920" s="31">
        <v>3.08</v>
      </c>
      <c r="F920" s="14">
        <f t="shared" si="140"/>
        <v>16.664318181818182</v>
      </c>
      <c r="G920" s="14">
        <f t="shared" si="141"/>
        <v>11.998246753246752</v>
      </c>
      <c r="H920" s="13">
        <f t="shared" si="142"/>
        <v>42970</v>
      </c>
      <c r="I920" s="25">
        <f t="shared" si="143"/>
        <v>17</v>
      </c>
      <c r="J920" s="14">
        <f t="shared" si="144"/>
        <v>16.664318181818182</v>
      </c>
      <c r="K920" s="14">
        <f t="shared" si="145"/>
        <v>11.998246753246752</v>
      </c>
      <c r="L920" s="22" t="str">
        <f t="shared" si="146"/>
        <v/>
      </c>
      <c r="M920" s="22" t="str">
        <f t="shared" si="146"/>
        <v/>
      </c>
    </row>
    <row r="921" spans="1:13" x14ac:dyDescent="0.25">
      <c r="A921" s="23">
        <v>42970</v>
      </c>
      <c r="B921" s="24">
        <v>18</v>
      </c>
      <c r="C921" s="14">
        <v>57.036499999999997</v>
      </c>
      <c r="D921" s="31">
        <v>43.173099999999998</v>
      </c>
      <c r="E921" s="31">
        <v>3.08</v>
      </c>
      <c r="F921" s="14">
        <f t="shared" si="140"/>
        <v>18.518344155844154</v>
      </c>
      <c r="G921" s="14">
        <f t="shared" si="141"/>
        <v>14.017240259740259</v>
      </c>
      <c r="H921" s="13">
        <f t="shared" si="142"/>
        <v>42970</v>
      </c>
      <c r="I921" s="25">
        <f t="shared" si="143"/>
        <v>18</v>
      </c>
      <c r="J921" s="14">
        <f t="shared" si="144"/>
        <v>18.518344155844154</v>
      </c>
      <c r="K921" s="14">
        <f t="shared" si="145"/>
        <v>14.017240259740259</v>
      </c>
      <c r="L921" s="22" t="str">
        <f t="shared" si="146"/>
        <v/>
      </c>
      <c r="M921" s="22" t="str">
        <f t="shared" si="146"/>
        <v/>
      </c>
    </row>
    <row r="922" spans="1:13" x14ac:dyDescent="0.25">
      <c r="A922" s="23">
        <v>42970</v>
      </c>
      <c r="B922" s="24">
        <v>19</v>
      </c>
      <c r="C922" s="14">
        <v>60.703299999999999</v>
      </c>
      <c r="D922" s="31">
        <v>51.752099999999999</v>
      </c>
      <c r="E922" s="31">
        <v>3.08</v>
      </c>
      <c r="F922" s="14">
        <f t="shared" si="140"/>
        <v>19.708863636363635</v>
      </c>
      <c r="G922" s="14">
        <f t="shared" si="141"/>
        <v>16.80262987012987</v>
      </c>
      <c r="H922" s="13">
        <f t="shared" si="142"/>
        <v>42970</v>
      </c>
      <c r="I922" s="25">
        <f t="shared" si="143"/>
        <v>19</v>
      </c>
      <c r="J922" s="14">
        <f t="shared" si="144"/>
        <v>19.708863636363635</v>
      </c>
      <c r="K922" s="14">
        <f t="shared" si="145"/>
        <v>16.80262987012987</v>
      </c>
      <c r="L922" s="22" t="str">
        <f t="shared" si="146"/>
        <v/>
      </c>
      <c r="M922" s="22" t="str">
        <f t="shared" si="146"/>
        <v/>
      </c>
    </row>
    <row r="923" spans="1:13" x14ac:dyDescent="0.25">
      <c r="A923" s="23">
        <v>42971</v>
      </c>
      <c r="B923" s="24">
        <v>12</v>
      </c>
      <c r="C923" s="14">
        <v>35.567300000000003</v>
      </c>
      <c r="D923" s="31">
        <v>26.1996</v>
      </c>
      <c r="E923" s="31">
        <v>3.2399999999999998</v>
      </c>
      <c r="F923" s="14">
        <f t="shared" si="140"/>
        <v>10.977561728395063</v>
      </c>
      <c r="G923" s="14">
        <f t="shared" si="141"/>
        <v>8.0862962962962968</v>
      </c>
      <c r="H923" s="13">
        <f t="shared" si="142"/>
        <v>42971</v>
      </c>
      <c r="I923" s="25">
        <f t="shared" si="143"/>
        <v>12</v>
      </c>
      <c r="J923" s="14">
        <f t="shared" si="144"/>
        <v>10.977561728395063</v>
      </c>
      <c r="K923" s="14">
        <f t="shared" si="145"/>
        <v>8.0862962962962968</v>
      </c>
      <c r="L923" s="22">
        <f t="shared" si="146"/>
        <v>14.265162037037038</v>
      </c>
      <c r="M923" s="22">
        <f t="shared" si="146"/>
        <v>15.796550925925926</v>
      </c>
    </row>
    <row r="924" spans="1:13" x14ac:dyDescent="0.25">
      <c r="A924" s="23">
        <v>42971</v>
      </c>
      <c r="B924" s="24">
        <v>13</v>
      </c>
      <c r="C924" s="14">
        <v>36.842799999999997</v>
      </c>
      <c r="D924" s="31">
        <v>41.683199999999999</v>
      </c>
      <c r="E924" s="31">
        <v>3.2399999999999998</v>
      </c>
      <c r="F924" s="14">
        <f t="shared" si="140"/>
        <v>11.371234567901235</v>
      </c>
      <c r="G924" s="14">
        <f t="shared" si="141"/>
        <v>12.865185185185187</v>
      </c>
      <c r="H924" s="13">
        <f t="shared" si="142"/>
        <v>42971</v>
      </c>
      <c r="I924" s="25">
        <f t="shared" si="143"/>
        <v>13</v>
      </c>
      <c r="J924" s="14">
        <f t="shared" si="144"/>
        <v>11.371234567901235</v>
      </c>
      <c r="K924" s="14">
        <f t="shared" si="145"/>
        <v>12.865185185185187</v>
      </c>
      <c r="L924" s="22" t="str">
        <f t="shared" ref="L924:M939" si="147">IF($H923&lt;$H924,MAX(AVERAGE(J924:J927),AVERAGE(J925:J928),AVERAGE(J926:J929),AVERAGE(J927:J930),AVERAGE(J928:J931)),"")</f>
        <v/>
      </c>
      <c r="M924" s="22" t="str">
        <f t="shared" si="147"/>
        <v/>
      </c>
    </row>
    <row r="925" spans="1:13" x14ac:dyDescent="0.25">
      <c r="A925" s="23">
        <v>42971</v>
      </c>
      <c r="B925" s="24">
        <v>14</v>
      </c>
      <c r="C925" s="14">
        <v>39.317999999999998</v>
      </c>
      <c r="D925" s="31">
        <v>33.587600000000002</v>
      </c>
      <c r="E925" s="31">
        <v>3.2399999999999998</v>
      </c>
      <c r="F925" s="14">
        <f t="shared" si="140"/>
        <v>12.135185185185186</v>
      </c>
      <c r="G925" s="14">
        <f t="shared" si="141"/>
        <v>10.366543209876545</v>
      </c>
      <c r="H925" s="13">
        <f t="shared" si="142"/>
        <v>42971</v>
      </c>
      <c r="I925" s="25">
        <f t="shared" si="143"/>
        <v>14</v>
      </c>
      <c r="J925" s="14">
        <f t="shared" si="144"/>
        <v>12.135185185185186</v>
      </c>
      <c r="K925" s="14">
        <f t="shared" si="145"/>
        <v>10.366543209876545</v>
      </c>
      <c r="L925" s="22" t="str">
        <f t="shared" si="147"/>
        <v/>
      </c>
      <c r="M925" s="22" t="str">
        <f t="shared" si="147"/>
        <v/>
      </c>
    </row>
    <row r="926" spans="1:13" x14ac:dyDescent="0.25">
      <c r="A926" s="23">
        <v>42971</v>
      </c>
      <c r="B926" s="24">
        <v>15</v>
      </c>
      <c r="C926" s="14">
        <v>39.6098</v>
      </c>
      <c r="D926" s="31">
        <v>34.089500000000001</v>
      </c>
      <c r="E926" s="31">
        <v>3.2399999999999998</v>
      </c>
      <c r="F926" s="14">
        <f t="shared" si="140"/>
        <v>12.225246913580248</v>
      </c>
      <c r="G926" s="14">
        <f t="shared" si="141"/>
        <v>10.521450617283952</v>
      </c>
      <c r="H926" s="13">
        <f t="shared" si="142"/>
        <v>42971</v>
      </c>
      <c r="I926" s="25">
        <f t="shared" si="143"/>
        <v>15</v>
      </c>
      <c r="J926" s="14">
        <f t="shared" si="144"/>
        <v>12.225246913580248</v>
      </c>
      <c r="K926" s="14">
        <f t="shared" si="145"/>
        <v>10.521450617283952</v>
      </c>
      <c r="L926" s="22" t="str">
        <f t="shared" si="147"/>
        <v/>
      </c>
      <c r="M926" s="22" t="str">
        <f t="shared" si="147"/>
        <v/>
      </c>
    </row>
    <row r="927" spans="1:13" x14ac:dyDescent="0.25">
      <c r="A927" s="23">
        <v>42971</v>
      </c>
      <c r="B927" s="24">
        <v>16</v>
      </c>
      <c r="C927" s="14">
        <v>42.854300000000002</v>
      </c>
      <c r="D927" s="31">
        <v>31.781199999999998</v>
      </c>
      <c r="E927" s="31">
        <v>3.2399999999999998</v>
      </c>
      <c r="F927" s="14">
        <f t="shared" si="140"/>
        <v>13.226635802469138</v>
      </c>
      <c r="G927" s="14">
        <f t="shared" si="141"/>
        <v>9.8090123456790117</v>
      </c>
      <c r="H927" s="13">
        <f t="shared" si="142"/>
        <v>42971</v>
      </c>
      <c r="I927" s="25">
        <f t="shared" si="143"/>
        <v>16</v>
      </c>
      <c r="J927" s="14">
        <f t="shared" si="144"/>
        <v>13.226635802469138</v>
      </c>
      <c r="K927" s="14">
        <f t="shared" si="145"/>
        <v>9.8090123456790117</v>
      </c>
      <c r="L927" s="22" t="str">
        <f t="shared" si="147"/>
        <v/>
      </c>
      <c r="M927" s="22" t="str">
        <f t="shared" si="147"/>
        <v/>
      </c>
    </row>
    <row r="928" spans="1:13" x14ac:dyDescent="0.25">
      <c r="A928" s="23">
        <v>42971</v>
      </c>
      <c r="B928" s="24">
        <v>17</v>
      </c>
      <c r="C928" s="14">
        <v>43.431699999999999</v>
      </c>
      <c r="D928" s="31">
        <v>26.514600000000002</v>
      </c>
      <c r="E928" s="31">
        <v>3.2399999999999998</v>
      </c>
      <c r="F928" s="14">
        <f t="shared" si="140"/>
        <v>13.404845679012347</v>
      </c>
      <c r="G928" s="14">
        <f t="shared" si="141"/>
        <v>8.18351851851852</v>
      </c>
      <c r="H928" s="13">
        <f t="shared" si="142"/>
        <v>42971</v>
      </c>
      <c r="I928" s="25">
        <f t="shared" si="143"/>
        <v>17</v>
      </c>
      <c r="J928" s="14">
        <f t="shared" si="144"/>
        <v>13.404845679012347</v>
      </c>
      <c r="K928" s="14">
        <f t="shared" si="145"/>
        <v>8.18351851851852</v>
      </c>
      <c r="L928" s="22" t="str">
        <f t="shared" si="147"/>
        <v/>
      </c>
      <c r="M928" s="22" t="str">
        <f t="shared" si="147"/>
        <v/>
      </c>
    </row>
    <row r="929" spans="1:13" x14ac:dyDescent="0.25">
      <c r="A929" s="23">
        <v>42971</v>
      </c>
      <c r="B929" s="24">
        <v>18</v>
      </c>
      <c r="C929" s="14">
        <v>44.866500000000002</v>
      </c>
      <c r="D929" s="31">
        <v>112.33799999999999</v>
      </c>
      <c r="E929" s="31">
        <v>3.2399999999999998</v>
      </c>
      <c r="F929" s="14">
        <f t="shared" si="140"/>
        <v>13.847685185185187</v>
      </c>
      <c r="G929" s="14">
        <f t="shared" si="141"/>
        <v>34.672222222222224</v>
      </c>
      <c r="H929" s="13">
        <f t="shared" si="142"/>
        <v>42971</v>
      </c>
      <c r="I929" s="25">
        <f t="shared" si="143"/>
        <v>18</v>
      </c>
      <c r="J929" s="14">
        <f t="shared" si="144"/>
        <v>13.847685185185187</v>
      </c>
      <c r="K929" s="14">
        <f t="shared" si="145"/>
        <v>34.672222222222224</v>
      </c>
      <c r="L929" s="22" t="str">
        <f t="shared" si="147"/>
        <v/>
      </c>
      <c r="M929" s="22" t="str">
        <f t="shared" si="147"/>
        <v/>
      </c>
    </row>
    <row r="930" spans="1:13" x14ac:dyDescent="0.25">
      <c r="A930" s="23">
        <v>42971</v>
      </c>
      <c r="B930" s="24">
        <v>19</v>
      </c>
      <c r="C930" s="14">
        <v>53.723999999999997</v>
      </c>
      <c r="D930" s="31">
        <v>33.926499999999997</v>
      </c>
      <c r="E930" s="31">
        <v>3.2399999999999998</v>
      </c>
      <c r="F930" s="14">
        <f t="shared" si="140"/>
        <v>16.581481481481482</v>
      </c>
      <c r="G930" s="14">
        <f t="shared" si="141"/>
        <v>10.471141975308642</v>
      </c>
      <c r="H930" s="13">
        <f t="shared" si="142"/>
        <v>42971</v>
      </c>
      <c r="I930" s="25">
        <f t="shared" si="143"/>
        <v>19</v>
      </c>
      <c r="J930" s="14">
        <f t="shared" si="144"/>
        <v>16.581481481481482</v>
      </c>
      <c r="K930" s="14">
        <f t="shared" si="145"/>
        <v>10.471141975308642</v>
      </c>
      <c r="L930" s="22" t="str">
        <f t="shared" si="147"/>
        <v/>
      </c>
      <c r="M930" s="22" t="str">
        <f t="shared" si="147"/>
        <v/>
      </c>
    </row>
    <row r="931" spans="1:13" x14ac:dyDescent="0.25">
      <c r="A931" s="23">
        <v>42972</v>
      </c>
      <c r="B931" s="24">
        <v>12</v>
      </c>
      <c r="C931" s="14">
        <v>37.116199999999999</v>
      </c>
      <c r="D931" s="31">
        <v>35.278399999999998</v>
      </c>
      <c r="E931" s="31">
        <v>3.1999999999999997</v>
      </c>
      <c r="F931" s="14">
        <f t="shared" si="140"/>
        <v>11.598812500000001</v>
      </c>
      <c r="G931" s="14">
        <f t="shared" si="141"/>
        <v>11.0245</v>
      </c>
      <c r="H931" s="13">
        <f t="shared" si="142"/>
        <v>42972</v>
      </c>
      <c r="I931" s="25">
        <f t="shared" si="143"/>
        <v>12</v>
      </c>
      <c r="J931" s="14">
        <f t="shared" si="144"/>
        <v>11.598812500000001</v>
      </c>
      <c r="K931" s="14">
        <f t="shared" si="145"/>
        <v>11.0245</v>
      </c>
      <c r="L931" s="22">
        <f t="shared" si="147"/>
        <v>17.492492187500002</v>
      </c>
      <c r="M931" s="22">
        <f t="shared" si="147"/>
        <v>75.385171874999997</v>
      </c>
    </row>
    <row r="932" spans="1:13" x14ac:dyDescent="0.25">
      <c r="A932" s="23">
        <v>42972</v>
      </c>
      <c r="B932" s="24">
        <v>13</v>
      </c>
      <c r="C932" s="14">
        <v>38.543199999999999</v>
      </c>
      <c r="D932" s="31">
        <v>35.8553</v>
      </c>
      <c r="E932" s="31">
        <v>3.1999999999999997</v>
      </c>
      <c r="F932" s="14">
        <f t="shared" si="140"/>
        <v>12.044750000000001</v>
      </c>
      <c r="G932" s="14">
        <f t="shared" si="141"/>
        <v>11.204781250000002</v>
      </c>
      <c r="H932" s="13">
        <f t="shared" si="142"/>
        <v>42972</v>
      </c>
      <c r="I932" s="25">
        <f t="shared" si="143"/>
        <v>13</v>
      </c>
      <c r="J932" s="14">
        <f t="shared" si="144"/>
        <v>12.044750000000001</v>
      </c>
      <c r="K932" s="14">
        <f t="shared" si="145"/>
        <v>11.204781250000002</v>
      </c>
      <c r="L932" s="22" t="str">
        <f t="shared" si="147"/>
        <v/>
      </c>
      <c r="M932" s="22" t="str">
        <f t="shared" si="147"/>
        <v/>
      </c>
    </row>
    <row r="933" spans="1:13" x14ac:dyDescent="0.25">
      <c r="A933" s="23">
        <v>42972</v>
      </c>
      <c r="B933" s="24">
        <v>14</v>
      </c>
      <c r="C933" s="14">
        <v>43.098399999999998</v>
      </c>
      <c r="D933" s="31">
        <v>38.603200000000001</v>
      </c>
      <c r="E933" s="31">
        <v>3.1999999999999997</v>
      </c>
      <c r="F933" s="14">
        <f t="shared" si="140"/>
        <v>13.468250000000001</v>
      </c>
      <c r="G933" s="14">
        <f t="shared" si="141"/>
        <v>12.063500000000001</v>
      </c>
      <c r="H933" s="13">
        <f t="shared" si="142"/>
        <v>42972</v>
      </c>
      <c r="I933" s="25">
        <f t="shared" si="143"/>
        <v>14</v>
      </c>
      <c r="J933" s="14">
        <f t="shared" si="144"/>
        <v>13.468250000000001</v>
      </c>
      <c r="K933" s="14">
        <f t="shared" si="145"/>
        <v>12.063500000000001</v>
      </c>
      <c r="L933" s="22" t="str">
        <f t="shared" si="147"/>
        <v/>
      </c>
      <c r="M933" s="22" t="str">
        <f t="shared" si="147"/>
        <v/>
      </c>
    </row>
    <row r="934" spans="1:13" x14ac:dyDescent="0.25">
      <c r="A934" s="23">
        <v>42972</v>
      </c>
      <c r="B934" s="24">
        <v>15</v>
      </c>
      <c r="C934" s="14">
        <v>46.866599999999998</v>
      </c>
      <c r="D934" s="31">
        <v>393.25839999999999</v>
      </c>
      <c r="E934" s="31">
        <v>3.1999999999999997</v>
      </c>
      <c r="F934" s="14">
        <f t="shared" si="140"/>
        <v>14.6458125</v>
      </c>
      <c r="G934" s="14">
        <f t="shared" si="141"/>
        <v>122.89325000000001</v>
      </c>
      <c r="H934" s="13">
        <f t="shared" si="142"/>
        <v>42972</v>
      </c>
      <c r="I934" s="25">
        <f t="shared" si="143"/>
        <v>15</v>
      </c>
      <c r="J934" s="14">
        <f t="shared" si="144"/>
        <v>14.6458125</v>
      </c>
      <c r="K934" s="14">
        <f t="shared" si="145"/>
        <v>122.89325000000001</v>
      </c>
      <c r="L934" s="22" t="str">
        <f t="shared" si="147"/>
        <v/>
      </c>
      <c r="M934" s="22" t="str">
        <f t="shared" si="147"/>
        <v/>
      </c>
    </row>
    <row r="935" spans="1:13" x14ac:dyDescent="0.25">
      <c r="A935" s="23">
        <v>42972</v>
      </c>
      <c r="B935" s="24">
        <v>16</v>
      </c>
      <c r="C935" s="14">
        <v>53.412799999999997</v>
      </c>
      <c r="D935" s="31">
        <v>457.41359999999997</v>
      </c>
      <c r="E935" s="31">
        <v>3.1999999999999997</v>
      </c>
      <c r="F935" s="14">
        <f t="shared" si="140"/>
        <v>16.691500000000001</v>
      </c>
      <c r="G935" s="14">
        <f t="shared" si="141"/>
        <v>142.94175000000001</v>
      </c>
      <c r="H935" s="13">
        <f t="shared" si="142"/>
        <v>42972</v>
      </c>
      <c r="I935" s="25">
        <f t="shared" si="143"/>
        <v>16</v>
      </c>
      <c r="J935" s="14">
        <f t="shared" si="144"/>
        <v>16.691500000000001</v>
      </c>
      <c r="K935" s="14">
        <f t="shared" si="145"/>
        <v>142.94175000000001</v>
      </c>
      <c r="L935" s="22" t="str">
        <f t="shared" si="147"/>
        <v/>
      </c>
      <c r="M935" s="22" t="str">
        <f t="shared" si="147"/>
        <v/>
      </c>
    </row>
    <row r="936" spans="1:13" x14ac:dyDescent="0.25">
      <c r="A936" s="23">
        <v>42972</v>
      </c>
      <c r="B936" s="24">
        <v>17</v>
      </c>
      <c r="C936" s="14">
        <v>55.087200000000003</v>
      </c>
      <c r="D936" s="31">
        <v>68.961299999999994</v>
      </c>
      <c r="E936" s="31">
        <v>3.1999999999999997</v>
      </c>
      <c r="F936" s="14">
        <f t="shared" si="140"/>
        <v>17.214750000000002</v>
      </c>
      <c r="G936" s="14">
        <f t="shared" si="141"/>
        <v>21.550406250000002</v>
      </c>
      <c r="H936" s="13">
        <f t="shared" si="142"/>
        <v>42972</v>
      </c>
      <c r="I936" s="25">
        <f t="shared" si="143"/>
        <v>17</v>
      </c>
      <c r="J936" s="14">
        <f t="shared" si="144"/>
        <v>17.214750000000002</v>
      </c>
      <c r="K936" s="14">
        <f t="shared" si="145"/>
        <v>21.550406250000002</v>
      </c>
      <c r="L936" s="22" t="str">
        <f t="shared" si="147"/>
        <v/>
      </c>
      <c r="M936" s="22" t="str">
        <f t="shared" si="147"/>
        <v/>
      </c>
    </row>
    <row r="937" spans="1:13" x14ac:dyDescent="0.25">
      <c r="A937" s="23">
        <v>42972</v>
      </c>
      <c r="B937" s="24">
        <v>18</v>
      </c>
      <c r="C937" s="14">
        <v>52.806100000000001</v>
      </c>
      <c r="D937" s="31">
        <v>45.296900000000001</v>
      </c>
      <c r="E937" s="31">
        <v>3.1999999999999997</v>
      </c>
      <c r="F937" s="14">
        <f t="shared" si="140"/>
        <v>16.501906250000001</v>
      </c>
      <c r="G937" s="14">
        <f t="shared" si="141"/>
        <v>14.155281250000002</v>
      </c>
      <c r="H937" s="13">
        <f t="shared" si="142"/>
        <v>42972</v>
      </c>
      <c r="I937" s="25">
        <f t="shared" si="143"/>
        <v>18</v>
      </c>
      <c r="J937" s="14">
        <f t="shared" si="144"/>
        <v>16.501906250000001</v>
      </c>
      <c r="K937" s="14">
        <f t="shared" si="145"/>
        <v>14.155281250000002</v>
      </c>
      <c r="L937" s="22" t="str">
        <f t="shared" si="147"/>
        <v/>
      </c>
      <c r="M937" s="22" t="str">
        <f t="shared" si="147"/>
        <v/>
      </c>
    </row>
    <row r="938" spans="1:13" x14ac:dyDescent="0.25">
      <c r="A938" s="23">
        <v>42972</v>
      </c>
      <c r="B938" s="24">
        <v>19</v>
      </c>
      <c r="C938" s="14">
        <v>62.597799999999999</v>
      </c>
      <c r="D938" s="31">
        <v>51.024299999999997</v>
      </c>
      <c r="E938" s="31">
        <v>3.1999999999999997</v>
      </c>
      <c r="F938" s="14">
        <f t="shared" si="140"/>
        <v>19.561812500000002</v>
      </c>
      <c r="G938" s="14">
        <f t="shared" si="141"/>
        <v>15.94509375</v>
      </c>
      <c r="H938" s="13">
        <f t="shared" si="142"/>
        <v>42972</v>
      </c>
      <c r="I938" s="25">
        <f t="shared" si="143"/>
        <v>19</v>
      </c>
      <c r="J938" s="14">
        <f t="shared" si="144"/>
        <v>19.561812500000002</v>
      </c>
      <c r="K938" s="14">
        <f t="shared" si="145"/>
        <v>15.94509375</v>
      </c>
      <c r="L938" s="22" t="str">
        <f t="shared" si="147"/>
        <v/>
      </c>
      <c r="M938" s="22" t="str">
        <f t="shared" si="147"/>
        <v/>
      </c>
    </row>
    <row r="939" spans="1:13" x14ac:dyDescent="0.25">
      <c r="A939" s="23">
        <v>42973</v>
      </c>
      <c r="B939" s="24">
        <v>12</v>
      </c>
      <c r="C939" s="14">
        <v>35.433999999999997</v>
      </c>
      <c r="D939" s="31">
        <v>30.585799999999999</v>
      </c>
      <c r="E939" s="31">
        <v>3.1799999999999997</v>
      </c>
      <c r="F939" s="14">
        <f t="shared" si="140"/>
        <v>11.142767295597485</v>
      </c>
      <c r="G939" s="14">
        <f t="shared" si="141"/>
        <v>9.618176100628931</v>
      </c>
      <c r="H939" s="13">
        <f t="shared" si="142"/>
        <v>42973</v>
      </c>
      <c r="I939" s="25">
        <f t="shared" si="143"/>
        <v>12</v>
      </c>
      <c r="J939" s="14">
        <f t="shared" si="144"/>
        <v>11.142767295597485</v>
      </c>
      <c r="K939" s="14">
        <f t="shared" si="145"/>
        <v>9.618176100628931</v>
      </c>
      <c r="L939" s="22">
        <f t="shared" si="147"/>
        <v>17.803325471698116</v>
      </c>
      <c r="M939" s="22">
        <f t="shared" si="147"/>
        <v>31.05543238993711</v>
      </c>
    </row>
    <row r="940" spans="1:13" x14ac:dyDescent="0.25">
      <c r="A940" s="23">
        <v>42973</v>
      </c>
      <c r="B940" s="24">
        <v>13</v>
      </c>
      <c r="C940" s="14">
        <v>39.903700000000001</v>
      </c>
      <c r="D940" s="31">
        <v>36.4983</v>
      </c>
      <c r="E940" s="31">
        <v>3.1799999999999997</v>
      </c>
      <c r="F940" s="14">
        <f t="shared" si="140"/>
        <v>12.548333333333334</v>
      </c>
      <c r="G940" s="14">
        <f t="shared" si="141"/>
        <v>11.47745283018868</v>
      </c>
      <c r="H940" s="13">
        <f t="shared" si="142"/>
        <v>42973</v>
      </c>
      <c r="I940" s="25">
        <f t="shared" si="143"/>
        <v>13</v>
      </c>
      <c r="J940" s="14">
        <f t="shared" si="144"/>
        <v>12.548333333333334</v>
      </c>
      <c r="K940" s="14">
        <f t="shared" si="145"/>
        <v>11.47745283018868</v>
      </c>
      <c r="L940" s="22" t="str">
        <f t="shared" ref="L940:M955" si="148">IF($H939&lt;$H940,MAX(AVERAGE(J940:J943),AVERAGE(J941:J944),AVERAGE(J942:J945),AVERAGE(J943:J946),AVERAGE(J944:J947)),"")</f>
        <v/>
      </c>
      <c r="M940" s="22" t="str">
        <f t="shared" si="148"/>
        <v/>
      </c>
    </row>
    <row r="941" spans="1:13" x14ac:dyDescent="0.25">
      <c r="A941" s="23">
        <v>42973</v>
      </c>
      <c r="B941" s="24">
        <v>14</v>
      </c>
      <c r="C941" s="14">
        <v>43.206600000000002</v>
      </c>
      <c r="D941" s="31">
        <v>44.221699999999998</v>
      </c>
      <c r="E941" s="31">
        <v>3.1799999999999997</v>
      </c>
      <c r="F941" s="14">
        <f t="shared" si="140"/>
        <v>13.586981132075474</v>
      </c>
      <c r="G941" s="14">
        <f t="shared" si="141"/>
        <v>13.906194968553461</v>
      </c>
      <c r="H941" s="13">
        <f t="shared" si="142"/>
        <v>42973</v>
      </c>
      <c r="I941" s="25">
        <f t="shared" si="143"/>
        <v>14</v>
      </c>
      <c r="J941" s="14">
        <f t="shared" si="144"/>
        <v>13.586981132075474</v>
      </c>
      <c r="K941" s="14">
        <f t="shared" si="145"/>
        <v>13.906194968553461</v>
      </c>
      <c r="L941" s="22" t="str">
        <f t="shared" si="148"/>
        <v/>
      </c>
      <c r="M941" s="22" t="str">
        <f t="shared" si="148"/>
        <v/>
      </c>
    </row>
    <row r="942" spans="1:13" x14ac:dyDescent="0.25">
      <c r="A942" s="23">
        <v>42973</v>
      </c>
      <c r="B942" s="24">
        <v>15</v>
      </c>
      <c r="C942" s="14">
        <v>45.723700000000001</v>
      </c>
      <c r="D942" s="31">
        <v>243.43969999999999</v>
      </c>
      <c r="E942" s="31">
        <v>3.1799999999999997</v>
      </c>
      <c r="F942" s="14">
        <f t="shared" si="140"/>
        <v>14.378522012578618</v>
      </c>
      <c r="G942" s="14">
        <f t="shared" si="141"/>
        <v>76.553364779874215</v>
      </c>
      <c r="H942" s="13">
        <f t="shared" si="142"/>
        <v>42973</v>
      </c>
      <c r="I942" s="25">
        <f t="shared" si="143"/>
        <v>15</v>
      </c>
      <c r="J942" s="14">
        <f t="shared" si="144"/>
        <v>14.378522012578618</v>
      </c>
      <c r="K942" s="14">
        <f t="shared" si="145"/>
        <v>76.553364779874215</v>
      </c>
      <c r="L942" s="22" t="str">
        <f t="shared" si="148"/>
        <v/>
      </c>
      <c r="M942" s="22" t="str">
        <f t="shared" si="148"/>
        <v/>
      </c>
    </row>
    <row r="943" spans="1:13" x14ac:dyDescent="0.25">
      <c r="A943" s="23">
        <v>42973</v>
      </c>
      <c r="B943" s="24">
        <v>16</v>
      </c>
      <c r="C943" s="14">
        <v>51.158099999999997</v>
      </c>
      <c r="D943" s="31">
        <v>47.800400000000003</v>
      </c>
      <c r="E943" s="31">
        <v>3.1799999999999997</v>
      </c>
      <c r="F943" s="14">
        <f t="shared" si="140"/>
        <v>16.087452830188681</v>
      </c>
      <c r="G943" s="14">
        <f t="shared" si="141"/>
        <v>15.031572327044028</v>
      </c>
      <c r="H943" s="13">
        <f t="shared" si="142"/>
        <v>42973</v>
      </c>
      <c r="I943" s="25">
        <f t="shared" si="143"/>
        <v>16</v>
      </c>
      <c r="J943" s="14">
        <f t="shared" si="144"/>
        <v>16.087452830188681</v>
      </c>
      <c r="K943" s="14">
        <f t="shared" si="145"/>
        <v>15.031572327044028</v>
      </c>
      <c r="L943" s="22" t="str">
        <f t="shared" si="148"/>
        <v/>
      </c>
      <c r="M943" s="22" t="str">
        <f t="shared" si="148"/>
        <v/>
      </c>
    </row>
    <row r="944" spans="1:13" x14ac:dyDescent="0.25">
      <c r="A944" s="23">
        <v>42973</v>
      </c>
      <c r="B944" s="24">
        <v>17</v>
      </c>
      <c r="C944" s="14">
        <v>56.104300000000002</v>
      </c>
      <c r="D944" s="31">
        <v>53.176400000000001</v>
      </c>
      <c r="E944" s="31">
        <v>3.1799999999999997</v>
      </c>
      <c r="F944" s="14">
        <f t="shared" si="140"/>
        <v>17.642861635220129</v>
      </c>
      <c r="G944" s="14">
        <f t="shared" si="141"/>
        <v>16.722138364779877</v>
      </c>
      <c r="H944" s="13">
        <f t="shared" si="142"/>
        <v>42973</v>
      </c>
      <c r="I944" s="25">
        <f t="shared" si="143"/>
        <v>17</v>
      </c>
      <c r="J944" s="14">
        <f t="shared" si="144"/>
        <v>17.642861635220129</v>
      </c>
      <c r="K944" s="14">
        <f t="shared" si="145"/>
        <v>16.722138364779877</v>
      </c>
      <c r="L944" s="22" t="str">
        <f t="shared" si="148"/>
        <v/>
      </c>
      <c r="M944" s="22" t="str">
        <f t="shared" si="148"/>
        <v/>
      </c>
    </row>
    <row r="945" spans="1:13" x14ac:dyDescent="0.25">
      <c r="A945" s="23">
        <v>42973</v>
      </c>
      <c r="B945" s="24">
        <v>18</v>
      </c>
      <c r="C945" s="14">
        <v>58.442599999999999</v>
      </c>
      <c r="D945" s="31">
        <v>50.608600000000003</v>
      </c>
      <c r="E945" s="31">
        <v>3.1799999999999997</v>
      </c>
      <c r="F945" s="14">
        <f t="shared" si="140"/>
        <v>18.378176100628931</v>
      </c>
      <c r="G945" s="14">
        <f t="shared" si="141"/>
        <v>15.914654088050316</v>
      </c>
      <c r="H945" s="13">
        <f t="shared" si="142"/>
        <v>42973</v>
      </c>
      <c r="I945" s="25">
        <f t="shared" si="143"/>
        <v>18</v>
      </c>
      <c r="J945" s="14">
        <f t="shared" si="144"/>
        <v>18.378176100628931</v>
      </c>
      <c r="K945" s="14">
        <f t="shared" si="145"/>
        <v>15.914654088050316</v>
      </c>
      <c r="L945" s="22" t="str">
        <f t="shared" si="148"/>
        <v/>
      </c>
      <c r="M945" s="22" t="str">
        <f t="shared" si="148"/>
        <v/>
      </c>
    </row>
    <row r="946" spans="1:13" x14ac:dyDescent="0.25">
      <c r="A946" s="23">
        <v>42973</v>
      </c>
      <c r="B946" s="24">
        <v>19</v>
      </c>
      <c r="C946" s="14">
        <v>60.753300000000003</v>
      </c>
      <c r="D946" s="31">
        <v>83.319199999999995</v>
      </c>
      <c r="E946" s="31">
        <v>3.1799999999999997</v>
      </c>
      <c r="F946" s="14">
        <f t="shared" si="140"/>
        <v>19.10481132075472</v>
      </c>
      <c r="G946" s="14">
        <f t="shared" si="141"/>
        <v>26.201006289308175</v>
      </c>
      <c r="H946" s="13">
        <f t="shared" si="142"/>
        <v>42973</v>
      </c>
      <c r="I946" s="25">
        <f t="shared" si="143"/>
        <v>19</v>
      </c>
      <c r="J946" s="14">
        <f t="shared" si="144"/>
        <v>19.10481132075472</v>
      </c>
      <c r="K946" s="14">
        <f t="shared" si="145"/>
        <v>26.201006289308175</v>
      </c>
      <c r="L946" s="22" t="str">
        <f t="shared" si="148"/>
        <v/>
      </c>
      <c r="M946" s="22" t="str">
        <f t="shared" si="148"/>
        <v/>
      </c>
    </row>
    <row r="947" spans="1:13" x14ac:dyDescent="0.25">
      <c r="A947" s="23">
        <v>42974</v>
      </c>
      <c r="B947" s="24">
        <v>12</v>
      </c>
      <c r="C947" s="14">
        <v>34.306699999999999</v>
      </c>
      <c r="D947" s="31">
        <v>27.957899999999999</v>
      </c>
      <c r="E947" s="31">
        <v>3.28</v>
      </c>
      <c r="F947" s="14">
        <f t="shared" si="140"/>
        <v>10.459359756097561</v>
      </c>
      <c r="G947" s="14">
        <f t="shared" si="141"/>
        <v>8.5237499999999997</v>
      </c>
      <c r="H947" s="13">
        <f t="shared" si="142"/>
        <v>42974</v>
      </c>
      <c r="I947" s="25">
        <f t="shared" si="143"/>
        <v>12</v>
      </c>
      <c r="J947" s="14">
        <f t="shared" si="144"/>
        <v>10.459359756097561</v>
      </c>
      <c r="K947" s="14">
        <f t="shared" si="145"/>
        <v>8.5237499999999997</v>
      </c>
      <c r="L947" s="22">
        <f t="shared" si="148"/>
        <v>20.792599085365858</v>
      </c>
      <c r="M947" s="22">
        <f t="shared" si="148"/>
        <v>21.839481707317077</v>
      </c>
    </row>
    <row r="948" spans="1:13" x14ac:dyDescent="0.25">
      <c r="A948" s="23">
        <v>42974</v>
      </c>
      <c r="B948" s="24">
        <v>13</v>
      </c>
      <c r="C948" s="14">
        <v>37.1629</v>
      </c>
      <c r="D948" s="31">
        <v>31.4465</v>
      </c>
      <c r="E948" s="31">
        <v>3.28</v>
      </c>
      <c r="F948" s="14">
        <f t="shared" si="140"/>
        <v>11.330152439024392</v>
      </c>
      <c r="G948" s="14">
        <f t="shared" si="141"/>
        <v>9.5873475609756103</v>
      </c>
      <c r="H948" s="13">
        <f t="shared" si="142"/>
        <v>42974</v>
      </c>
      <c r="I948" s="25">
        <f t="shared" si="143"/>
        <v>13</v>
      </c>
      <c r="J948" s="14">
        <f t="shared" si="144"/>
        <v>11.330152439024392</v>
      </c>
      <c r="K948" s="14">
        <f t="shared" si="145"/>
        <v>9.5873475609756103</v>
      </c>
      <c r="L948" s="22" t="str">
        <f t="shared" si="148"/>
        <v/>
      </c>
      <c r="M948" s="22" t="str">
        <f t="shared" si="148"/>
        <v/>
      </c>
    </row>
    <row r="949" spans="1:13" x14ac:dyDescent="0.25">
      <c r="A949" s="23">
        <v>42974</v>
      </c>
      <c r="B949" s="24">
        <v>14</v>
      </c>
      <c r="C949" s="14">
        <v>43.872900000000001</v>
      </c>
      <c r="D949" s="31">
        <v>44.615000000000002</v>
      </c>
      <c r="E949" s="31">
        <v>3.28</v>
      </c>
      <c r="F949" s="14">
        <f t="shared" si="140"/>
        <v>13.375884146341464</v>
      </c>
      <c r="G949" s="14">
        <f t="shared" si="141"/>
        <v>13.602134146341465</v>
      </c>
      <c r="H949" s="13">
        <f t="shared" si="142"/>
        <v>42974</v>
      </c>
      <c r="I949" s="25">
        <f t="shared" si="143"/>
        <v>14</v>
      </c>
      <c r="J949" s="14">
        <f t="shared" si="144"/>
        <v>13.375884146341464</v>
      </c>
      <c r="K949" s="14">
        <f t="shared" si="145"/>
        <v>13.602134146341465</v>
      </c>
      <c r="L949" s="22" t="str">
        <f t="shared" si="148"/>
        <v/>
      </c>
      <c r="M949" s="22" t="str">
        <f t="shared" si="148"/>
        <v/>
      </c>
    </row>
    <row r="950" spans="1:13" x14ac:dyDescent="0.25">
      <c r="A950" s="23">
        <v>42974</v>
      </c>
      <c r="B950" s="24">
        <v>15</v>
      </c>
      <c r="C950" s="14">
        <v>50.382300000000001</v>
      </c>
      <c r="D950" s="31">
        <v>45.6113</v>
      </c>
      <c r="E950" s="31">
        <v>3.28</v>
      </c>
      <c r="F950" s="14">
        <f t="shared" si="140"/>
        <v>15.360457317073172</v>
      </c>
      <c r="G950" s="14">
        <f t="shared" si="141"/>
        <v>13.905884146341464</v>
      </c>
      <c r="H950" s="13">
        <f t="shared" si="142"/>
        <v>42974</v>
      </c>
      <c r="I950" s="25">
        <f t="shared" si="143"/>
        <v>15</v>
      </c>
      <c r="J950" s="14">
        <f t="shared" si="144"/>
        <v>15.360457317073172</v>
      </c>
      <c r="K950" s="14">
        <f t="shared" si="145"/>
        <v>13.905884146341464</v>
      </c>
      <c r="L950" s="22" t="str">
        <f t="shared" si="148"/>
        <v/>
      </c>
      <c r="M950" s="22" t="str">
        <f t="shared" si="148"/>
        <v/>
      </c>
    </row>
    <row r="951" spans="1:13" x14ac:dyDescent="0.25">
      <c r="A951" s="23">
        <v>42974</v>
      </c>
      <c r="B951" s="24">
        <v>16</v>
      </c>
      <c r="C951" s="14">
        <v>54.787500000000001</v>
      </c>
      <c r="D951" s="31">
        <v>46.881399999999999</v>
      </c>
      <c r="E951" s="31">
        <v>3.28</v>
      </c>
      <c r="F951" s="14">
        <f t="shared" si="140"/>
        <v>16.703506097560975</v>
      </c>
      <c r="G951" s="14">
        <f t="shared" si="141"/>
        <v>14.293109756097561</v>
      </c>
      <c r="H951" s="13">
        <f t="shared" si="142"/>
        <v>42974</v>
      </c>
      <c r="I951" s="25">
        <f t="shared" si="143"/>
        <v>16</v>
      </c>
      <c r="J951" s="14">
        <f t="shared" si="144"/>
        <v>16.703506097560975</v>
      </c>
      <c r="K951" s="14">
        <f t="shared" si="145"/>
        <v>14.293109756097561</v>
      </c>
      <c r="L951" s="22" t="str">
        <f t="shared" si="148"/>
        <v/>
      </c>
      <c r="M951" s="22" t="str">
        <f t="shared" si="148"/>
        <v/>
      </c>
    </row>
    <row r="952" spans="1:13" x14ac:dyDescent="0.25">
      <c r="A952" s="23">
        <v>42974</v>
      </c>
      <c r="B952" s="24">
        <v>17</v>
      </c>
      <c r="C952" s="14">
        <v>63.5702</v>
      </c>
      <c r="D952" s="31">
        <v>48.996499999999997</v>
      </c>
      <c r="E952" s="31">
        <v>3.28</v>
      </c>
      <c r="F952" s="14">
        <f t="shared" si="140"/>
        <v>19.381158536585367</v>
      </c>
      <c r="G952" s="14">
        <f t="shared" si="141"/>
        <v>14.93795731707317</v>
      </c>
      <c r="H952" s="13">
        <f t="shared" si="142"/>
        <v>42974</v>
      </c>
      <c r="I952" s="25">
        <f t="shared" si="143"/>
        <v>17</v>
      </c>
      <c r="J952" s="14">
        <f t="shared" si="144"/>
        <v>19.381158536585367</v>
      </c>
      <c r="K952" s="14">
        <f t="shared" si="145"/>
        <v>14.93795731707317</v>
      </c>
      <c r="L952" s="22" t="str">
        <f t="shared" si="148"/>
        <v/>
      </c>
      <c r="M952" s="22" t="str">
        <f t="shared" si="148"/>
        <v/>
      </c>
    </row>
    <row r="953" spans="1:13" x14ac:dyDescent="0.25">
      <c r="A953" s="23">
        <v>42974</v>
      </c>
      <c r="B953" s="24">
        <v>18</v>
      </c>
      <c r="C953" s="14">
        <v>66.063400000000001</v>
      </c>
      <c r="D953" s="31">
        <v>137.28290000000001</v>
      </c>
      <c r="E953" s="31">
        <v>3.28</v>
      </c>
      <c r="F953" s="14">
        <f t="shared" si="140"/>
        <v>20.141280487804881</v>
      </c>
      <c r="G953" s="14">
        <f t="shared" si="141"/>
        <v>41.854542682926834</v>
      </c>
      <c r="H953" s="13">
        <f t="shared" si="142"/>
        <v>42974</v>
      </c>
      <c r="I953" s="25">
        <f t="shared" si="143"/>
        <v>18</v>
      </c>
      <c r="J953" s="14">
        <f t="shared" si="144"/>
        <v>20.141280487804881</v>
      </c>
      <c r="K953" s="14">
        <f t="shared" si="145"/>
        <v>41.854542682926834</v>
      </c>
      <c r="L953" s="22" t="str">
        <f t="shared" si="148"/>
        <v/>
      </c>
      <c r="M953" s="22" t="str">
        <f t="shared" si="148"/>
        <v/>
      </c>
    </row>
    <row r="954" spans="1:13" x14ac:dyDescent="0.25">
      <c r="A954" s="23">
        <v>42974</v>
      </c>
      <c r="B954" s="24">
        <v>19</v>
      </c>
      <c r="C954" s="14">
        <v>88.377799999999993</v>
      </c>
      <c r="D954" s="31">
        <v>53.373199999999997</v>
      </c>
      <c r="E954" s="31">
        <v>3.28</v>
      </c>
      <c r="F954" s="14">
        <f t="shared" si="140"/>
        <v>26.944451219512196</v>
      </c>
      <c r="G954" s="14">
        <f t="shared" si="141"/>
        <v>16.272317073170733</v>
      </c>
      <c r="H954" s="13">
        <f t="shared" si="142"/>
        <v>42974</v>
      </c>
      <c r="I954" s="25">
        <f t="shared" si="143"/>
        <v>19</v>
      </c>
      <c r="J954" s="14">
        <f t="shared" si="144"/>
        <v>26.944451219512196</v>
      </c>
      <c r="K954" s="14">
        <f t="shared" si="145"/>
        <v>16.272317073170733</v>
      </c>
      <c r="L954" s="22" t="str">
        <f t="shared" si="148"/>
        <v/>
      </c>
      <c r="M954" s="22" t="str">
        <f t="shared" si="148"/>
        <v/>
      </c>
    </row>
    <row r="955" spans="1:13" x14ac:dyDescent="0.25">
      <c r="A955" s="23">
        <v>42975</v>
      </c>
      <c r="B955" s="24">
        <v>12</v>
      </c>
      <c r="C955" s="14">
        <v>49.469700000000003</v>
      </c>
      <c r="D955" s="31">
        <v>36.74</v>
      </c>
      <c r="E955" s="31">
        <v>3.28</v>
      </c>
      <c r="F955" s="14">
        <f t="shared" si="140"/>
        <v>15.082225609756099</v>
      </c>
      <c r="G955" s="14">
        <f t="shared" si="141"/>
        <v>11.201219512195124</v>
      </c>
      <c r="H955" s="13">
        <f t="shared" si="142"/>
        <v>42975</v>
      </c>
      <c r="I955" s="25">
        <f t="shared" si="143"/>
        <v>12</v>
      </c>
      <c r="J955" s="14">
        <f t="shared" si="144"/>
        <v>15.082225609756099</v>
      </c>
      <c r="K955" s="14">
        <f t="shared" si="145"/>
        <v>11.201219512195124</v>
      </c>
      <c r="L955" s="22">
        <f t="shared" si="148"/>
        <v>93.72302591463415</v>
      </c>
      <c r="M955" s="22">
        <f t="shared" si="148"/>
        <v>134.73071646341464</v>
      </c>
    </row>
    <row r="956" spans="1:13" x14ac:dyDescent="0.25">
      <c r="A956" s="23">
        <v>42975</v>
      </c>
      <c r="B956" s="24">
        <v>13</v>
      </c>
      <c r="C956" s="14">
        <v>54.268900000000002</v>
      </c>
      <c r="D956" s="31">
        <v>39.006900000000002</v>
      </c>
      <c r="E956" s="31">
        <v>3.28</v>
      </c>
      <c r="F956" s="14">
        <f t="shared" si="140"/>
        <v>16.545396341463416</v>
      </c>
      <c r="G956" s="14">
        <f t="shared" si="141"/>
        <v>11.892347560975612</v>
      </c>
      <c r="H956" s="13">
        <f t="shared" si="142"/>
        <v>42975</v>
      </c>
      <c r="I956" s="25">
        <f t="shared" si="143"/>
        <v>13</v>
      </c>
      <c r="J956" s="14">
        <f t="shared" si="144"/>
        <v>16.545396341463416</v>
      </c>
      <c r="K956" s="14">
        <f t="shared" si="145"/>
        <v>11.892347560975612</v>
      </c>
      <c r="L956" s="22" t="str">
        <f t="shared" ref="L956:M971" si="149">IF($H955&lt;$H956,MAX(AVERAGE(J956:J959),AVERAGE(J957:J960),AVERAGE(J958:J961),AVERAGE(J959:J962),AVERAGE(J960:J963)),"")</f>
        <v/>
      </c>
      <c r="M956" s="22" t="str">
        <f t="shared" si="149"/>
        <v/>
      </c>
    </row>
    <row r="957" spans="1:13" x14ac:dyDescent="0.25">
      <c r="A957" s="23">
        <v>42975</v>
      </c>
      <c r="B957" s="24">
        <v>14</v>
      </c>
      <c r="C957" s="14">
        <v>68.348600000000005</v>
      </c>
      <c r="D957" s="31">
        <v>81.286900000000003</v>
      </c>
      <c r="E957" s="31">
        <v>3.28</v>
      </c>
      <c r="F957" s="14">
        <f t="shared" si="140"/>
        <v>20.83798780487805</v>
      </c>
      <c r="G957" s="14">
        <f t="shared" si="141"/>
        <v>24.782591463414636</v>
      </c>
      <c r="H957" s="13">
        <f t="shared" si="142"/>
        <v>42975</v>
      </c>
      <c r="I957" s="25">
        <f t="shared" si="143"/>
        <v>14</v>
      </c>
      <c r="J957" s="14">
        <f t="shared" si="144"/>
        <v>20.83798780487805</v>
      </c>
      <c r="K957" s="14">
        <f t="shared" si="145"/>
        <v>24.782591463414636</v>
      </c>
      <c r="L957" s="22" t="str">
        <f t="shared" si="149"/>
        <v/>
      </c>
      <c r="M957" s="22" t="str">
        <f t="shared" si="149"/>
        <v/>
      </c>
    </row>
    <row r="958" spans="1:13" x14ac:dyDescent="0.25">
      <c r="A958" s="23">
        <v>42975</v>
      </c>
      <c r="B958" s="24">
        <v>15</v>
      </c>
      <c r="C958" s="14">
        <v>113.97539999999999</v>
      </c>
      <c r="D958" s="31">
        <v>53.571599999999997</v>
      </c>
      <c r="E958" s="31">
        <v>3.28</v>
      </c>
      <c r="F958" s="14">
        <f t="shared" si="140"/>
        <v>34.748597560975611</v>
      </c>
      <c r="G958" s="14">
        <f t="shared" si="141"/>
        <v>16.33280487804878</v>
      </c>
      <c r="H958" s="13">
        <f t="shared" si="142"/>
        <v>42975</v>
      </c>
      <c r="I958" s="25">
        <f t="shared" si="143"/>
        <v>15</v>
      </c>
      <c r="J958" s="14">
        <f t="shared" si="144"/>
        <v>34.748597560975611</v>
      </c>
      <c r="K958" s="14">
        <f t="shared" si="145"/>
        <v>16.33280487804878</v>
      </c>
      <c r="L958" s="22" t="str">
        <f t="shared" si="149"/>
        <v/>
      </c>
      <c r="M958" s="22" t="str">
        <f t="shared" si="149"/>
        <v/>
      </c>
    </row>
    <row r="959" spans="1:13" x14ac:dyDescent="0.25">
      <c r="A959" s="23">
        <v>42975</v>
      </c>
      <c r="B959" s="24">
        <v>16</v>
      </c>
      <c r="C959" s="14">
        <v>206.29429999999999</v>
      </c>
      <c r="D959" s="31">
        <v>379.6678</v>
      </c>
      <c r="E959" s="31">
        <v>3.28</v>
      </c>
      <c r="F959" s="14">
        <f t="shared" si="140"/>
        <v>62.894603658536589</v>
      </c>
      <c r="G959" s="14">
        <f t="shared" si="141"/>
        <v>115.7523780487805</v>
      </c>
      <c r="H959" s="13">
        <f t="shared" si="142"/>
        <v>42975</v>
      </c>
      <c r="I959" s="25">
        <f t="shared" si="143"/>
        <v>16</v>
      </c>
      <c r="J959" s="14">
        <f t="shared" si="144"/>
        <v>62.894603658536589</v>
      </c>
      <c r="K959" s="14">
        <f t="shared" si="145"/>
        <v>115.7523780487805</v>
      </c>
      <c r="L959" s="22" t="str">
        <f t="shared" si="149"/>
        <v/>
      </c>
      <c r="M959" s="22" t="str">
        <f t="shared" si="149"/>
        <v/>
      </c>
    </row>
    <row r="960" spans="1:13" x14ac:dyDescent="0.25">
      <c r="A960" s="23">
        <v>42975</v>
      </c>
      <c r="B960" s="24">
        <v>17</v>
      </c>
      <c r="C960" s="14">
        <v>228.57820000000001</v>
      </c>
      <c r="D960" s="31">
        <v>240.22649999999999</v>
      </c>
      <c r="E960" s="31">
        <v>3.28</v>
      </c>
      <c r="F960" s="14">
        <f t="shared" si="140"/>
        <v>69.688475609756111</v>
      </c>
      <c r="G960" s="14">
        <f t="shared" si="141"/>
        <v>73.239786585365849</v>
      </c>
      <c r="H960" s="13">
        <f t="shared" si="142"/>
        <v>42975</v>
      </c>
      <c r="I960" s="25">
        <f t="shared" si="143"/>
        <v>17</v>
      </c>
      <c r="J960" s="14">
        <f t="shared" si="144"/>
        <v>69.688475609756111</v>
      </c>
      <c r="K960" s="14">
        <f t="shared" si="145"/>
        <v>73.239786585365849</v>
      </c>
      <c r="L960" s="22" t="str">
        <f t="shared" si="149"/>
        <v/>
      </c>
      <c r="M960" s="22" t="str">
        <f t="shared" si="149"/>
        <v/>
      </c>
    </row>
    <row r="961" spans="1:13" x14ac:dyDescent="0.25">
      <c r="A961" s="23">
        <v>42975</v>
      </c>
      <c r="B961" s="24">
        <v>18</v>
      </c>
      <c r="C961" s="14">
        <v>341.72039999999998</v>
      </c>
      <c r="D961" s="31">
        <v>395.34649999999999</v>
      </c>
      <c r="E961" s="31">
        <v>3.28</v>
      </c>
      <c r="F961" s="14">
        <f t="shared" si="140"/>
        <v>104.18304878048781</v>
      </c>
      <c r="G961" s="14">
        <f t="shared" si="141"/>
        <v>120.53246951219512</v>
      </c>
      <c r="H961" s="13">
        <f t="shared" si="142"/>
        <v>42975</v>
      </c>
      <c r="I961" s="25">
        <f t="shared" si="143"/>
        <v>18</v>
      </c>
      <c r="J961" s="14">
        <f t="shared" si="144"/>
        <v>104.18304878048781</v>
      </c>
      <c r="K961" s="14">
        <f t="shared" si="145"/>
        <v>120.53246951219512</v>
      </c>
      <c r="L961" s="22" t="str">
        <f t="shared" si="149"/>
        <v/>
      </c>
      <c r="M961" s="22" t="str">
        <f t="shared" si="149"/>
        <v/>
      </c>
    </row>
    <row r="962" spans="1:13" x14ac:dyDescent="0.25">
      <c r="A962" s="23">
        <v>42975</v>
      </c>
      <c r="B962" s="24">
        <v>19</v>
      </c>
      <c r="C962" s="14">
        <v>453.0532</v>
      </c>
      <c r="D962" s="31">
        <v>752.42619999999999</v>
      </c>
      <c r="E962" s="31">
        <v>3.28</v>
      </c>
      <c r="F962" s="14">
        <f t="shared" si="140"/>
        <v>138.1259756097561</v>
      </c>
      <c r="G962" s="14">
        <f t="shared" si="141"/>
        <v>229.39823170731708</v>
      </c>
      <c r="H962" s="13">
        <f t="shared" si="142"/>
        <v>42975</v>
      </c>
      <c r="I962" s="25">
        <f t="shared" si="143"/>
        <v>19</v>
      </c>
      <c r="J962" s="14">
        <f t="shared" si="144"/>
        <v>138.1259756097561</v>
      </c>
      <c r="K962" s="14">
        <f t="shared" si="145"/>
        <v>229.39823170731708</v>
      </c>
      <c r="L962" s="22" t="str">
        <f t="shared" si="149"/>
        <v/>
      </c>
      <c r="M962" s="22" t="str">
        <f t="shared" si="149"/>
        <v/>
      </c>
    </row>
    <row r="963" spans="1:13" x14ac:dyDescent="0.25">
      <c r="A963" s="23">
        <v>42976</v>
      </c>
      <c r="B963" s="24">
        <v>12</v>
      </c>
      <c r="C963" s="14">
        <v>48.892899999999997</v>
      </c>
      <c r="D963" s="31">
        <v>39.518799999999999</v>
      </c>
      <c r="E963" s="31">
        <v>3.28</v>
      </c>
      <c r="F963" s="14">
        <f t="shared" ref="F963:F1026" si="150">C963/E963</f>
        <v>14.906371951219512</v>
      </c>
      <c r="G963" s="14">
        <f t="shared" ref="G963:G1026" si="151">D963/E963</f>
        <v>12.048414634146342</v>
      </c>
      <c r="H963" s="13">
        <f t="shared" ref="H963:H1026" si="152">A963</f>
        <v>42976</v>
      </c>
      <c r="I963" s="25">
        <f t="shared" ref="I963:I1026" si="153">B963</f>
        <v>12</v>
      </c>
      <c r="J963" s="14">
        <f t="shared" ref="J963:J1026" si="154">F963</f>
        <v>14.906371951219512</v>
      </c>
      <c r="K963" s="14">
        <f t="shared" ref="K963:K1026" si="155">G963</f>
        <v>12.048414634146342</v>
      </c>
      <c r="L963" s="22">
        <f t="shared" si="149"/>
        <v>68.655617378048788</v>
      </c>
      <c r="M963" s="22">
        <f t="shared" si="149"/>
        <v>77.895609756097556</v>
      </c>
    </row>
    <row r="964" spans="1:13" x14ac:dyDescent="0.25">
      <c r="A964" s="23">
        <v>42976</v>
      </c>
      <c r="B964" s="24">
        <v>13</v>
      </c>
      <c r="C964" s="14">
        <v>51.6646</v>
      </c>
      <c r="D964" s="31">
        <v>46.594000000000001</v>
      </c>
      <c r="E964" s="31">
        <v>3.28</v>
      </c>
      <c r="F964" s="14">
        <f t="shared" si="150"/>
        <v>15.751402439024391</v>
      </c>
      <c r="G964" s="14">
        <f t="shared" si="151"/>
        <v>14.20548780487805</v>
      </c>
      <c r="H964" s="13">
        <f t="shared" si="152"/>
        <v>42976</v>
      </c>
      <c r="I964" s="25">
        <f t="shared" si="153"/>
        <v>13</v>
      </c>
      <c r="J964" s="14">
        <f t="shared" si="154"/>
        <v>15.751402439024391</v>
      </c>
      <c r="K964" s="14">
        <f t="shared" si="155"/>
        <v>14.20548780487805</v>
      </c>
      <c r="L964" s="22" t="str">
        <f t="shared" si="149"/>
        <v/>
      </c>
      <c r="M964" s="22" t="str">
        <f t="shared" si="149"/>
        <v/>
      </c>
    </row>
    <row r="965" spans="1:13" x14ac:dyDescent="0.25">
      <c r="A965" s="23">
        <v>42976</v>
      </c>
      <c r="B965" s="24">
        <v>14</v>
      </c>
      <c r="C965" s="14">
        <v>59.437199999999997</v>
      </c>
      <c r="D965" s="31">
        <v>73.164400000000001</v>
      </c>
      <c r="E965" s="31">
        <v>3.28</v>
      </c>
      <c r="F965" s="14">
        <f t="shared" si="150"/>
        <v>18.12109756097561</v>
      </c>
      <c r="G965" s="14">
        <f t="shared" si="151"/>
        <v>22.306219512195124</v>
      </c>
      <c r="H965" s="13">
        <f t="shared" si="152"/>
        <v>42976</v>
      </c>
      <c r="I965" s="25">
        <f t="shared" si="153"/>
        <v>14</v>
      </c>
      <c r="J965" s="14">
        <f t="shared" si="154"/>
        <v>18.12109756097561</v>
      </c>
      <c r="K965" s="14">
        <f t="shared" si="155"/>
        <v>22.306219512195124</v>
      </c>
      <c r="L965" s="22" t="str">
        <f t="shared" si="149"/>
        <v/>
      </c>
      <c r="M965" s="22" t="str">
        <f t="shared" si="149"/>
        <v/>
      </c>
    </row>
    <row r="966" spans="1:13" x14ac:dyDescent="0.25">
      <c r="A966" s="23">
        <v>42976</v>
      </c>
      <c r="B966" s="24">
        <v>15</v>
      </c>
      <c r="C966" s="14">
        <v>82.614900000000006</v>
      </c>
      <c r="D966" s="31">
        <v>52.850900000000003</v>
      </c>
      <c r="E966" s="31">
        <v>3.28</v>
      </c>
      <c r="F966" s="14">
        <f t="shared" si="150"/>
        <v>25.187469512195126</v>
      </c>
      <c r="G966" s="14">
        <f t="shared" si="151"/>
        <v>16.113079268292683</v>
      </c>
      <c r="H966" s="13">
        <f t="shared" si="152"/>
        <v>42976</v>
      </c>
      <c r="I966" s="25">
        <f t="shared" si="153"/>
        <v>15</v>
      </c>
      <c r="J966" s="14">
        <f t="shared" si="154"/>
        <v>25.187469512195126</v>
      </c>
      <c r="K966" s="14">
        <f t="shared" si="155"/>
        <v>16.113079268292683</v>
      </c>
      <c r="L966" s="22" t="str">
        <f t="shared" si="149"/>
        <v/>
      </c>
      <c r="M966" s="22" t="str">
        <f t="shared" si="149"/>
        <v/>
      </c>
    </row>
    <row r="967" spans="1:13" x14ac:dyDescent="0.25">
      <c r="A967" s="23">
        <v>42976</v>
      </c>
      <c r="B967" s="24">
        <v>16</v>
      </c>
      <c r="C967" s="14">
        <v>142.0198</v>
      </c>
      <c r="D967" s="31">
        <v>460.59039999999999</v>
      </c>
      <c r="E967" s="31">
        <v>3.28</v>
      </c>
      <c r="F967" s="14">
        <f t="shared" si="150"/>
        <v>43.298719512195127</v>
      </c>
      <c r="G967" s="14">
        <f t="shared" si="151"/>
        <v>140.4239024390244</v>
      </c>
      <c r="H967" s="13">
        <f t="shared" si="152"/>
        <v>42976</v>
      </c>
      <c r="I967" s="25">
        <f t="shared" si="153"/>
        <v>16</v>
      </c>
      <c r="J967" s="14">
        <f t="shared" si="154"/>
        <v>43.298719512195127</v>
      </c>
      <c r="K967" s="14">
        <f t="shared" si="155"/>
        <v>140.4239024390244</v>
      </c>
      <c r="L967" s="22" t="str">
        <f t="shared" si="149"/>
        <v/>
      </c>
      <c r="M967" s="22" t="str">
        <f t="shared" si="149"/>
        <v/>
      </c>
    </row>
    <row r="968" spans="1:13" x14ac:dyDescent="0.25">
      <c r="A968" s="23">
        <v>42976</v>
      </c>
      <c r="B968" s="24">
        <v>17</v>
      </c>
      <c r="C968" s="14">
        <v>179.03809999999999</v>
      </c>
      <c r="D968" s="31">
        <v>97.180199999999999</v>
      </c>
      <c r="E968" s="31">
        <v>3.28</v>
      </c>
      <c r="F968" s="14">
        <f t="shared" si="150"/>
        <v>54.584786585365855</v>
      </c>
      <c r="G968" s="14">
        <f t="shared" si="151"/>
        <v>29.628109756097562</v>
      </c>
      <c r="H968" s="13">
        <f t="shared" si="152"/>
        <v>42976</v>
      </c>
      <c r="I968" s="25">
        <f t="shared" si="153"/>
        <v>17</v>
      </c>
      <c r="J968" s="14">
        <f t="shared" si="154"/>
        <v>54.584786585365855</v>
      </c>
      <c r="K968" s="14">
        <f t="shared" si="155"/>
        <v>29.628109756097562</v>
      </c>
      <c r="L968" s="22" t="str">
        <f t="shared" si="149"/>
        <v/>
      </c>
      <c r="M968" s="22" t="str">
        <f t="shared" si="149"/>
        <v/>
      </c>
    </row>
    <row r="969" spans="1:13" x14ac:dyDescent="0.25">
      <c r="A969" s="23">
        <v>42976</v>
      </c>
      <c r="B969" s="24">
        <v>18</v>
      </c>
      <c r="C969" s="14">
        <v>250.4348</v>
      </c>
      <c r="D969" s="31">
        <v>386.13470000000001</v>
      </c>
      <c r="E969" s="31">
        <v>3.28</v>
      </c>
      <c r="F969" s="14">
        <f t="shared" si="150"/>
        <v>76.352073170731714</v>
      </c>
      <c r="G969" s="14">
        <f t="shared" si="151"/>
        <v>117.72399390243903</v>
      </c>
      <c r="H969" s="13">
        <f t="shared" si="152"/>
        <v>42976</v>
      </c>
      <c r="I969" s="25">
        <f t="shared" si="153"/>
        <v>18</v>
      </c>
      <c r="J969" s="14">
        <f t="shared" si="154"/>
        <v>76.352073170731714</v>
      </c>
      <c r="K969" s="14">
        <f t="shared" si="155"/>
        <v>117.72399390243903</v>
      </c>
      <c r="L969" s="22" t="str">
        <f t="shared" si="149"/>
        <v/>
      </c>
      <c r="M969" s="22" t="str">
        <f t="shared" si="149"/>
        <v/>
      </c>
    </row>
    <row r="970" spans="1:13" x14ac:dyDescent="0.25">
      <c r="A970" s="23">
        <v>42976</v>
      </c>
      <c r="B970" s="24">
        <v>19</v>
      </c>
      <c r="C970" s="14">
        <v>329.26900000000001</v>
      </c>
      <c r="D970" s="31">
        <v>78.085099999999997</v>
      </c>
      <c r="E970" s="31">
        <v>3.28</v>
      </c>
      <c r="F970" s="14">
        <f t="shared" si="150"/>
        <v>100.38689024390244</v>
      </c>
      <c r="G970" s="14">
        <f t="shared" si="151"/>
        <v>23.80643292682927</v>
      </c>
      <c r="H970" s="13">
        <f t="shared" si="152"/>
        <v>42976</v>
      </c>
      <c r="I970" s="25">
        <f t="shared" si="153"/>
        <v>19</v>
      </c>
      <c r="J970" s="14">
        <f t="shared" si="154"/>
        <v>100.38689024390244</v>
      </c>
      <c r="K970" s="14">
        <f t="shared" si="155"/>
        <v>23.80643292682927</v>
      </c>
      <c r="L970" s="22" t="str">
        <f t="shared" si="149"/>
        <v/>
      </c>
      <c r="M970" s="22" t="str">
        <f t="shared" si="149"/>
        <v/>
      </c>
    </row>
    <row r="971" spans="1:13" x14ac:dyDescent="0.25">
      <c r="A971" s="23">
        <v>42977</v>
      </c>
      <c r="B971" s="24">
        <v>12</v>
      </c>
      <c r="C971" s="14">
        <v>55.756300000000003</v>
      </c>
      <c r="D971" s="31">
        <v>37.575800000000001</v>
      </c>
      <c r="E971" s="31">
        <v>3.87</v>
      </c>
      <c r="F971" s="14">
        <f t="shared" si="150"/>
        <v>14.407312661498709</v>
      </c>
      <c r="G971" s="14">
        <f t="shared" si="151"/>
        <v>9.7095090439276479</v>
      </c>
      <c r="H971" s="13">
        <f t="shared" si="152"/>
        <v>42977</v>
      </c>
      <c r="I971" s="25">
        <f t="shared" si="153"/>
        <v>12</v>
      </c>
      <c r="J971" s="14">
        <f t="shared" si="154"/>
        <v>14.407312661498709</v>
      </c>
      <c r="K971" s="14">
        <f t="shared" si="155"/>
        <v>9.7095090439276479</v>
      </c>
      <c r="L971" s="22">
        <f t="shared" si="149"/>
        <v>28.723494832041343</v>
      </c>
      <c r="M971" s="22">
        <f t="shared" si="149"/>
        <v>23.039638242894057</v>
      </c>
    </row>
    <row r="972" spans="1:13" x14ac:dyDescent="0.25">
      <c r="A972" s="23">
        <v>42977</v>
      </c>
      <c r="B972" s="24">
        <v>13</v>
      </c>
      <c r="C972" s="14">
        <v>58.139099999999999</v>
      </c>
      <c r="D972" s="31">
        <v>45.213099999999997</v>
      </c>
      <c r="E972" s="31">
        <v>3.87</v>
      </c>
      <c r="F972" s="14">
        <f t="shared" si="150"/>
        <v>15.023023255813953</v>
      </c>
      <c r="G972" s="14">
        <f t="shared" si="151"/>
        <v>11.68297157622739</v>
      </c>
      <c r="H972" s="13">
        <f t="shared" si="152"/>
        <v>42977</v>
      </c>
      <c r="I972" s="25">
        <f t="shared" si="153"/>
        <v>13</v>
      </c>
      <c r="J972" s="14">
        <f t="shared" si="154"/>
        <v>15.023023255813953</v>
      </c>
      <c r="K972" s="14">
        <f t="shared" si="155"/>
        <v>11.68297157622739</v>
      </c>
      <c r="L972" s="22" t="str">
        <f t="shared" ref="L972:M987" si="156">IF($H971&lt;$H972,MAX(AVERAGE(J972:J975),AVERAGE(J973:J976),AVERAGE(J974:J977),AVERAGE(J975:J978),AVERAGE(J976:J979)),"")</f>
        <v/>
      </c>
      <c r="M972" s="22" t="str">
        <f t="shared" si="156"/>
        <v/>
      </c>
    </row>
    <row r="973" spans="1:13" x14ac:dyDescent="0.25">
      <c r="A973" s="23">
        <v>42977</v>
      </c>
      <c r="B973" s="24">
        <v>14</v>
      </c>
      <c r="C973" s="14">
        <v>61.683700000000002</v>
      </c>
      <c r="D973" s="31">
        <v>61.066499999999998</v>
      </c>
      <c r="E973" s="31">
        <v>3.87</v>
      </c>
      <c r="F973" s="14">
        <f t="shared" si="150"/>
        <v>15.938940568475452</v>
      </c>
      <c r="G973" s="14">
        <f t="shared" si="151"/>
        <v>15.779457364341084</v>
      </c>
      <c r="H973" s="13">
        <f t="shared" si="152"/>
        <v>42977</v>
      </c>
      <c r="I973" s="25">
        <f t="shared" si="153"/>
        <v>14</v>
      </c>
      <c r="J973" s="14">
        <f t="shared" si="154"/>
        <v>15.938940568475452</v>
      </c>
      <c r="K973" s="14">
        <f t="shared" si="155"/>
        <v>15.779457364341084</v>
      </c>
      <c r="L973" s="22" t="str">
        <f t="shared" si="156"/>
        <v/>
      </c>
      <c r="M973" s="22" t="str">
        <f t="shared" si="156"/>
        <v/>
      </c>
    </row>
    <row r="974" spans="1:13" x14ac:dyDescent="0.25">
      <c r="A974" s="23">
        <v>42977</v>
      </c>
      <c r="B974" s="24">
        <v>15</v>
      </c>
      <c r="C974" s="14">
        <v>71.200800000000001</v>
      </c>
      <c r="D974" s="31">
        <v>164.88220000000001</v>
      </c>
      <c r="E974" s="31">
        <v>3.87</v>
      </c>
      <c r="F974" s="14">
        <f t="shared" si="150"/>
        <v>18.398139534883722</v>
      </c>
      <c r="G974" s="14">
        <f t="shared" si="151"/>
        <v>42.605219638242893</v>
      </c>
      <c r="H974" s="13">
        <f t="shared" si="152"/>
        <v>42977</v>
      </c>
      <c r="I974" s="25">
        <f t="shared" si="153"/>
        <v>15</v>
      </c>
      <c r="J974" s="14">
        <f t="shared" si="154"/>
        <v>18.398139534883722</v>
      </c>
      <c r="K974" s="14">
        <f t="shared" si="155"/>
        <v>42.605219638242893</v>
      </c>
      <c r="L974" s="22" t="str">
        <f t="shared" si="156"/>
        <v/>
      </c>
      <c r="M974" s="22" t="str">
        <f t="shared" si="156"/>
        <v/>
      </c>
    </row>
    <row r="975" spans="1:13" x14ac:dyDescent="0.25">
      <c r="A975" s="23">
        <v>42977</v>
      </c>
      <c r="B975" s="24">
        <v>16</v>
      </c>
      <c r="C975" s="14">
        <v>87.451899999999995</v>
      </c>
      <c r="D975" s="31">
        <v>58.879100000000001</v>
      </c>
      <c r="E975" s="31">
        <v>3.87</v>
      </c>
      <c r="F975" s="14">
        <f t="shared" si="150"/>
        <v>22.597390180878552</v>
      </c>
      <c r="G975" s="14">
        <f t="shared" si="151"/>
        <v>15.21423772609819</v>
      </c>
      <c r="H975" s="13">
        <f t="shared" si="152"/>
        <v>42977</v>
      </c>
      <c r="I975" s="25">
        <f t="shared" si="153"/>
        <v>16</v>
      </c>
      <c r="J975" s="14">
        <f t="shared" si="154"/>
        <v>22.597390180878552</v>
      </c>
      <c r="K975" s="14">
        <f t="shared" si="155"/>
        <v>15.21423772609819</v>
      </c>
      <c r="L975" s="22" t="str">
        <f t="shared" si="156"/>
        <v/>
      </c>
      <c r="M975" s="22" t="str">
        <f t="shared" si="156"/>
        <v/>
      </c>
    </row>
    <row r="976" spans="1:13" x14ac:dyDescent="0.25">
      <c r="A976" s="23">
        <v>42977</v>
      </c>
      <c r="B976" s="24">
        <v>17</v>
      </c>
      <c r="C976" s="14">
        <v>92.965400000000002</v>
      </c>
      <c r="D976" s="31">
        <v>68.396900000000002</v>
      </c>
      <c r="E976" s="31">
        <v>3.87</v>
      </c>
      <c r="F976" s="14">
        <f t="shared" si="150"/>
        <v>24.022067183462532</v>
      </c>
      <c r="G976" s="14">
        <f t="shared" si="151"/>
        <v>17.673617571059431</v>
      </c>
      <c r="H976" s="13">
        <f t="shared" si="152"/>
        <v>42977</v>
      </c>
      <c r="I976" s="25">
        <f t="shared" si="153"/>
        <v>17</v>
      </c>
      <c r="J976" s="14">
        <f t="shared" si="154"/>
        <v>24.022067183462532</v>
      </c>
      <c r="K976" s="14">
        <f t="shared" si="155"/>
        <v>17.673617571059431</v>
      </c>
      <c r="L976" s="22" t="str">
        <f t="shared" si="156"/>
        <v/>
      </c>
      <c r="M976" s="22" t="str">
        <f t="shared" si="156"/>
        <v/>
      </c>
    </row>
    <row r="977" spans="1:13" x14ac:dyDescent="0.25">
      <c r="A977" s="23">
        <v>42977</v>
      </c>
      <c r="B977" s="24">
        <v>18</v>
      </c>
      <c r="C977" s="14">
        <v>108.71639999999999</v>
      </c>
      <c r="D977" s="31">
        <v>64.495400000000004</v>
      </c>
      <c r="E977" s="31">
        <v>3.87</v>
      </c>
      <c r="F977" s="14">
        <f t="shared" si="150"/>
        <v>28.09209302325581</v>
      </c>
      <c r="G977" s="14">
        <f t="shared" si="151"/>
        <v>16.66547803617571</v>
      </c>
      <c r="H977" s="13">
        <f t="shared" si="152"/>
        <v>42977</v>
      </c>
      <c r="I977" s="25">
        <f t="shared" si="153"/>
        <v>18</v>
      </c>
      <c r="J977" s="14">
        <f t="shared" si="154"/>
        <v>28.09209302325581</v>
      </c>
      <c r="K977" s="14">
        <f t="shared" si="155"/>
        <v>16.66547803617571</v>
      </c>
      <c r="L977" s="22" t="str">
        <f t="shared" si="156"/>
        <v/>
      </c>
      <c r="M977" s="22" t="str">
        <f t="shared" si="156"/>
        <v/>
      </c>
    </row>
    <row r="978" spans="1:13" x14ac:dyDescent="0.25">
      <c r="A978" s="23">
        <v>42977</v>
      </c>
      <c r="B978" s="24">
        <v>19</v>
      </c>
      <c r="C978" s="14">
        <v>155.506</v>
      </c>
      <c r="D978" s="31">
        <v>75.918000000000006</v>
      </c>
      <c r="E978" s="31">
        <v>3.87</v>
      </c>
      <c r="F978" s="14">
        <f t="shared" si="150"/>
        <v>40.182428940568471</v>
      </c>
      <c r="G978" s="14">
        <f t="shared" si="151"/>
        <v>19.617054263565894</v>
      </c>
      <c r="H978" s="13">
        <f t="shared" si="152"/>
        <v>42977</v>
      </c>
      <c r="I978" s="25">
        <f t="shared" si="153"/>
        <v>19</v>
      </c>
      <c r="J978" s="14">
        <f t="shared" si="154"/>
        <v>40.182428940568471</v>
      </c>
      <c r="K978" s="14">
        <f t="shared" si="155"/>
        <v>19.617054263565894</v>
      </c>
      <c r="L978" s="22" t="str">
        <f t="shared" si="156"/>
        <v/>
      </c>
      <c r="M978" s="22" t="str">
        <f t="shared" si="156"/>
        <v/>
      </c>
    </row>
    <row r="979" spans="1:13" x14ac:dyDescent="0.25">
      <c r="A979" s="23">
        <v>42978</v>
      </c>
      <c r="B979" s="24">
        <v>12</v>
      </c>
      <c r="C979" s="14">
        <v>49.8611</v>
      </c>
      <c r="D979" s="31">
        <v>42.671199999999999</v>
      </c>
      <c r="E979" s="31">
        <v>4.79</v>
      </c>
      <c r="F979" s="14">
        <f t="shared" si="150"/>
        <v>10.409415448851774</v>
      </c>
      <c r="G979" s="14">
        <f t="shared" si="151"/>
        <v>8.9083924843423805</v>
      </c>
      <c r="H979" s="13">
        <f t="shared" si="152"/>
        <v>42978</v>
      </c>
      <c r="I979" s="25">
        <f t="shared" si="153"/>
        <v>12</v>
      </c>
      <c r="J979" s="14">
        <f t="shared" si="154"/>
        <v>10.409415448851774</v>
      </c>
      <c r="K979" s="14">
        <f t="shared" si="155"/>
        <v>8.9083924843423805</v>
      </c>
      <c r="L979" s="22">
        <f t="shared" si="156"/>
        <v>38.87614300626305</v>
      </c>
      <c r="M979" s="22">
        <f t="shared" si="156"/>
        <v>29.405046972860124</v>
      </c>
    </row>
    <row r="980" spans="1:13" x14ac:dyDescent="0.25">
      <c r="A980" s="23">
        <v>42978</v>
      </c>
      <c r="B980" s="24">
        <v>13</v>
      </c>
      <c r="C980" s="14">
        <v>55.685200000000002</v>
      </c>
      <c r="D980" s="31">
        <v>56.248399999999997</v>
      </c>
      <c r="E980" s="31">
        <v>4.79</v>
      </c>
      <c r="F980" s="14">
        <f t="shared" si="150"/>
        <v>11.625302713987475</v>
      </c>
      <c r="G980" s="14">
        <f t="shared" si="151"/>
        <v>11.742881002087682</v>
      </c>
      <c r="H980" s="13">
        <f t="shared" si="152"/>
        <v>42978</v>
      </c>
      <c r="I980" s="25">
        <f t="shared" si="153"/>
        <v>13</v>
      </c>
      <c r="J980" s="14">
        <f t="shared" si="154"/>
        <v>11.625302713987475</v>
      </c>
      <c r="K980" s="14">
        <f t="shared" si="155"/>
        <v>11.742881002087682</v>
      </c>
      <c r="L980" s="22" t="str">
        <f t="shared" si="156"/>
        <v/>
      </c>
      <c r="M980" s="22" t="str">
        <f t="shared" si="156"/>
        <v/>
      </c>
    </row>
    <row r="981" spans="1:13" x14ac:dyDescent="0.25">
      <c r="A981" s="23">
        <v>42978</v>
      </c>
      <c r="B981" s="24">
        <v>14</v>
      </c>
      <c r="C981" s="14">
        <v>65.761300000000006</v>
      </c>
      <c r="D981" s="31">
        <v>57.375599999999999</v>
      </c>
      <c r="E981" s="31">
        <v>4.79</v>
      </c>
      <c r="F981" s="14">
        <f t="shared" si="150"/>
        <v>13.728872651356994</v>
      </c>
      <c r="G981" s="14">
        <f t="shared" si="151"/>
        <v>11.978204592901879</v>
      </c>
      <c r="H981" s="13">
        <f t="shared" si="152"/>
        <v>42978</v>
      </c>
      <c r="I981" s="25">
        <f t="shared" si="153"/>
        <v>14</v>
      </c>
      <c r="J981" s="14">
        <f t="shared" si="154"/>
        <v>13.728872651356994</v>
      </c>
      <c r="K981" s="14">
        <f t="shared" si="155"/>
        <v>11.978204592901879</v>
      </c>
      <c r="L981" s="22" t="str">
        <f t="shared" si="156"/>
        <v/>
      </c>
      <c r="M981" s="22" t="str">
        <f t="shared" si="156"/>
        <v/>
      </c>
    </row>
    <row r="982" spans="1:13" x14ac:dyDescent="0.25">
      <c r="A982" s="23">
        <v>42978</v>
      </c>
      <c r="B982" s="24">
        <v>15</v>
      </c>
      <c r="C982" s="14">
        <v>70.905500000000004</v>
      </c>
      <c r="D982" s="31">
        <v>56.174599999999998</v>
      </c>
      <c r="E982" s="31">
        <v>4.79</v>
      </c>
      <c r="F982" s="14">
        <f t="shared" si="150"/>
        <v>14.802818371607517</v>
      </c>
      <c r="G982" s="14">
        <f t="shared" si="151"/>
        <v>11.727473903966597</v>
      </c>
      <c r="H982" s="13">
        <f t="shared" si="152"/>
        <v>42978</v>
      </c>
      <c r="I982" s="25">
        <f t="shared" si="153"/>
        <v>15</v>
      </c>
      <c r="J982" s="14">
        <f t="shared" si="154"/>
        <v>14.802818371607517</v>
      </c>
      <c r="K982" s="14">
        <f t="shared" si="155"/>
        <v>11.727473903966597</v>
      </c>
      <c r="L982" s="22" t="str">
        <f t="shared" si="156"/>
        <v/>
      </c>
      <c r="M982" s="22" t="str">
        <f t="shared" si="156"/>
        <v/>
      </c>
    </row>
    <row r="983" spans="1:13" x14ac:dyDescent="0.25">
      <c r="A983" s="23">
        <v>42978</v>
      </c>
      <c r="B983" s="24">
        <v>16</v>
      </c>
      <c r="C983" s="14">
        <v>102.5309</v>
      </c>
      <c r="D983" s="31">
        <v>393.60210000000001</v>
      </c>
      <c r="E983" s="31">
        <v>4.79</v>
      </c>
      <c r="F983" s="14">
        <f t="shared" si="150"/>
        <v>21.405198329853864</v>
      </c>
      <c r="G983" s="14">
        <f t="shared" si="151"/>
        <v>82.171628392484337</v>
      </c>
      <c r="H983" s="13">
        <f t="shared" si="152"/>
        <v>42978</v>
      </c>
      <c r="I983" s="25">
        <f t="shared" si="153"/>
        <v>16</v>
      </c>
      <c r="J983" s="14">
        <f t="shared" si="154"/>
        <v>21.405198329853864</v>
      </c>
      <c r="K983" s="14">
        <f t="shared" si="155"/>
        <v>82.171628392484337</v>
      </c>
      <c r="L983" s="22" t="str">
        <f t="shared" si="156"/>
        <v/>
      </c>
      <c r="M983" s="22" t="str">
        <f t="shared" si="156"/>
        <v/>
      </c>
    </row>
    <row r="984" spans="1:13" x14ac:dyDescent="0.25">
      <c r="A984" s="23">
        <v>42978</v>
      </c>
      <c r="B984" s="24">
        <v>17</v>
      </c>
      <c r="C984" s="14">
        <v>130.1498</v>
      </c>
      <c r="D984" s="31">
        <v>54.844200000000001</v>
      </c>
      <c r="E984" s="31">
        <v>4.79</v>
      </c>
      <c r="F984" s="14">
        <f t="shared" si="150"/>
        <v>27.171148225469729</v>
      </c>
      <c r="G984" s="14">
        <f t="shared" si="151"/>
        <v>11.449728601252609</v>
      </c>
      <c r="H984" s="13">
        <f t="shared" si="152"/>
        <v>42978</v>
      </c>
      <c r="I984" s="25">
        <f t="shared" si="153"/>
        <v>17</v>
      </c>
      <c r="J984" s="14">
        <f t="shared" si="154"/>
        <v>27.171148225469729</v>
      </c>
      <c r="K984" s="14">
        <f t="shared" si="155"/>
        <v>11.449728601252609</v>
      </c>
      <c r="L984" s="22" t="str">
        <f t="shared" si="156"/>
        <v/>
      </c>
      <c r="M984" s="22" t="str">
        <f t="shared" si="156"/>
        <v/>
      </c>
    </row>
    <row r="985" spans="1:13" x14ac:dyDescent="0.25">
      <c r="A985" s="23">
        <v>42978</v>
      </c>
      <c r="B985" s="24">
        <v>18</v>
      </c>
      <c r="C985" s="14">
        <v>187.7868</v>
      </c>
      <c r="D985" s="31">
        <v>53.963700000000003</v>
      </c>
      <c r="E985" s="31">
        <v>4.79</v>
      </c>
      <c r="F985" s="14">
        <f t="shared" si="150"/>
        <v>39.203924843423799</v>
      </c>
      <c r="G985" s="14">
        <f t="shared" si="151"/>
        <v>11.265908141962422</v>
      </c>
      <c r="H985" s="13">
        <f t="shared" si="152"/>
        <v>42978</v>
      </c>
      <c r="I985" s="25">
        <f t="shared" si="153"/>
        <v>18</v>
      </c>
      <c r="J985" s="14">
        <f t="shared" si="154"/>
        <v>39.203924843423799</v>
      </c>
      <c r="K985" s="14">
        <f t="shared" si="155"/>
        <v>11.265908141962422</v>
      </c>
      <c r="L985" s="22" t="str">
        <f t="shared" si="156"/>
        <v/>
      </c>
      <c r="M985" s="22" t="str">
        <f t="shared" si="156"/>
        <v/>
      </c>
    </row>
    <row r="986" spans="1:13" x14ac:dyDescent="0.25">
      <c r="A986" s="23">
        <v>42978</v>
      </c>
      <c r="B986" s="24">
        <v>19</v>
      </c>
      <c r="C986" s="14">
        <v>324.39940000000001</v>
      </c>
      <c r="D986" s="31">
        <v>58.251199999999997</v>
      </c>
      <c r="E986" s="31">
        <v>4.79</v>
      </c>
      <c r="F986" s="14">
        <f t="shared" si="150"/>
        <v>67.72430062630481</v>
      </c>
      <c r="G986" s="14">
        <f t="shared" si="151"/>
        <v>12.161002087682672</v>
      </c>
      <c r="H986" s="13">
        <f t="shared" si="152"/>
        <v>42978</v>
      </c>
      <c r="I986" s="25">
        <f t="shared" si="153"/>
        <v>19</v>
      </c>
      <c r="J986" s="14">
        <f t="shared" si="154"/>
        <v>67.72430062630481</v>
      </c>
      <c r="K986" s="14">
        <f t="shared" si="155"/>
        <v>12.161002087682672</v>
      </c>
      <c r="L986" s="22" t="str">
        <f t="shared" si="156"/>
        <v/>
      </c>
      <c r="M986" s="22" t="str">
        <f t="shared" si="156"/>
        <v/>
      </c>
    </row>
    <row r="987" spans="1:13" x14ac:dyDescent="0.25">
      <c r="A987" s="23">
        <v>42979</v>
      </c>
      <c r="B987" s="24">
        <v>12</v>
      </c>
      <c r="C987" s="14">
        <v>54.805399999999999</v>
      </c>
      <c r="D987" s="31">
        <v>85.725499999999997</v>
      </c>
      <c r="E987" s="31">
        <v>4.5999999999999996</v>
      </c>
      <c r="F987" s="14">
        <f t="shared" si="150"/>
        <v>11.914217391304348</v>
      </c>
      <c r="G987" s="14">
        <f t="shared" si="151"/>
        <v>18.635978260869567</v>
      </c>
      <c r="H987" s="13">
        <f t="shared" si="152"/>
        <v>42979</v>
      </c>
      <c r="I987" s="25">
        <f t="shared" si="153"/>
        <v>12</v>
      </c>
      <c r="J987" s="14">
        <f t="shared" si="154"/>
        <v>11.914217391304348</v>
      </c>
      <c r="K987" s="14">
        <f t="shared" si="155"/>
        <v>18.635978260869567</v>
      </c>
      <c r="L987" s="22">
        <f t="shared" si="156"/>
        <v>84.108673913043475</v>
      </c>
      <c r="M987" s="22">
        <f t="shared" si="156"/>
        <v>43.583152173913049</v>
      </c>
    </row>
    <row r="988" spans="1:13" x14ac:dyDescent="0.25">
      <c r="A988" s="23">
        <v>42979</v>
      </c>
      <c r="B988" s="24">
        <v>13</v>
      </c>
      <c r="C988" s="14">
        <v>64.048400000000001</v>
      </c>
      <c r="D988" s="31">
        <v>108.9923</v>
      </c>
      <c r="E988" s="31">
        <v>4.5999999999999996</v>
      </c>
      <c r="F988" s="14">
        <f t="shared" si="150"/>
        <v>13.923565217391305</v>
      </c>
      <c r="G988" s="14">
        <f t="shared" si="151"/>
        <v>23.693978260869567</v>
      </c>
      <c r="H988" s="13">
        <f t="shared" si="152"/>
        <v>42979</v>
      </c>
      <c r="I988" s="25">
        <f t="shared" si="153"/>
        <v>13</v>
      </c>
      <c r="J988" s="14">
        <f t="shared" si="154"/>
        <v>13.923565217391305</v>
      </c>
      <c r="K988" s="14">
        <f t="shared" si="155"/>
        <v>23.693978260869567</v>
      </c>
      <c r="L988" s="22" t="str">
        <f t="shared" ref="L988:M1003" si="157">IF($H987&lt;$H988,MAX(AVERAGE(J988:J991),AVERAGE(J989:J992),AVERAGE(J990:J993),AVERAGE(J991:J994),AVERAGE(J992:J995)),"")</f>
        <v/>
      </c>
      <c r="M988" s="22" t="str">
        <f t="shared" si="157"/>
        <v/>
      </c>
    </row>
    <row r="989" spans="1:13" x14ac:dyDescent="0.25">
      <c r="A989" s="23">
        <v>42979</v>
      </c>
      <c r="B989" s="24">
        <v>14</v>
      </c>
      <c r="C989" s="14">
        <v>72.470699999999994</v>
      </c>
      <c r="D989" s="31">
        <v>55.6751</v>
      </c>
      <c r="E989" s="31">
        <v>4.5999999999999996</v>
      </c>
      <c r="F989" s="14">
        <f t="shared" si="150"/>
        <v>15.7545</v>
      </c>
      <c r="G989" s="14">
        <f t="shared" si="151"/>
        <v>12.103282608695654</v>
      </c>
      <c r="H989" s="13">
        <f t="shared" si="152"/>
        <v>42979</v>
      </c>
      <c r="I989" s="25">
        <f t="shared" si="153"/>
        <v>14</v>
      </c>
      <c r="J989" s="14">
        <f t="shared" si="154"/>
        <v>15.7545</v>
      </c>
      <c r="K989" s="14">
        <f t="shared" si="155"/>
        <v>12.103282608695654</v>
      </c>
      <c r="L989" s="22" t="str">
        <f t="shared" si="157"/>
        <v/>
      </c>
      <c r="M989" s="22" t="str">
        <f t="shared" si="157"/>
        <v/>
      </c>
    </row>
    <row r="990" spans="1:13" x14ac:dyDescent="0.25">
      <c r="A990" s="23">
        <v>42979</v>
      </c>
      <c r="B990" s="24">
        <v>15</v>
      </c>
      <c r="C990" s="14">
        <v>98.405600000000007</v>
      </c>
      <c r="D990" s="31">
        <v>95.877499999999998</v>
      </c>
      <c r="E990" s="31">
        <v>4.5999999999999996</v>
      </c>
      <c r="F990" s="14">
        <f t="shared" si="150"/>
        <v>21.392521739130437</v>
      </c>
      <c r="G990" s="14">
        <f t="shared" si="151"/>
        <v>20.842934782608697</v>
      </c>
      <c r="H990" s="13">
        <f t="shared" si="152"/>
        <v>42979</v>
      </c>
      <c r="I990" s="25">
        <f t="shared" si="153"/>
        <v>15</v>
      </c>
      <c r="J990" s="14">
        <f t="shared" si="154"/>
        <v>21.392521739130437</v>
      </c>
      <c r="K990" s="14">
        <f t="shared" si="155"/>
        <v>20.842934782608697</v>
      </c>
      <c r="L990" s="22" t="str">
        <f t="shared" si="157"/>
        <v/>
      </c>
      <c r="M990" s="22" t="str">
        <f t="shared" si="157"/>
        <v/>
      </c>
    </row>
    <row r="991" spans="1:13" x14ac:dyDescent="0.25">
      <c r="A991" s="23">
        <v>42979</v>
      </c>
      <c r="B991" s="24">
        <v>16</v>
      </c>
      <c r="C991" s="14">
        <v>159.32169999999999</v>
      </c>
      <c r="D991" s="31">
        <v>56.371899999999997</v>
      </c>
      <c r="E991" s="31">
        <v>4.5999999999999996</v>
      </c>
      <c r="F991" s="14">
        <f t="shared" si="150"/>
        <v>34.635152173913042</v>
      </c>
      <c r="G991" s="14">
        <f t="shared" si="151"/>
        <v>12.254760869565217</v>
      </c>
      <c r="H991" s="13">
        <f t="shared" si="152"/>
        <v>42979</v>
      </c>
      <c r="I991" s="25">
        <f t="shared" si="153"/>
        <v>16</v>
      </c>
      <c r="J991" s="14">
        <f t="shared" si="154"/>
        <v>34.635152173913042</v>
      </c>
      <c r="K991" s="14">
        <f t="shared" si="155"/>
        <v>12.254760869565217</v>
      </c>
      <c r="L991" s="22" t="str">
        <f t="shared" si="157"/>
        <v/>
      </c>
      <c r="M991" s="22" t="str">
        <f t="shared" si="157"/>
        <v/>
      </c>
    </row>
    <row r="992" spans="1:13" x14ac:dyDescent="0.25">
      <c r="A992" s="23">
        <v>42979</v>
      </c>
      <c r="B992" s="24">
        <v>17</v>
      </c>
      <c r="C992" s="14">
        <v>252.83439999999999</v>
      </c>
      <c r="D992" s="31">
        <v>215.90629999999999</v>
      </c>
      <c r="E992" s="31">
        <v>4.5999999999999996</v>
      </c>
      <c r="F992" s="14">
        <f t="shared" si="150"/>
        <v>54.963999999999999</v>
      </c>
      <c r="G992" s="14">
        <f t="shared" si="151"/>
        <v>46.936152173913044</v>
      </c>
      <c r="H992" s="13">
        <f t="shared" si="152"/>
        <v>42979</v>
      </c>
      <c r="I992" s="25">
        <f t="shared" si="153"/>
        <v>17</v>
      </c>
      <c r="J992" s="14">
        <f t="shared" si="154"/>
        <v>54.963999999999999</v>
      </c>
      <c r="K992" s="14">
        <f t="shared" si="155"/>
        <v>46.936152173913044</v>
      </c>
      <c r="L992" s="22" t="str">
        <f t="shared" si="157"/>
        <v/>
      </c>
      <c r="M992" s="22" t="str">
        <f t="shared" si="157"/>
        <v/>
      </c>
    </row>
    <row r="993" spans="1:13" x14ac:dyDescent="0.25">
      <c r="A993" s="23">
        <v>42979</v>
      </c>
      <c r="B993" s="24">
        <v>18</v>
      </c>
      <c r="C993" s="14">
        <v>383.78649999999999</v>
      </c>
      <c r="D993" s="31">
        <v>77.260999999999996</v>
      </c>
      <c r="E993" s="31">
        <v>4.5999999999999996</v>
      </c>
      <c r="F993" s="14">
        <f t="shared" si="150"/>
        <v>83.431847826086965</v>
      </c>
      <c r="G993" s="14">
        <f t="shared" si="151"/>
        <v>16.795869565217391</v>
      </c>
      <c r="H993" s="13">
        <f t="shared" si="152"/>
        <v>42979</v>
      </c>
      <c r="I993" s="25">
        <f t="shared" si="153"/>
        <v>18</v>
      </c>
      <c r="J993" s="14">
        <f t="shared" si="154"/>
        <v>83.431847826086965</v>
      </c>
      <c r="K993" s="14">
        <f t="shared" si="155"/>
        <v>16.795869565217391</v>
      </c>
      <c r="L993" s="22" t="str">
        <f t="shared" si="157"/>
        <v/>
      </c>
      <c r="M993" s="22" t="str">
        <f t="shared" si="157"/>
        <v/>
      </c>
    </row>
    <row r="994" spans="1:13" x14ac:dyDescent="0.25">
      <c r="A994" s="23">
        <v>42979</v>
      </c>
      <c r="B994" s="24">
        <v>19</v>
      </c>
      <c r="C994" s="14">
        <v>751.65700000000004</v>
      </c>
      <c r="D994" s="31">
        <v>452.39080000000001</v>
      </c>
      <c r="E994" s="31">
        <v>4.5999999999999996</v>
      </c>
      <c r="F994" s="14">
        <f t="shared" si="150"/>
        <v>163.40369565217392</v>
      </c>
      <c r="G994" s="14">
        <f t="shared" si="151"/>
        <v>98.345826086956535</v>
      </c>
      <c r="H994" s="13">
        <f t="shared" si="152"/>
        <v>42979</v>
      </c>
      <c r="I994" s="25">
        <f t="shared" si="153"/>
        <v>19</v>
      </c>
      <c r="J994" s="14">
        <f t="shared" si="154"/>
        <v>163.40369565217392</v>
      </c>
      <c r="K994" s="14">
        <f t="shared" si="155"/>
        <v>98.345826086956535</v>
      </c>
      <c r="L994" s="22" t="str">
        <f t="shared" si="157"/>
        <v/>
      </c>
      <c r="M994" s="22" t="str">
        <f t="shared" si="157"/>
        <v/>
      </c>
    </row>
    <row r="995" spans="1:13" x14ac:dyDescent="0.25">
      <c r="A995" s="23">
        <v>42980</v>
      </c>
      <c r="B995" s="24">
        <v>12</v>
      </c>
      <c r="C995" s="14">
        <v>45.7361</v>
      </c>
      <c r="D995" s="31">
        <v>36.960799999999999</v>
      </c>
      <c r="E995" s="31">
        <v>4.16</v>
      </c>
      <c r="F995" s="14">
        <f t="shared" si="150"/>
        <v>10.994254807692307</v>
      </c>
      <c r="G995" s="14">
        <f t="shared" si="151"/>
        <v>8.8848076923076924</v>
      </c>
      <c r="H995" s="13">
        <f t="shared" si="152"/>
        <v>42980</v>
      </c>
      <c r="I995" s="25">
        <f t="shared" si="153"/>
        <v>12</v>
      </c>
      <c r="J995" s="14">
        <f t="shared" si="154"/>
        <v>10.994254807692307</v>
      </c>
      <c r="K995" s="14">
        <f t="shared" si="155"/>
        <v>8.8848076923076924</v>
      </c>
      <c r="L995" s="22">
        <f t="shared" si="157"/>
        <v>34.977499999999992</v>
      </c>
      <c r="M995" s="22">
        <f t="shared" si="157"/>
        <v>63.563569711538463</v>
      </c>
    </row>
    <row r="996" spans="1:13" x14ac:dyDescent="0.25">
      <c r="A996" s="23">
        <v>42980</v>
      </c>
      <c r="B996" s="24">
        <v>13</v>
      </c>
      <c r="C996" s="14">
        <v>51.136200000000002</v>
      </c>
      <c r="D996" s="31">
        <v>32.645400000000002</v>
      </c>
      <c r="E996" s="31">
        <v>4.16</v>
      </c>
      <c r="F996" s="14">
        <f t="shared" si="150"/>
        <v>12.292355769230769</v>
      </c>
      <c r="G996" s="14">
        <f t="shared" si="151"/>
        <v>7.8474519230769237</v>
      </c>
      <c r="H996" s="13">
        <f t="shared" si="152"/>
        <v>42980</v>
      </c>
      <c r="I996" s="25">
        <f t="shared" si="153"/>
        <v>13</v>
      </c>
      <c r="J996" s="14">
        <f t="shared" si="154"/>
        <v>12.292355769230769</v>
      </c>
      <c r="K996" s="14">
        <f t="shared" si="155"/>
        <v>7.8474519230769237</v>
      </c>
      <c r="L996" s="22" t="str">
        <f t="shared" si="157"/>
        <v/>
      </c>
      <c r="M996" s="22" t="str">
        <f t="shared" si="157"/>
        <v/>
      </c>
    </row>
    <row r="997" spans="1:13" x14ac:dyDescent="0.25">
      <c r="A997" s="23">
        <v>42980</v>
      </c>
      <c r="B997" s="24">
        <v>14</v>
      </c>
      <c r="C997" s="14">
        <v>57.147399999999998</v>
      </c>
      <c r="D997" s="31">
        <v>41.0381</v>
      </c>
      <c r="E997" s="31">
        <v>4.16</v>
      </c>
      <c r="F997" s="14">
        <f t="shared" si="150"/>
        <v>13.737355769230769</v>
      </c>
      <c r="G997" s="14">
        <f t="shared" si="151"/>
        <v>9.8649278846153852</v>
      </c>
      <c r="H997" s="13">
        <f t="shared" si="152"/>
        <v>42980</v>
      </c>
      <c r="I997" s="25">
        <f t="shared" si="153"/>
        <v>14</v>
      </c>
      <c r="J997" s="14">
        <f t="shared" si="154"/>
        <v>13.737355769230769</v>
      </c>
      <c r="K997" s="14">
        <f t="shared" si="155"/>
        <v>9.8649278846153852</v>
      </c>
      <c r="L997" s="22" t="str">
        <f t="shared" si="157"/>
        <v/>
      </c>
      <c r="M997" s="22" t="str">
        <f t="shared" si="157"/>
        <v/>
      </c>
    </row>
    <row r="998" spans="1:13" x14ac:dyDescent="0.25">
      <c r="A998" s="23">
        <v>42980</v>
      </c>
      <c r="B998" s="24">
        <v>15</v>
      </c>
      <c r="C998" s="14">
        <v>67.046599999999998</v>
      </c>
      <c r="D998" s="31">
        <v>152.2756</v>
      </c>
      <c r="E998" s="31">
        <v>4.16</v>
      </c>
      <c r="F998" s="14">
        <f t="shared" si="150"/>
        <v>16.116971153846151</v>
      </c>
      <c r="G998" s="14">
        <f t="shared" si="151"/>
        <v>36.604711538461537</v>
      </c>
      <c r="H998" s="13">
        <f t="shared" si="152"/>
        <v>42980</v>
      </c>
      <c r="I998" s="25">
        <f t="shared" si="153"/>
        <v>15</v>
      </c>
      <c r="J998" s="14">
        <f t="shared" si="154"/>
        <v>16.116971153846151</v>
      </c>
      <c r="K998" s="14">
        <f t="shared" si="155"/>
        <v>36.604711538461537</v>
      </c>
      <c r="L998" s="22" t="str">
        <f t="shared" si="157"/>
        <v/>
      </c>
      <c r="M998" s="22" t="str">
        <f t="shared" si="157"/>
        <v/>
      </c>
    </row>
    <row r="999" spans="1:13" x14ac:dyDescent="0.25">
      <c r="A999" s="23">
        <v>42980</v>
      </c>
      <c r="B999" s="24">
        <v>16</v>
      </c>
      <c r="C999" s="14">
        <v>75.330299999999994</v>
      </c>
      <c r="D999" s="31">
        <v>70.090999999999994</v>
      </c>
      <c r="E999" s="31">
        <v>4.16</v>
      </c>
      <c r="F999" s="14">
        <f t="shared" si="150"/>
        <v>18.108245192307692</v>
      </c>
      <c r="G999" s="14">
        <f t="shared" si="151"/>
        <v>16.848798076923075</v>
      </c>
      <c r="H999" s="13">
        <f t="shared" si="152"/>
        <v>42980</v>
      </c>
      <c r="I999" s="25">
        <f t="shared" si="153"/>
        <v>16</v>
      </c>
      <c r="J999" s="14">
        <f t="shared" si="154"/>
        <v>18.108245192307692</v>
      </c>
      <c r="K999" s="14">
        <f t="shared" si="155"/>
        <v>16.848798076923075</v>
      </c>
      <c r="L999" s="22" t="str">
        <f t="shared" si="157"/>
        <v/>
      </c>
      <c r="M999" s="22" t="str">
        <f t="shared" si="157"/>
        <v/>
      </c>
    </row>
    <row r="1000" spans="1:13" x14ac:dyDescent="0.25">
      <c r="A1000" s="23">
        <v>42980</v>
      </c>
      <c r="B1000" s="24">
        <v>17</v>
      </c>
      <c r="C1000" s="14">
        <v>91.909099999999995</v>
      </c>
      <c r="D1000" s="31">
        <v>348.72559999999999</v>
      </c>
      <c r="E1000" s="31">
        <v>4.16</v>
      </c>
      <c r="F1000" s="14">
        <f t="shared" si="150"/>
        <v>22.093533653846151</v>
      </c>
      <c r="G1000" s="14">
        <f t="shared" si="151"/>
        <v>83.828269230769223</v>
      </c>
      <c r="H1000" s="13">
        <f t="shared" si="152"/>
        <v>42980</v>
      </c>
      <c r="I1000" s="25">
        <f t="shared" si="153"/>
        <v>17</v>
      </c>
      <c r="J1000" s="14">
        <f t="shared" si="154"/>
        <v>22.093533653846151</v>
      </c>
      <c r="K1000" s="14">
        <f t="shared" si="155"/>
        <v>83.828269230769223</v>
      </c>
      <c r="L1000" s="22" t="str">
        <f t="shared" si="157"/>
        <v/>
      </c>
      <c r="M1000" s="22" t="str">
        <f t="shared" si="157"/>
        <v/>
      </c>
    </row>
    <row r="1001" spans="1:13" x14ac:dyDescent="0.25">
      <c r="A1001" s="23">
        <v>42980</v>
      </c>
      <c r="B1001" s="24">
        <v>18</v>
      </c>
      <c r="C1001" s="14">
        <v>141.75620000000001</v>
      </c>
      <c r="D1001" s="31">
        <v>288.05430000000001</v>
      </c>
      <c r="E1001" s="31">
        <v>4.16</v>
      </c>
      <c r="F1001" s="14">
        <f t="shared" si="150"/>
        <v>34.076009615384613</v>
      </c>
      <c r="G1001" s="14">
        <f t="shared" si="151"/>
        <v>69.243822115384617</v>
      </c>
      <c r="H1001" s="13">
        <f t="shared" si="152"/>
        <v>42980</v>
      </c>
      <c r="I1001" s="25">
        <f t="shared" si="153"/>
        <v>18</v>
      </c>
      <c r="J1001" s="14">
        <f t="shared" si="154"/>
        <v>34.076009615384613</v>
      </c>
      <c r="K1001" s="14">
        <f t="shared" si="155"/>
        <v>69.243822115384617</v>
      </c>
      <c r="L1001" s="22" t="str">
        <f t="shared" si="157"/>
        <v/>
      </c>
      <c r="M1001" s="22" t="str">
        <f t="shared" si="157"/>
        <v/>
      </c>
    </row>
    <row r="1002" spans="1:13" x14ac:dyDescent="0.25">
      <c r="A1002" s="23">
        <v>42980</v>
      </c>
      <c r="B1002" s="24">
        <v>19</v>
      </c>
      <c r="C1002" s="14">
        <v>273.02999999999997</v>
      </c>
      <c r="D1002" s="31">
        <v>350.82690000000002</v>
      </c>
      <c r="E1002" s="31">
        <v>4.16</v>
      </c>
      <c r="F1002" s="14">
        <f t="shared" si="150"/>
        <v>65.632211538461533</v>
      </c>
      <c r="G1002" s="14">
        <f t="shared" si="151"/>
        <v>84.333389423076923</v>
      </c>
      <c r="H1002" s="13">
        <f t="shared" si="152"/>
        <v>42980</v>
      </c>
      <c r="I1002" s="25">
        <f t="shared" si="153"/>
        <v>19</v>
      </c>
      <c r="J1002" s="14">
        <f t="shared" si="154"/>
        <v>65.632211538461533</v>
      </c>
      <c r="K1002" s="14">
        <f t="shared" si="155"/>
        <v>84.333389423076923</v>
      </c>
      <c r="L1002" s="22" t="str">
        <f t="shared" si="157"/>
        <v/>
      </c>
      <c r="M1002" s="22" t="str">
        <f t="shared" si="157"/>
        <v/>
      </c>
    </row>
    <row r="1003" spans="1:13" x14ac:dyDescent="0.25">
      <c r="A1003" s="23">
        <v>42981</v>
      </c>
      <c r="B1003" s="24">
        <v>12</v>
      </c>
      <c r="C1003" s="14">
        <v>42.686999999999998</v>
      </c>
      <c r="D1003" s="31">
        <v>63.632599999999996</v>
      </c>
      <c r="E1003" s="31">
        <v>3.76</v>
      </c>
      <c r="F1003" s="14">
        <f t="shared" si="150"/>
        <v>11.352925531914893</v>
      </c>
      <c r="G1003" s="14">
        <f t="shared" si="151"/>
        <v>16.923563829787234</v>
      </c>
      <c r="H1003" s="13">
        <f t="shared" si="152"/>
        <v>42981</v>
      </c>
      <c r="I1003" s="25">
        <f t="shared" si="153"/>
        <v>12</v>
      </c>
      <c r="J1003" s="14">
        <f t="shared" si="154"/>
        <v>11.352925531914893</v>
      </c>
      <c r="K1003" s="14">
        <f t="shared" si="155"/>
        <v>16.923563829787234</v>
      </c>
      <c r="L1003" s="22">
        <f t="shared" si="157"/>
        <v>20.848723404255317</v>
      </c>
      <c r="M1003" s="22">
        <f t="shared" si="157"/>
        <v>29.877692819148933</v>
      </c>
    </row>
    <row r="1004" spans="1:13" x14ac:dyDescent="0.25">
      <c r="A1004" s="23">
        <v>42981</v>
      </c>
      <c r="B1004" s="24">
        <v>13</v>
      </c>
      <c r="C1004" s="14">
        <v>50.300899999999999</v>
      </c>
      <c r="D1004" s="31">
        <v>43.058100000000003</v>
      </c>
      <c r="E1004" s="31">
        <v>3.76</v>
      </c>
      <c r="F1004" s="14">
        <f t="shared" si="150"/>
        <v>13.377898936170213</v>
      </c>
      <c r="G1004" s="14">
        <f t="shared" si="151"/>
        <v>11.451622340425534</v>
      </c>
      <c r="H1004" s="13">
        <f t="shared" si="152"/>
        <v>42981</v>
      </c>
      <c r="I1004" s="25">
        <f t="shared" si="153"/>
        <v>13</v>
      </c>
      <c r="J1004" s="14">
        <f t="shared" si="154"/>
        <v>13.377898936170213</v>
      </c>
      <c r="K1004" s="14">
        <f t="shared" si="155"/>
        <v>11.451622340425534</v>
      </c>
      <c r="L1004" s="22" t="str">
        <f t="shared" ref="L1004:M1019" si="158">IF($H1003&lt;$H1004,MAX(AVERAGE(J1004:J1007),AVERAGE(J1005:J1008),AVERAGE(J1006:J1009),AVERAGE(J1007:J1010),AVERAGE(J1008:J1011)),"")</f>
        <v/>
      </c>
      <c r="M1004" s="22" t="str">
        <f t="shared" si="158"/>
        <v/>
      </c>
    </row>
    <row r="1005" spans="1:13" x14ac:dyDescent="0.25">
      <c r="A1005" s="23">
        <v>42981</v>
      </c>
      <c r="B1005" s="24">
        <v>14</v>
      </c>
      <c r="C1005" s="14">
        <v>50.711199999999998</v>
      </c>
      <c r="D1005" s="31">
        <v>48.8812</v>
      </c>
      <c r="E1005" s="31">
        <v>3.76</v>
      </c>
      <c r="F1005" s="14">
        <f t="shared" si="150"/>
        <v>13.487021276595746</v>
      </c>
      <c r="G1005" s="14">
        <f t="shared" si="151"/>
        <v>13.000319148936171</v>
      </c>
      <c r="H1005" s="13">
        <f t="shared" si="152"/>
        <v>42981</v>
      </c>
      <c r="I1005" s="25">
        <f t="shared" si="153"/>
        <v>14</v>
      </c>
      <c r="J1005" s="14">
        <f t="shared" si="154"/>
        <v>13.487021276595746</v>
      </c>
      <c r="K1005" s="14">
        <f t="shared" si="155"/>
        <v>13.000319148936171</v>
      </c>
      <c r="L1005" s="22" t="str">
        <f t="shared" si="158"/>
        <v/>
      </c>
      <c r="M1005" s="22" t="str">
        <f t="shared" si="158"/>
        <v/>
      </c>
    </row>
    <row r="1006" spans="1:13" x14ac:dyDescent="0.25">
      <c r="A1006" s="23">
        <v>42981</v>
      </c>
      <c r="B1006" s="24">
        <v>15</v>
      </c>
      <c r="C1006" s="14">
        <v>55.571800000000003</v>
      </c>
      <c r="D1006" s="31">
        <v>63.351799999999997</v>
      </c>
      <c r="E1006" s="31">
        <v>3.76</v>
      </c>
      <c r="F1006" s="14">
        <f t="shared" si="150"/>
        <v>14.779734042553192</v>
      </c>
      <c r="G1006" s="14">
        <f t="shared" si="151"/>
        <v>16.848882978723406</v>
      </c>
      <c r="H1006" s="13">
        <f t="shared" si="152"/>
        <v>42981</v>
      </c>
      <c r="I1006" s="25">
        <f t="shared" si="153"/>
        <v>15</v>
      </c>
      <c r="J1006" s="14">
        <f t="shared" si="154"/>
        <v>14.779734042553192</v>
      </c>
      <c r="K1006" s="14">
        <f t="shared" si="155"/>
        <v>16.848882978723406</v>
      </c>
      <c r="L1006" s="22" t="str">
        <f t="shared" si="158"/>
        <v/>
      </c>
      <c r="M1006" s="22" t="str">
        <f t="shared" si="158"/>
        <v/>
      </c>
    </row>
    <row r="1007" spans="1:13" x14ac:dyDescent="0.25">
      <c r="A1007" s="23">
        <v>42981</v>
      </c>
      <c r="B1007" s="24">
        <v>16</v>
      </c>
      <c r="C1007" s="14">
        <v>60.221299999999999</v>
      </c>
      <c r="D1007" s="31">
        <v>53.386800000000001</v>
      </c>
      <c r="E1007" s="31">
        <v>3.76</v>
      </c>
      <c r="F1007" s="14">
        <f t="shared" si="150"/>
        <v>16.016303191489364</v>
      </c>
      <c r="G1007" s="14">
        <f t="shared" si="151"/>
        <v>14.198617021276597</v>
      </c>
      <c r="H1007" s="13">
        <f t="shared" si="152"/>
        <v>42981</v>
      </c>
      <c r="I1007" s="25">
        <f t="shared" si="153"/>
        <v>16</v>
      </c>
      <c r="J1007" s="14">
        <f t="shared" si="154"/>
        <v>16.016303191489364</v>
      </c>
      <c r="K1007" s="14">
        <f t="shared" si="155"/>
        <v>14.198617021276597</v>
      </c>
      <c r="L1007" s="22" t="str">
        <f t="shared" si="158"/>
        <v/>
      </c>
      <c r="M1007" s="22" t="str">
        <f t="shared" si="158"/>
        <v/>
      </c>
    </row>
    <row r="1008" spans="1:13" x14ac:dyDescent="0.25">
      <c r="A1008" s="23">
        <v>42981</v>
      </c>
      <c r="B1008" s="24">
        <v>17</v>
      </c>
      <c r="C1008" s="14">
        <v>68.017799999999994</v>
      </c>
      <c r="D1008" s="31">
        <v>282.13799999999998</v>
      </c>
      <c r="E1008" s="31">
        <v>3.76</v>
      </c>
      <c r="F1008" s="14">
        <f t="shared" si="150"/>
        <v>18.089840425531914</v>
      </c>
      <c r="G1008" s="14">
        <f t="shared" si="151"/>
        <v>75.036702127659566</v>
      </c>
      <c r="H1008" s="13">
        <f t="shared" si="152"/>
        <v>42981</v>
      </c>
      <c r="I1008" s="25">
        <f t="shared" si="153"/>
        <v>17</v>
      </c>
      <c r="J1008" s="14">
        <f t="shared" si="154"/>
        <v>18.089840425531914</v>
      </c>
      <c r="K1008" s="14">
        <f t="shared" si="155"/>
        <v>75.036702127659566</v>
      </c>
      <c r="L1008" s="22" t="str">
        <f t="shared" si="158"/>
        <v/>
      </c>
      <c r="M1008" s="22" t="str">
        <f t="shared" si="158"/>
        <v/>
      </c>
    </row>
    <row r="1009" spans="1:13" x14ac:dyDescent="0.25">
      <c r="A1009" s="23">
        <v>42981</v>
      </c>
      <c r="B1009" s="24">
        <v>18</v>
      </c>
      <c r="C1009" s="14">
        <v>71.771799999999999</v>
      </c>
      <c r="D1009" s="31">
        <v>50.483899999999998</v>
      </c>
      <c r="E1009" s="31">
        <v>3.76</v>
      </c>
      <c r="F1009" s="14">
        <f t="shared" si="150"/>
        <v>19.088244680851066</v>
      </c>
      <c r="G1009" s="14">
        <f t="shared" si="151"/>
        <v>13.426569148936171</v>
      </c>
      <c r="H1009" s="13">
        <f t="shared" si="152"/>
        <v>42981</v>
      </c>
      <c r="I1009" s="25">
        <f t="shared" si="153"/>
        <v>18</v>
      </c>
      <c r="J1009" s="14">
        <f t="shared" si="154"/>
        <v>19.088244680851066</v>
      </c>
      <c r="K1009" s="14">
        <f t="shared" si="155"/>
        <v>13.426569148936171</v>
      </c>
      <c r="L1009" s="22" t="str">
        <f t="shared" si="158"/>
        <v/>
      </c>
      <c r="M1009" s="22" t="str">
        <f t="shared" si="158"/>
        <v/>
      </c>
    </row>
    <row r="1010" spans="1:13" x14ac:dyDescent="0.25">
      <c r="A1010" s="23">
        <v>42981</v>
      </c>
      <c r="B1010" s="24">
        <v>19</v>
      </c>
      <c r="C1010" s="14">
        <v>113.5539</v>
      </c>
      <c r="D1010" s="31">
        <v>47.803699999999999</v>
      </c>
      <c r="E1010" s="31">
        <v>3.76</v>
      </c>
      <c r="F1010" s="14">
        <f t="shared" si="150"/>
        <v>30.200505319148938</v>
      </c>
      <c r="G1010" s="14">
        <f t="shared" si="151"/>
        <v>12.713750000000001</v>
      </c>
      <c r="H1010" s="13">
        <f t="shared" si="152"/>
        <v>42981</v>
      </c>
      <c r="I1010" s="25">
        <f t="shared" si="153"/>
        <v>19</v>
      </c>
      <c r="J1010" s="14">
        <f t="shared" si="154"/>
        <v>30.200505319148938</v>
      </c>
      <c r="K1010" s="14">
        <f t="shared" si="155"/>
        <v>12.713750000000001</v>
      </c>
      <c r="L1010" s="22" t="str">
        <f t="shared" si="158"/>
        <v/>
      </c>
      <c r="M1010" s="22" t="str">
        <f t="shared" si="158"/>
        <v/>
      </c>
    </row>
    <row r="1011" spans="1:13" x14ac:dyDescent="0.25">
      <c r="A1011" s="23">
        <v>42982</v>
      </c>
      <c r="B1011" s="24">
        <v>12</v>
      </c>
      <c r="C1011" s="14">
        <v>40.057699999999997</v>
      </c>
      <c r="D1011" s="31">
        <v>30.817299999999999</v>
      </c>
      <c r="E1011" s="31">
        <v>3.76</v>
      </c>
      <c r="F1011" s="14">
        <f t="shared" si="150"/>
        <v>10.653643617021276</v>
      </c>
      <c r="G1011" s="14">
        <f t="shared" si="151"/>
        <v>8.1960904255319154</v>
      </c>
      <c r="H1011" s="13">
        <f t="shared" si="152"/>
        <v>42982</v>
      </c>
      <c r="I1011" s="25">
        <f t="shared" si="153"/>
        <v>12</v>
      </c>
      <c r="J1011" s="14">
        <f t="shared" si="154"/>
        <v>10.653643617021276</v>
      </c>
      <c r="K1011" s="14">
        <f t="shared" si="155"/>
        <v>8.1960904255319154</v>
      </c>
      <c r="L1011" s="22">
        <f t="shared" si="158"/>
        <v>17.90027260638298</v>
      </c>
      <c r="M1011" s="22">
        <f t="shared" si="158"/>
        <v>9.0855917553191503</v>
      </c>
    </row>
    <row r="1012" spans="1:13" x14ac:dyDescent="0.25">
      <c r="A1012" s="23">
        <v>42982</v>
      </c>
      <c r="B1012" s="24">
        <v>13</v>
      </c>
      <c r="C1012" s="14">
        <v>44.831600000000002</v>
      </c>
      <c r="D1012" s="31">
        <v>31.423400000000001</v>
      </c>
      <c r="E1012" s="31">
        <v>3.76</v>
      </c>
      <c r="F1012" s="14">
        <f t="shared" si="150"/>
        <v>11.923297872340427</v>
      </c>
      <c r="G1012" s="14">
        <f t="shared" si="151"/>
        <v>8.3572872340425537</v>
      </c>
      <c r="H1012" s="13">
        <f t="shared" si="152"/>
        <v>42982</v>
      </c>
      <c r="I1012" s="25">
        <f t="shared" si="153"/>
        <v>13</v>
      </c>
      <c r="J1012" s="14">
        <f t="shared" si="154"/>
        <v>11.923297872340427</v>
      </c>
      <c r="K1012" s="14">
        <f t="shared" si="155"/>
        <v>8.3572872340425537</v>
      </c>
      <c r="L1012" s="22" t="str">
        <f t="shared" si="158"/>
        <v/>
      </c>
      <c r="M1012" s="22" t="str">
        <f t="shared" si="158"/>
        <v/>
      </c>
    </row>
    <row r="1013" spans="1:13" x14ac:dyDescent="0.25">
      <c r="A1013" s="23">
        <v>42982</v>
      </c>
      <c r="B1013" s="24">
        <v>14</v>
      </c>
      <c r="C1013" s="14">
        <v>46.029600000000002</v>
      </c>
      <c r="D1013" s="31">
        <v>31.405100000000001</v>
      </c>
      <c r="E1013" s="31">
        <v>3.76</v>
      </c>
      <c r="F1013" s="14">
        <f t="shared" si="150"/>
        <v>12.241914893617022</v>
      </c>
      <c r="G1013" s="14">
        <f t="shared" si="151"/>
        <v>8.3524202127659581</v>
      </c>
      <c r="H1013" s="13">
        <f t="shared" si="152"/>
        <v>42982</v>
      </c>
      <c r="I1013" s="25">
        <f t="shared" si="153"/>
        <v>14</v>
      </c>
      <c r="J1013" s="14">
        <f t="shared" si="154"/>
        <v>12.241914893617022</v>
      </c>
      <c r="K1013" s="14">
        <f t="shared" si="155"/>
        <v>8.3524202127659581</v>
      </c>
      <c r="L1013" s="22" t="str">
        <f t="shared" si="158"/>
        <v/>
      </c>
      <c r="M1013" s="22" t="str">
        <f t="shared" si="158"/>
        <v/>
      </c>
    </row>
    <row r="1014" spans="1:13" x14ac:dyDescent="0.25">
      <c r="A1014" s="23">
        <v>42982</v>
      </c>
      <c r="B1014" s="24">
        <v>15</v>
      </c>
      <c r="C1014" s="14">
        <v>51.230600000000003</v>
      </c>
      <c r="D1014" s="31">
        <v>29.663900000000002</v>
      </c>
      <c r="E1014" s="31">
        <v>3.76</v>
      </c>
      <c r="F1014" s="14">
        <f t="shared" si="150"/>
        <v>13.625159574468087</v>
      </c>
      <c r="G1014" s="14">
        <f t="shared" si="151"/>
        <v>7.8893351063829797</v>
      </c>
      <c r="H1014" s="13">
        <f t="shared" si="152"/>
        <v>42982</v>
      </c>
      <c r="I1014" s="25">
        <f t="shared" si="153"/>
        <v>15</v>
      </c>
      <c r="J1014" s="14">
        <f t="shared" si="154"/>
        <v>13.625159574468087</v>
      </c>
      <c r="K1014" s="14">
        <f t="shared" si="155"/>
        <v>7.8893351063829797</v>
      </c>
      <c r="L1014" s="22" t="str">
        <f t="shared" si="158"/>
        <v/>
      </c>
      <c r="M1014" s="22" t="str">
        <f t="shared" si="158"/>
        <v/>
      </c>
    </row>
    <row r="1015" spans="1:13" x14ac:dyDescent="0.25">
      <c r="A1015" s="23">
        <v>42982</v>
      </c>
      <c r="B1015" s="24">
        <v>16</v>
      </c>
      <c r="C1015" s="14">
        <v>55.084600000000002</v>
      </c>
      <c r="D1015" s="31">
        <v>26.918700000000001</v>
      </c>
      <c r="E1015" s="31">
        <v>3.76</v>
      </c>
      <c r="F1015" s="14">
        <f t="shared" si="150"/>
        <v>14.650159574468086</v>
      </c>
      <c r="G1015" s="14">
        <f t="shared" si="151"/>
        <v>7.1592287234042562</v>
      </c>
      <c r="H1015" s="13">
        <f t="shared" si="152"/>
        <v>42982</v>
      </c>
      <c r="I1015" s="25">
        <f t="shared" si="153"/>
        <v>16</v>
      </c>
      <c r="J1015" s="14">
        <f t="shared" si="154"/>
        <v>14.650159574468086</v>
      </c>
      <c r="K1015" s="14">
        <f t="shared" si="155"/>
        <v>7.1592287234042562</v>
      </c>
      <c r="L1015" s="22" t="str">
        <f t="shared" si="158"/>
        <v/>
      </c>
      <c r="M1015" s="22" t="str">
        <f t="shared" si="158"/>
        <v/>
      </c>
    </row>
    <row r="1016" spans="1:13" x14ac:dyDescent="0.25">
      <c r="A1016" s="23">
        <v>42982</v>
      </c>
      <c r="B1016" s="24">
        <v>17</v>
      </c>
      <c r="C1016" s="14">
        <v>62.3369</v>
      </c>
      <c r="D1016" s="31">
        <v>31.744599999999998</v>
      </c>
      <c r="E1016" s="31">
        <v>3.76</v>
      </c>
      <c r="F1016" s="14">
        <f t="shared" si="150"/>
        <v>16.578962765957449</v>
      </c>
      <c r="G1016" s="14">
        <f t="shared" si="151"/>
        <v>8.442712765957447</v>
      </c>
      <c r="H1016" s="13">
        <f t="shared" si="152"/>
        <v>42982</v>
      </c>
      <c r="I1016" s="25">
        <f t="shared" si="153"/>
        <v>17</v>
      </c>
      <c r="J1016" s="14">
        <f t="shared" si="154"/>
        <v>16.578962765957449</v>
      </c>
      <c r="K1016" s="14">
        <f t="shared" si="155"/>
        <v>8.442712765957447</v>
      </c>
      <c r="L1016" s="22" t="str">
        <f t="shared" si="158"/>
        <v/>
      </c>
      <c r="M1016" s="22" t="str">
        <f t="shared" si="158"/>
        <v/>
      </c>
    </row>
    <row r="1017" spans="1:13" x14ac:dyDescent="0.25">
      <c r="A1017" s="23">
        <v>42982</v>
      </c>
      <c r="B1017" s="24">
        <v>18</v>
      </c>
      <c r="C1017" s="14">
        <v>64.327699999999993</v>
      </c>
      <c r="D1017" s="31">
        <v>40.894300000000001</v>
      </c>
      <c r="E1017" s="31">
        <v>3.76</v>
      </c>
      <c r="F1017" s="14">
        <f t="shared" si="150"/>
        <v>17.108430851063829</v>
      </c>
      <c r="G1017" s="14">
        <f t="shared" si="151"/>
        <v>10.876143617021278</v>
      </c>
      <c r="H1017" s="13">
        <f t="shared" si="152"/>
        <v>42982</v>
      </c>
      <c r="I1017" s="25">
        <f t="shared" si="153"/>
        <v>18</v>
      </c>
      <c r="J1017" s="14">
        <f t="shared" si="154"/>
        <v>17.108430851063829</v>
      </c>
      <c r="K1017" s="14">
        <f t="shared" si="155"/>
        <v>10.876143617021278</v>
      </c>
      <c r="L1017" s="22" t="str">
        <f t="shared" si="158"/>
        <v/>
      </c>
      <c r="M1017" s="22" t="str">
        <f t="shared" si="158"/>
        <v/>
      </c>
    </row>
    <row r="1018" spans="1:13" x14ac:dyDescent="0.25">
      <c r="A1018" s="23">
        <v>42982</v>
      </c>
      <c r="B1018" s="24">
        <v>19</v>
      </c>
      <c r="C1018" s="14">
        <v>87.4709</v>
      </c>
      <c r="D1018" s="31">
        <v>37.089700000000001</v>
      </c>
      <c r="E1018" s="31">
        <v>3.76</v>
      </c>
      <c r="F1018" s="14">
        <f t="shared" si="150"/>
        <v>23.263537234042555</v>
      </c>
      <c r="G1018" s="14">
        <f t="shared" si="151"/>
        <v>9.8642819148936169</v>
      </c>
      <c r="H1018" s="13">
        <f t="shared" si="152"/>
        <v>42982</v>
      </c>
      <c r="I1018" s="25">
        <f t="shared" si="153"/>
        <v>19</v>
      </c>
      <c r="J1018" s="14">
        <f t="shared" si="154"/>
        <v>23.263537234042555</v>
      </c>
      <c r="K1018" s="14">
        <f t="shared" si="155"/>
        <v>9.8642819148936169</v>
      </c>
      <c r="L1018" s="22" t="str">
        <f t="shared" si="158"/>
        <v/>
      </c>
      <c r="M1018" s="22" t="str">
        <f t="shared" si="158"/>
        <v/>
      </c>
    </row>
    <row r="1019" spans="1:13" x14ac:dyDescent="0.25">
      <c r="A1019" s="23">
        <v>42983</v>
      </c>
      <c r="B1019" s="24">
        <v>12</v>
      </c>
      <c r="C1019" s="14">
        <v>41.736400000000003</v>
      </c>
      <c r="D1019" s="31">
        <v>34.235900000000001</v>
      </c>
      <c r="E1019" s="31">
        <v>3.76</v>
      </c>
      <c r="F1019" s="14">
        <f t="shared" si="150"/>
        <v>11.100106382978725</v>
      </c>
      <c r="G1019" s="14">
        <f t="shared" si="151"/>
        <v>9.1052925531914894</v>
      </c>
      <c r="H1019" s="13">
        <f t="shared" si="152"/>
        <v>42983</v>
      </c>
      <c r="I1019" s="25">
        <f t="shared" si="153"/>
        <v>12</v>
      </c>
      <c r="J1019" s="14">
        <f t="shared" si="154"/>
        <v>11.100106382978725</v>
      </c>
      <c r="K1019" s="14">
        <f t="shared" si="155"/>
        <v>9.1052925531914894</v>
      </c>
      <c r="L1019" s="22">
        <f t="shared" si="158"/>
        <v>20.2342420212766</v>
      </c>
      <c r="M1019" s="22">
        <f t="shared" si="158"/>
        <v>20.847872340425532</v>
      </c>
    </row>
    <row r="1020" spans="1:13" x14ac:dyDescent="0.25">
      <c r="A1020" s="23">
        <v>42983</v>
      </c>
      <c r="B1020" s="24">
        <v>13</v>
      </c>
      <c r="C1020" s="14">
        <v>48.622199999999999</v>
      </c>
      <c r="D1020" s="31">
        <v>65.5137</v>
      </c>
      <c r="E1020" s="31">
        <v>3.76</v>
      </c>
      <c r="F1020" s="14">
        <f t="shared" si="150"/>
        <v>12.931436170212766</v>
      </c>
      <c r="G1020" s="14">
        <f t="shared" si="151"/>
        <v>17.423856382978723</v>
      </c>
      <c r="H1020" s="13">
        <f t="shared" si="152"/>
        <v>42983</v>
      </c>
      <c r="I1020" s="25">
        <f t="shared" si="153"/>
        <v>13</v>
      </c>
      <c r="J1020" s="14">
        <f t="shared" si="154"/>
        <v>12.931436170212766</v>
      </c>
      <c r="K1020" s="14">
        <f t="shared" si="155"/>
        <v>17.423856382978723</v>
      </c>
      <c r="L1020" s="22" t="str">
        <f t="shared" ref="L1020:M1034" si="159">IF($H1019&lt;$H1020,MAX(AVERAGE(J1020:J1023),AVERAGE(J1021:J1024),AVERAGE(J1022:J1025),AVERAGE(J1023:J1026),AVERAGE(J1024:J1027)),"")</f>
        <v/>
      </c>
      <c r="M1020" s="22" t="str">
        <f t="shared" si="159"/>
        <v/>
      </c>
    </row>
    <row r="1021" spans="1:13" x14ac:dyDescent="0.25">
      <c r="A1021" s="23">
        <v>42983</v>
      </c>
      <c r="B1021" s="24">
        <v>14</v>
      </c>
      <c r="C1021" s="14">
        <v>51.339700000000001</v>
      </c>
      <c r="D1021" s="31">
        <v>49.118499999999997</v>
      </c>
      <c r="E1021" s="31">
        <v>3.76</v>
      </c>
      <c r="F1021" s="14">
        <f t="shared" si="150"/>
        <v>13.654175531914895</v>
      </c>
      <c r="G1021" s="14">
        <f t="shared" si="151"/>
        <v>13.06343085106383</v>
      </c>
      <c r="H1021" s="13">
        <f t="shared" si="152"/>
        <v>42983</v>
      </c>
      <c r="I1021" s="25">
        <f t="shared" si="153"/>
        <v>14</v>
      </c>
      <c r="J1021" s="14">
        <f t="shared" si="154"/>
        <v>13.654175531914895</v>
      </c>
      <c r="K1021" s="14">
        <f t="shared" si="155"/>
        <v>13.06343085106383</v>
      </c>
      <c r="L1021" s="22" t="str">
        <f t="shared" si="159"/>
        <v/>
      </c>
      <c r="M1021" s="22" t="str">
        <f t="shared" si="159"/>
        <v/>
      </c>
    </row>
    <row r="1022" spans="1:13" x14ac:dyDescent="0.25">
      <c r="A1022" s="23">
        <v>42983</v>
      </c>
      <c r="B1022" s="24">
        <v>15</v>
      </c>
      <c r="C1022" s="14">
        <v>54.587499999999999</v>
      </c>
      <c r="D1022" s="31">
        <v>50.558100000000003</v>
      </c>
      <c r="E1022" s="31">
        <v>3.76</v>
      </c>
      <c r="F1022" s="14">
        <f t="shared" si="150"/>
        <v>14.517952127659575</v>
      </c>
      <c r="G1022" s="14">
        <f t="shared" si="151"/>
        <v>13.446303191489363</v>
      </c>
      <c r="H1022" s="13">
        <f t="shared" si="152"/>
        <v>42983</v>
      </c>
      <c r="I1022" s="25">
        <f t="shared" si="153"/>
        <v>15</v>
      </c>
      <c r="J1022" s="14">
        <f t="shared" si="154"/>
        <v>14.517952127659575</v>
      </c>
      <c r="K1022" s="14">
        <f t="shared" si="155"/>
        <v>13.446303191489363</v>
      </c>
      <c r="L1022" s="22" t="str">
        <f t="shared" si="159"/>
        <v/>
      </c>
      <c r="M1022" s="22" t="str">
        <f t="shared" si="159"/>
        <v/>
      </c>
    </row>
    <row r="1023" spans="1:13" x14ac:dyDescent="0.25">
      <c r="A1023" s="23">
        <v>42983</v>
      </c>
      <c r="B1023" s="24">
        <v>16</v>
      </c>
      <c r="C1023" s="14">
        <v>59.144599999999997</v>
      </c>
      <c r="D1023" s="31">
        <v>53.531599999999997</v>
      </c>
      <c r="E1023" s="31">
        <v>3.76</v>
      </c>
      <c r="F1023" s="14">
        <f t="shared" si="150"/>
        <v>15.729946808510638</v>
      </c>
      <c r="G1023" s="14">
        <f t="shared" si="151"/>
        <v>14.237127659574469</v>
      </c>
      <c r="H1023" s="13">
        <f t="shared" si="152"/>
        <v>42983</v>
      </c>
      <c r="I1023" s="25">
        <f t="shared" si="153"/>
        <v>16</v>
      </c>
      <c r="J1023" s="14">
        <f t="shared" si="154"/>
        <v>15.729946808510638</v>
      </c>
      <c r="K1023" s="14">
        <f t="shared" si="155"/>
        <v>14.237127659574469</v>
      </c>
      <c r="L1023" s="22" t="str">
        <f t="shared" si="159"/>
        <v/>
      </c>
      <c r="M1023" s="22" t="str">
        <f t="shared" si="159"/>
        <v/>
      </c>
    </row>
    <row r="1024" spans="1:13" x14ac:dyDescent="0.25">
      <c r="A1024" s="23">
        <v>42983</v>
      </c>
      <c r="B1024" s="24">
        <v>17</v>
      </c>
      <c r="C1024" s="14">
        <v>65.621399999999994</v>
      </c>
      <c r="D1024" s="31">
        <v>51.196199999999997</v>
      </c>
      <c r="E1024" s="31">
        <v>3.76</v>
      </c>
      <c r="F1024" s="14">
        <f t="shared" si="150"/>
        <v>17.452500000000001</v>
      </c>
      <c r="G1024" s="14">
        <f t="shared" si="151"/>
        <v>13.616010638297873</v>
      </c>
      <c r="H1024" s="13">
        <f t="shared" si="152"/>
        <v>42983</v>
      </c>
      <c r="I1024" s="25">
        <f t="shared" si="153"/>
        <v>17</v>
      </c>
      <c r="J1024" s="14">
        <f t="shared" si="154"/>
        <v>17.452500000000001</v>
      </c>
      <c r="K1024" s="14">
        <f t="shared" si="155"/>
        <v>13.616010638297873</v>
      </c>
      <c r="L1024" s="22" t="str">
        <f t="shared" si="159"/>
        <v/>
      </c>
      <c r="M1024" s="22" t="str">
        <f t="shared" si="159"/>
        <v/>
      </c>
    </row>
    <row r="1025" spans="1:13" x14ac:dyDescent="0.25">
      <c r="A1025" s="23">
        <v>42983</v>
      </c>
      <c r="B1025" s="24">
        <v>18</v>
      </c>
      <c r="C1025" s="14">
        <v>74.770399999999995</v>
      </c>
      <c r="D1025" s="31">
        <v>54.337400000000002</v>
      </c>
      <c r="E1025" s="31">
        <v>3.76</v>
      </c>
      <c r="F1025" s="14">
        <f t="shared" si="150"/>
        <v>19.885744680851065</v>
      </c>
      <c r="G1025" s="14">
        <f t="shared" si="151"/>
        <v>14.451436170212768</v>
      </c>
      <c r="H1025" s="13">
        <f t="shared" si="152"/>
        <v>42983</v>
      </c>
      <c r="I1025" s="25">
        <f t="shared" si="153"/>
        <v>18</v>
      </c>
      <c r="J1025" s="14">
        <f t="shared" si="154"/>
        <v>19.885744680851065</v>
      </c>
      <c r="K1025" s="14">
        <f t="shared" si="155"/>
        <v>14.451436170212768</v>
      </c>
      <c r="L1025" s="22" t="str">
        <f t="shared" si="159"/>
        <v/>
      </c>
      <c r="M1025" s="22" t="str">
        <f t="shared" si="159"/>
        <v/>
      </c>
    </row>
    <row r="1026" spans="1:13" x14ac:dyDescent="0.25">
      <c r="A1026" s="23">
        <v>42983</v>
      </c>
      <c r="B1026" s="24">
        <v>19</v>
      </c>
      <c r="C1026" s="14">
        <v>104.78660000000001</v>
      </c>
      <c r="D1026" s="31">
        <v>154.48679999999999</v>
      </c>
      <c r="E1026" s="31">
        <v>3.76</v>
      </c>
      <c r="F1026" s="14">
        <f t="shared" si="150"/>
        <v>27.868776595744684</v>
      </c>
      <c r="G1026" s="14">
        <f t="shared" si="151"/>
        <v>41.086914893617021</v>
      </c>
      <c r="H1026" s="13">
        <f t="shared" si="152"/>
        <v>42983</v>
      </c>
      <c r="I1026" s="25">
        <f t="shared" si="153"/>
        <v>19</v>
      </c>
      <c r="J1026" s="14">
        <f t="shared" si="154"/>
        <v>27.868776595744684</v>
      </c>
      <c r="K1026" s="14">
        <f t="shared" si="155"/>
        <v>41.086914893617021</v>
      </c>
      <c r="L1026" s="22" t="str">
        <f t="shared" si="159"/>
        <v/>
      </c>
      <c r="M1026" s="22" t="str">
        <f t="shared" si="159"/>
        <v/>
      </c>
    </row>
    <row r="1027" spans="1:13" x14ac:dyDescent="0.25">
      <c r="A1027" s="23">
        <v>42984</v>
      </c>
      <c r="B1027" s="24">
        <v>12</v>
      </c>
      <c r="C1027" s="14">
        <v>40.267400000000002</v>
      </c>
      <c r="D1027" s="31">
        <v>30.321400000000001</v>
      </c>
      <c r="E1027" s="31">
        <v>3.76</v>
      </c>
      <c r="F1027" s="14">
        <f t="shared" ref="F1027:F1090" si="160">C1027/E1027</f>
        <v>10.709414893617023</v>
      </c>
      <c r="G1027" s="14">
        <f t="shared" ref="G1027:G1090" si="161">D1027/E1027</f>
        <v>8.0642021276595752</v>
      </c>
      <c r="H1027" s="13">
        <f t="shared" ref="H1027:H1090" si="162">A1027</f>
        <v>42984</v>
      </c>
      <c r="I1027" s="25">
        <f t="shared" ref="I1027:I1090" si="163">B1027</f>
        <v>12</v>
      </c>
      <c r="J1027" s="14">
        <f t="shared" ref="J1027:J1090" si="164">F1027</f>
        <v>10.709414893617023</v>
      </c>
      <c r="K1027" s="14">
        <f t="shared" ref="K1027:K1090" si="165">G1027</f>
        <v>8.0642021276595752</v>
      </c>
      <c r="L1027" s="22">
        <f t="shared" si="159"/>
        <v>15.626888297872341</v>
      </c>
      <c r="M1027" s="22">
        <f t="shared" si="159"/>
        <v>14.167480053191488</v>
      </c>
    </row>
    <row r="1028" spans="1:13" x14ac:dyDescent="0.25">
      <c r="A1028" s="23">
        <v>42984</v>
      </c>
      <c r="B1028" s="24">
        <v>13</v>
      </c>
      <c r="C1028" s="14">
        <v>42.199199999999998</v>
      </c>
      <c r="D1028" s="31">
        <v>36.369100000000003</v>
      </c>
      <c r="E1028" s="31">
        <v>3.76</v>
      </c>
      <c r="F1028" s="14">
        <f t="shared" si="160"/>
        <v>11.223191489361701</v>
      </c>
      <c r="G1028" s="14">
        <f t="shared" si="161"/>
        <v>9.6726329787234064</v>
      </c>
      <c r="H1028" s="13">
        <f t="shared" si="162"/>
        <v>42984</v>
      </c>
      <c r="I1028" s="25">
        <f t="shared" si="163"/>
        <v>13</v>
      </c>
      <c r="J1028" s="14">
        <f t="shared" si="164"/>
        <v>11.223191489361701</v>
      </c>
      <c r="K1028" s="14">
        <f t="shared" si="165"/>
        <v>9.6726329787234064</v>
      </c>
      <c r="L1028" s="22" t="str">
        <f t="shared" si="159"/>
        <v/>
      </c>
      <c r="M1028" s="22" t="str">
        <f t="shared" si="159"/>
        <v/>
      </c>
    </row>
    <row r="1029" spans="1:13" x14ac:dyDescent="0.25">
      <c r="A1029" s="23">
        <v>42984</v>
      </c>
      <c r="B1029" s="24">
        <v>14</v>
      </c>
      <c r="C1029" s="14">
        <v>47.658999999999999</v>
      </c>
      <c r="D1029" s="31">
        <v>37.677399999999999</v>
      </c>
      <c r="E1029" s="31">
        <v>3.76</v>
      </c>
      <c r="F1029" s="14">
        <f t="shared" si="160"/>
        <v>12.675265957446809</v>
      </c>
      <c r="G1029" s="14">
        <f t="shared" si="161"/>
        <v>10.020585106382979</v>
      </c>
      <c r="H1029" s="13">
        <f t="shared" si="162"/>
        <v>42984</v>
      </c>
      <c r="I1029" s="25">
        <f t="shared" si="163"/>
        <v>14</v>
      </c>
      <c r="J1029" s="14">
        <f t="shared" si="164"/>
        <v>12.675265957446809</v>
      </c>
      <c r="K1029" s="14">
        <f t="shared" si="165"/>
        <v>10.020585106382979</v>
      </c>
      <c r="L1029" s="22" t="str">
        <f t="shared" si="159"/>
        <v/>
      </c>
      <c r="M1029" s="22" t="str">
        <f t="shared" si="159"/>
        <v/>
      </c>
    </row>
    <row r="1030" spans="1:13" x14ac:dyDescent="0.25">
      <c r="A1030" s="23">
        <v>42984</v>
      </c>
      <c r="B1030" s="24">
        <v>15</v>
      </c>
      <c r="C1030" s="14">
        <v>49.183599999999998</v>
      </c>
      <c r="D1030" s="31">
        <v>37.862000000000002</v>
      </c>
      <c r="E1030" s="31">
        <v>3.76</v>
      </c>
      <c r="F1030" s="14">
        <f t="shared" si="160"/>
        <v>13.080744680851064</v>
      </c>
      <c r="G1030" s="14">
        <f t="shared" si="161"/>
        <v>10.069680851063831</v>
      </c>
      <c r="H1030" s="13">
        <f t="shared" si="162"/>
        <v>42984</v>
      </c>
      <c r="I1030" s="25">
        <f t="shared" si="163"/>
        <v>15</v>
      </c>
      <c r="J1030" s="14">
        <f t="shared" si="164"/>
        <v>13.080744680851064</v>
      </c>
      <c r="K1030" s="14">
        <f t="shared" si="165"/>
        <v>10.069680851063831</v>
      </c>
      <c r="L1030" s="22" t="str">
        <f t="shared" si="159"/>
        <v/>
      </c>
      <c r="M1030" s="22" t="str">
        <f t="shared" si="159"/>
        <v/>
      </c>
    </row>
    <row r="1031" spans="1:13" x14ac:dyDescent="0.25">
      <c r="A1031" s="23">
        <v>42984</v>
      </c>
      <c r="B1031" s="24">
        <v>16</v>
      </c>
      <c r="C1031" s="14">
        <v>51.293900000000001</v>
      </c>
      <c r="D1031" s="31">
        <v>77.799700000000001</v>
      </c>
      <c r="E1031" s="31">
        <v>3.76</v>
      </c>
      <c r="F1031" s="14">
        <f t="shared" si="160"/>
        <v>13.641994680851065</v>
      </c>
      <c r="G1031" s="14">
        <f t="shared" si="161"/>
        <v>20.691409574468086</v>
      </c>
      <c r="H1031" s="13">
        <f t="shared" si="162"/>
        <v>42984</v>
      </c>
      <c r="I1031" s="25">
        <f t="shared" si="163"/>
        <v>16</v>
      </c>
      <c r="J1031" s="14">
        <f t="shared" si="164"/>
        <v>13.641994680851065</v>
      </c>
      <c r="K1031" s="14">
        <f t="shared" si="165"/>
        <v>20.691409574468086</v>
      </c>
      <c r="L1031" s="22" t="str">
        <f t="shared" si="159"/>
        <v/>
      </c>
      <c r="M1031" s="22" t="str">
        <f t="shared" si="159"/>
        <v/>
      </c>
    </row>
    <row r="1032" spans="1:13" x14ac:dyDescent="0.25">
      <c r="A1032" s="23">
        <v>42984</v>
      </c>
      <c r="B1032" s="24">
        <v>17</v>
      </c>
      <c r="C1032" s="14">
        <v>53.949399999999997</v>
      </c>
      <c r="D1032" s="31">
        <v>47.465299999999999</v>
      </c>
      <c r="E1032" s="31">
        <v>3.76</v>
      </c>
      <c r="F1032" s="14">
        <f t="shared" si="160"/>
        <v>14.348244680851064</v>
      </c>
      <c r="G1032" s="14">
        <f t="shared" si="161"/>
        <v>12.623750000000001</v>
      </c>
      <c r="H1032" s="13">
        <f t="shared" si="162"/>
        <v>42984</v>
      </c>
      <c r="I1032" s="25">
        <f t="shared" si="163"/>
        <v>17</v>
      </c>
      <c r="J1032" s="14">
        <f t="shared" si="164"/>
        <v>14.348244680851064</v>
      </c>
      <c r="K1032" s="14">
        <f t="shared" si="165"/>
        <v>12.623750000000001</v>
      </c>
      <c r="L1032" s="22" t="str">
        <f t="shared" si="159"/>
        <v/>
      </c>
      <c r="M1032" s="22" t="str">
        <f t="shared" si="159"/>
        <v/>
      </c>
    </row>
    <row r="1033" spans="1:13" x14ac:dyDescent="0.25">
      <c r="A1033" s="23">
        <v>42984</v>
      </c>
      <c r="B1033" s="24">
        <v>18</v>
      </c>
      <c r="C1033" s="14">
        <v>57.285699999999999</v>
      </c>
      <c r="D1033" s="31">
        <v>44.820599999999999</v>
      </c>
      <c r="E1033" s="31">
        <v>3.76</v>
      </c>
      <c r="F1033" s="14">
        <f t="shared" si="160"/>
        <v>15.235558510638299</v>
      </c>
      <c r="G1033" s="14">
        <f t="shared" si="161"/>
        <v>11.920372340425532</v>
      </c>
      <c r="H1033" s="13">
        <f t="shared" si="162"/>
        <v>42984</v>
      </c>
      <c r="I1033" s="25">
        <f t="shared" si="163"/>
        <v>18</v>
      </c>
      <c r="J1033" s="14">
        <f t="shared" si="164"/>
        <v>15.235558510638299</v>
      </c>
      <c r="K1033" s="14">
        <f t="shared" si="165"/>
        <v>11.920372340425532</v>
      </c>
      <c r="L1033" s="22" t="str">
        <f t="shared" si="159"/>
        <v/>
      </c>
      <c r="M1033" s="22" t="str">
        <f t="shared" si="159"/>
        <v/>
      </c>
    </row>
    <row r="1034" spans="1:13" x14ac:dyDescent="0.25">
      <c r="A1034" s="23">
        <v>42984</v>
      </c>
      <c r="B1034" s="24">
        <v>19</v>
      </c>
      <c r="C1034" s="14">
        <v>72.499399999999994</v>
      </c>
      <c r="D1034" s="31">
        <v>42.993299999999998</v>
      </c>
      <c r="E1034" s="31">
        <v>3.76</v>
      </c>
      <c r="F1034" s="14">
        <f t="shared" si="160"/>
        <v>19.281755319148935</v>
      </c>
      <c r="G1034" s="14">
        <f t="shared" si="161"/>
        <v>11.43438829787234</v>
      </c>
      <c r="H1034" s="13">
        <f t="shared" si="162"/>
        <v>42984</v>
      </c>
      <c r="I1034" s="25">
        <f t="shared" si="163"/>
        <v>19</v>
      </c>
      <c r="J1034" s="14">
        <f t="shared" si="164"/>
        <v>19.281755319148935</v>
      </c>
      <c r="K1034" s="14">
        <f t="shared" si="165"/>
        <v>11.43438829787234</v>
      </c>
      <c r="L1034" s="22" t="str">
        <f t="shared" si="159"/>
        <v/>
      </c>
      <c r="M1034" s="22" t="str">
        <f t="shared" si="159"/>
        <v/>
      </c>
    </row>
    <row r="1035" spans="1:13" x14ac:dyDescent="0.25">
      <c r="A1035" s="23">
        <v>42985</v>
      </c>
      <c r="B1035" s="24">
        <v>12</v>
      </c>
      <c r="C1035" s="14">
        <v>38.149500000000003</v>
      </c>
      <c r="D1035" s="31">
        <v>64.5989</v>
      </c>
      <c r="E1035" s="31">
        <v>3.3699999999999997</v>
      </c>
      <c r="F1035" s="14">
        <f t="shared" si="160"/>
        <v>11.320326409495552</v>
      </c>
      <c r="G1035" s="14">
        <f t="shared" si="161"/>
        <v>19.168813056379825</v>
      </c>
      <c r="H1035" s="13">
        <f t="shared" si="162"/>
        <v>42985</v>
      </c>
      <c r="I1035" s="25">
        <f t="shared" si="163"/>
        <v>12</v>
      </c>
      <c r="J1035" s="14">
        <f t="shared" si="164"/>
        <v>11.320326409495552</v>
      </c>
      <c r="K1035" s="14">
        <f t="shared" si="165"/>
        <v>19.168813056379825</v>
      </c>
      <c r="L1035" s="22">
        <f>IF($H1034&lt;$H1035,MAX(AVERAGE(J1035:J1036),AVERAGE(J1036:J1037),AVERAGE(J1037:J1038),AVERAGE(J1038:J1039),AVERAGE(J1039:J1040),AVERAGE(J1040:J1041),AVERAGE(J1041:J1042)),"")</f>
        <v>20.226646884273002</v>
      </c>
      <c r="M1035" s="22">
        <f>IF($H1034&lt;$H1035,MAX(AVERAGE(K1035:K1036),AVERAGE(K1036:K1037),AVERAGE(K1037:K1038),AVERAGE(K1038:K1039),AVERAGE(K1039:K1040),AVERAGE(K1040:K1041),AVERAGE(K1041:K1042)),"")</f>
        <v>22.007744807121664</v>
      </c>
    </row>
    <row r="1036" spans="1:13" x14ac:dyDescent="0.25">
      <c r="A1036" s="23">
        <v>42985</v>
      </c>
      <c r="B1036" s="24">
        <v>13</v>
      </c>
      <c r="C1036" s="14">
        <v>38.995399999999997</v>
      </c>
      <c r="D1036" s="31">
        <v>43.997500000000002</v>
      </c>
      <c r="E1036" s="31">
        <v>3.3699999999999997</v>
      </c>
      <c r="F1036" s="14">
        <f t="shared" si="160"/>
        <v>11.5713353115727</v>
      </c>
      <c r="G1036" s="14">
        <f t="shared" si="161"/>
        <v>13.055637982195847</v>
      </c>
      <c r="H1036" s="13">
        <f t="shared" si="162"/>
        <v>42985</v>
      </c>
      <c r="I1036" s="25">
        <f t="shared" si="163"/>
        <v>13</v>
      </c>
      <c r="J1036" s="14">
        <f t="shared" si="164"/>
        <v>11.5713353115727</v>
      </c>
      <c r="K1036" s="14">
        <f t="shared" si="165"/>
        <v>13.055637982195847</v>
      </c>
      <c r="L1036" s="22" t="str">
        <f t="shared" ref="L1036:M1051" si="166">IF($H1035&lt;$H1036,MAX(AVERAGE(J1036:J1037),AVERAGE(J1037:J1038),AVERAGE(J1038:J1039),AVERAGE(J1039:J1040),AVERAGE(J1040:J1041),AVERAGE(J1041:J1042),AVERAGE(J1042:J1043)),"")</f>
        <v/>
      </c>
      <c r="M1036" s="22" t="str">
        <f t="shared" si="166"/>
        <v/>
      </c>
    </row>
    <row r="1037" spans="1:13" x14ac:dyDescent="0.25">
      <c r="A1037" s="23">
        <v>42985</v>
      </c>
      <c r="B1037" s="24">
        <v>14</v>
      </c>
      <c r="C1037" s="14">
        <v>42.615699999999997</v>
      </c>
      <c r="D1037" s="31">
        <v>69.303299999999993</v>
      </c>
      <c r="E1037" s="31">
        <v>3.3699999999999997</v>
      </c>
      <c r="F1037" s="14">
        <f t="shared" si="160"/>
        <v>12.645608308605341</v>
      </c>
      <c r="G1037" s="14">
        <f t="shared" si="161"/>
        <v>20.564777448071215</v>
      </c>
      <c r="H1037" s="13">
        <f t="shared" si="162"/>
        <v>42985</v>
      </c>
      <c r="I1037" s="25">
        <f t="shared" si="163"/>
        <v>14</v>
      </c>
      <c r="J1037" s="14">
        <f t="shared" si="164"/>
        <v>12.645608308605341</v>
      </c>
      <c r="K1037" s="14">
        <f t="shared" si="165"/>
        <v>20.564777448071215</v>
      </c>
      <c r="L1037" s="22" t="str">
        <f t="shared" si="166"/>
        <v/>
      </c>
      <c r="M1037" s="22" t="str">
        <f t="shared" si="166"/>
        <v/>
      </c>
    </row>
    <row r="1038" spans="1:13" x14ac:dyDescent="0.25">
      <c r="A1038" s="23">
        <v>42985</v>
      </c>
      <c r="B1038" s="24">
        <v>15</v>
      </c>
      <c r="C1038" s="14">
        <v>44.685299999999998</v>
      </c>
      <c r="D1038" s="31">
        <v>38.673499999999997</v>
      </c>
      <c r="E1038" s="31">
        <v>3.3699999999999997</v>
      </c>
      <c r="F1038" s="14">
        <f t="shared" si="160"/>
        <v>13.259732937685461</v>
      </c>
      <c r="G1038" s="14">
        <f t="shared" si="161"/>
        <v>11.475816023738872</v>
      </c>
      <c r="H1038" s="13">
        <f t="shared" si="162"/>
        <v>42985</v>
      </c>
      <c r="I1038" s="25">
        <f t="shared" si="163"/>
        <v>15</v>
      </c>
      <c r="J1038" s="14">
        <f t="shared" si="164"/>
        <v>13.259732937685461</v>
      </c>
      <c r="K1038" s="14">
        <f t="shared" si="165"/>
        <v>11.475816023738872</v>
      </c>
      <c r="L1038" s="22" t="str">
        <f t="shared" si="166"/>
        <v/>
      </c>
      <c r="M1038" s="22" t="str">
        <f t="shared" si="166"/>
        <v/>
      </c>
    </row>
    <row r="1039" spans="1:13" x14ac:dyDescent="0.25">
      <c r="A1039" s="23">
        <v>42985</v>
      </c>
      <c r="B1039" s="24">
        <v>16</v>
      </c>
      <c r="C1039" s="14">
        <v>48.335000000000001</v>
      </c>
      <c r="D1039" s="31">
        <v>38.195099999999996</v>
      </c>
      <c r="E1039" s="31">
        <v>3.3699999999999997</v>
      </c>
      <c r="F1039" s="14">
        <f t="shared" si="160"/>
        <v>14.342729970326412</v>
      </c>
      <c r="G1039" s="14">
        <f t="shared" si="161"/>
        <v>11.333857566765579</v>
      </c>
      <c r="H1039" s="13">
        <f t="shared" si="162"/>
        <v>42985</v>
      </c>
      <c r="I1039" s="25">
        <f t="shared" si="163"/>
        <v>16</v>
      </c>
      <c r="J1039" s="14">
        <f t="shared" si="164"/>
        <v>14.342729970326412</v>
      </c>
      <c r="K1039" s="14">
        <f t="shared" si="165"/>
        <v>11.333857566765579</v>
      </c>
      <c r="L1039" s="22" t="str">
        <f t="shared" si="166"/>
        <v/>
      </c>
      <c r="M1039" s="22" t="str">
        <f t="shared" si="166"/>
        <v/>
      </c>
    </row>
    <row r="1040" spans="1:13" x14ac:dyDescent="0.25">
      <c r="A1040" s="23">
        <v>42985</v>
      </c>
      <c r="B1040" s="24">
        <v>17</v>
      </c>
      <c r="C1040" s="14">
        <v>48.091900000000003</v>
      </c>
      <c r="D1040" s="31">
        <v>75.105900000000005</v>
      </c>
      <c r="E1040" s="31">
        <v>3.3699999999999997</v>
      </c>
      <c r="F1040" s="14">
        <f t="shared" si="160"/>
        <v>14.270593471810091</v>
      </c>
      <c r="G1040" s="14">
        <f t="shared" si="161"/>
        <v>22.286617210682497</v>
      </c>
      <c r="H1040" s="13">
        <f t="shared" si="162"/>
        <v>42985</v>
      </c>
      <c r="I1040" s="25">
        <f t="shared" si="163"/>
        <v>17</v>
      </c>
      <c r="J1040" s="14">
        <f t="shared" si="164"/>
        <v>14.270593471810091</v>
      </c>
      <c r="K1040" s="14">
        <f t="shared" si="165"/>
        <v>22.286617210682497</v>
      </c>
      <c r="L1040" s="22" t="str">
        <f t="shared" si="166"/>
        <v/>
      </c>
      <c r="M1040" s="22" t="str">
        <f t="shared" si="166"/>
        <v/>
      </c>
    </row>
    <row r="1041" spans="1:13" x14ac:dyDescent="0.25">
      <c r="A1041" s="23">
        <v>42985</v>
      </c>
      <c r="B1041" s="24">
        <v>18</v>
      </c>
      <c r="C1041" s="14">
        <v>61.101399999999998</v>
      </c>
      <c r="D1041" s="31">
        <v>73.226299999999995</v>
      </c>
      <c r="E1041" s="31">
        <v>3.3699999999999997</v>
      </c>
      <c r="F1041" s="14">
        <f t="shared" si="160"/>
        <v>18.130979228486648</v>
      </c>
      <c r="G1041" s="14">
        <f t="shared" si="161"/>
        <v>21.728872403560832</v>
      </c>
      <c r="H1041" s="13">
        <f t="shared" si="162"/>
        <v>42985</v>
      </c>
      <c r="I1041" s="25">
        <f t="shared" si="163"/>
        <v>18</v>
      </c>
      <c r="J1041" s="14">
        <f t="shared" si="164"/>
        <v>18.130979228486648</v>
      </c>
      <c r="K1041" s="14">
        <f t="shared" si="165"/>
        <v>21.728872403560832</v>
      </c>
      <c r="L1041" s="22" t="str">
        <f t="shared" si="166"/>
        <v/>
      </c>
      <c r="M1041" s="22" t="str">
        <f t="shared" si="166"/>
        <v/>
      </c>
    </row>
    <row r="1042" spans="1:13" x14ac:dyDescent="0.25">
      <c r="A1042" s="23">
        <v>42985</v>
      </c>
      <c r="B1042" s="24">
        <v>19</v>
      </c>
      <c r="C1042" s="14">
        <v>75.226200000000006</v>
      </c>
      <c r="D1042" s="31">
        <v>44.027000000000001</v>
      </c>
      <c r="E1042" s="31">
        <v>3.3699999999999997</v>
      </c>
      <c r="F1042" s="14">
        <f t="shared" si="160"/>
        <v>22.322314540059352</v>
      </c>
      <c r="G1042" s="14">
        <f t="shared" si="161"/>
        <v>13.064391691394661</v>
      </c>
      <c r="H1042" s="13">
        <f t="shared" si="162"/>
        <v>42985</v>
      </c>
      <c r="I1042" s="25">
        <f t="shared" si="163"/>
        <v>19</v>
      </c>
      <c r="J1042" s="14">
        <f t="shared" si="164"/>
        <v>22.322314540059352</v>
      </c>
      <c r="K1042" s="14">
        <f t="shared" si="165"/>
        <v>13.064391691394661</v>
      </c>
      <c r="L1042" s="22" t="str">
        <f t="shared" si="166"/>
        <v/>
      </c>
      <c r="M1042" s="22" t="str">
        <f t="shared" si="166"/>
        <v/>
      </c>
    </row>
    <row r="1043" spans="1:13" x14ac:dyDescent="0.25">
      <c r="A1043" s="23">
        <v>42986</v>
      </c>
      <c r="B1043" s="24">
        <v>12</v>
      </c>
      <c r="C1043" s="14">
        <v>36.288899999999998</v>
      </c>
      <c r="D1043" s="31">
        <v>46.804200000000002</v>
      </c>
      <c r="E1043" s="31">
        <v>3.25</v>
      </c>
      <c r="F1043" s="14">
        <f t="shared" si="160"/>
        <v>11.165815384615383</v>
      </c>
      <c r="G1043" s="14">
        <f t="shared" si="161"/>
        <v>14.401292307692309</v>
      </c>
      <c r="H1043" s="13">
        <f t="shared" si="162"/>
        <v>42986</v>
      </c>
      <c r="I1043" s="25">
        <f t="shared" si="163"/>
        <v>12</v>
      </c>
      <c r="J1043" s="14">
        <f t="shared" si="164"/>
        <v>11.165815384615383</v>
      </c>
      <c r="K1043" s="14">
        <f t="shared" si="165"/>
        <v>14.401292307692309</v>
      </c>
      <c r="L1043" s="22">
        <f t="shared" si="166"/>
        <v>17.729338461538461</v>
      </c>
      <c r="M1043" s="22">
        <f t="shared" si="166"/>
        <v>51.01384615384616</v>
      </c>
    </row>
    <row r="1044" spans="1:13" x14ac:dyDescent="0.25">
      <c r="A1044" s="23">
        <v>42986</v>
      </c>
      <c r="B1044" s="24">
        <v>13</v>
      </c>
      <c r="C1044" s="14">
        <v>38.359299999999998</v>
      </c>
      <c r="D1044" s="31">
        <v>31.910900000000002</v>
      </c>
      <c r="E1044" s="31">
        <v>3.25</v>
      </c>
      <c r="F1044" s="14">
        <f t="shared" si="160"/>
        <v>11.802861538461539</v>
      </c>
      <c r="G1044" s="14">
        <f t="shared" si="161"/>
        <v>9.8187384615384623</v>
      </c>
      <c r="H1044" s="13">
        <f t="shared" si="162"/>
        <v>42986</v>
      </c>
      <c r="I1044" s="25">
        <f t="shared" si="163"/>
        <v>13</v>
      </c>
      <c r="J1044" s="14">
        <f t="shared" si="164"/>
        <v>11.802861538461539</v>
      </c>
      <c r="K1044" s="14">
        <f t="shared" si="165"/>
        <v>9.8187384615384623</v>
      </c>
      <c r="L1044" s="22" t="str">
        <f t="shared" si="166"/>
        <v/>
      </c>
      <c r="M1044" s="22" t="str">
        <f t="shared" si="166"/>
        <v/>
      </c>
    </row>
    <row r="1045" spans="1:13" x14ac:dyDescent="0.25">
      <c r="A1045" s="23">
        <v>42986</v>
      </c>
      <c r="B1045" s="24">
        <v>14</v>
      </c>
      <c r="C1045" s="14">
        <v>39.589500000000001</v>
      </c>
      <c r="D1045" s="31">
        <v>36.347099999999998</v>
      </c>
      <c r="E1045" s="31">
        <v>3.25</v>
      </c>
      <c r="F1045" s="14">
        <f t="shared" si="160"/>
        <v>12.181384615384616</v>
      </c>
      <c r="G1045" s="14">
        <f t="shared" si="161"/>
        <v>11.183723076923076</v>
      </c>
      <c r="H1045" s="13">
        <f t="shared" si="162"/>
        <v>42986</v>
      </c>
      <c r="I1045" s="25">
        <f t="shared" si="163"/>
        <v>14</v>
      </c>
      <c r="J1045" s="14">
        <f t="shared" si="164"/>
        <v>12.181384615384616</v>
      </c>
      <c r="K1045" s="14">
        <f t="shared" si="165"/>
        <v>11.183723076923076</v>
      </c>
      <c r="L1045" s="22" t="str">
        <f t="shared" si="166"/>
        <v/>
      </c>
      <c r="M1045" s="22" t="str">
        <f t="shared" si="166"/>
        <v/>
      </c>
    </row>
    <row r="1046" spans="1:13" x14ac:dyDescent="0.25">
      <c r="A1046" s="23">
        <v>42986</v>
      </c>
      <c r="B1046" s="24">
        <v>15</v>
      </c>
      <c r="C1046" s="14">
        <v>40.533000000000001</v>
      </c>
      <c r="D1046" s="31">
        <v>29.639199999999999</v>
      </c>
      <c r="E1046" s="31">
        <v>3.25</v>
      </c>
      <c r="F1046" s="14">
        <f t="shared" si="160"/>
        <v>12.471692307692308</v>
      </c>
      <c r="G1046" s="14">
        <f t="shared" si="161"/>
        <v>9.119753846153845</v>
      </c>
      <c r="H1046" s="13">
        <f t="shared" si="162"/>
        <v>42986</v>
      </c>
      <c r="I1046" s="25">
        <f t="shared" si="163"/>
        <v>15</v>
      </c>
      <c r="J1046" s="14">
        <f t="shared" si="164"/>
        <v>12.471692307692308</v>
      </c>
      <c r="K1046" s="14">
        <f t="shared" si="165"/>
        <v>9.119753846153845</v>
      </c>
      <c r="L1046" s="22" t="str">
        <f t="shared" si="166"/>
        <v/>
      </c>
      <c r="M1046" s="22" t="str">
        <f t="shared" si="166"/>
        <v/>
      </c>
    </row>
    <row r="1047" spans="1:13" x14ac:dyDescent="0.25">
      <c r="A1047" s="23">
        <v>42986</v>
      </c>
      <c r="B1047" s="24">
        <v>16</v>
      </c>
      <c r="C1047" s="14">
        <v>43.340699999999998</v>
      </c>
      <c r="D1047" s="31">
        <v>28.3263</v>
      </c>
      <c r="E1047" s="31">
        <v>3.25</v>
      </c>
      <c r="F1047" s="14">
        <f t="shared" si="160"/>
        <v>13.335599999999999</v>
      </c>
      <c r="G1047" s="14">
        <f t="shared" si="161"/>
        <v>8.7157846153846155</v>
      </c>
      <c r="H1047" s="13">
        <f t="shared" si="162"/>
        <v>42986</v>
      </c>
      <c r="I1047" s="25">
        <f t="shared" si="163"/>
        <v>16</v>
      </c>
      <c r="J1047" s="14">
        <f t="shared" si="164"/>
        <v>13.335599999999999</v>
      </c>
      <c r="K1047" s="14">
        <f t="shared" si="165"/>
        <v>8.7157846153846155</v>
      </c>
      <c r="L1047" s="22" t="str">
        <f t="shared" si="166"/>
        <v/>
      </c>
      <c r="M1047" s="22" t="str">
        <f t="shared" si="166"/>
        <v/>
      </c>
    </row>
    <row r="1048" spans="1:13" x14ac:dyDescent="0.25">
      <c r="A1048" s="23">
        <v>42986</v>
      </c>
      <c r="B1048" s="24">
        <v>17</v>
      </c>
      <c r="C1048" s="14">
        <v>48.415599999999998</v>
      </c>
      <c r="D1048" s="31">
        <v>284.16160000000002</v>
      </c>
      <c r="E1048" s="31">
        <v>3.25</v>
      </c>
      <c r="F1048" s="14">
        <f t="shared" si="160"/>
        <v>14.897107692307692</v>
      </c>
      <c r="G1048" s="14">
        <f t="shared" si="161"/>
        <v>87.434338461538474</v>
      </c>
      <c r="H1048" s="13">
        <f t="shared" si="162"/>
        <v>42986</v>
      </c>
      <c r="I1048" s="25">
        <f t="shared" si="163"/>
        <v>17</v>
      </c>
      <c r="J1048" s="14">
        <f t="shared" si="164"/>
        <v>14.897107692307692</v>
      </c>
      <c r="K1048" s="14">
        <f t="shared" si="165"/>
        <v>87.434338461538474</v>
      </c>
      <c r="L1048" s="22" t="str">
        <f t="shared" si="166"/>
        <v/>
      </c>
      <c r="M1048" s="22" t="str">
        <f t="shared" si="166"/>
        <v/>
      </c>
    </row>
    <row r="1049" spans="1:13" x14ac:dyDescent="0.25">
      <c r="A1049" s="23">
        <v>42986</v>
      </c>
      <c r="B1049" s="24">
        <v>18</v>
      </c>
      <c r="C1049" s="14">
        <v>53.4893</v>
      </c>
      <c r="D1049" s="31">
        <v>47.428400000000003</v>
      </c>
      <c r="E1049" s="31">
        <v>3.25</v>
      </c>
      <c r="F1049" s="14">
        <f t="shared" si="160"/>
        <v>16.458246153846154</v>
      </c>
      <c r="G1049" s="14">
        <f t="shared" si="161"/>
        <v>14.593353846153848</v>
      </c>
      <c r="H1049" s="13">
        <f t="shared" si="162"/>
        <v>42986</v>
      </c>
      <c r="I1049" s="25">
        <f t="shared" si="163"/>
        <v>18</v>
      </c>
      <c r="J1049" s="14">
        <f t="shared" si="164"/>
        <v>16.458246153846154</v>
      </c>
      <c r="K1049" s="14">
        <f t="shared" si="165"/>
        <v>14.593353846153848</v>
      </c>
      <c r="L1049" s="22" t="str">
        <f t="shared" si="166"/>
        <v/>
      </c>
      <c r="M1049" s="22" t="str">
        <f t="shared" si="166"/>
        <v/>
      </c>
    </row>
    <row r="1050" spans="1:13" x14ac:dyDescent="0.25">
      <c r="A1050" s="23">
        <v>42986</v>
      </c>
      <c r="B1050" s="24">
        <v>19</v>
      </c>
      <c r="C1050" s="14">
        <v>61.751399999999997</v>
      </c>
      <c r="D1050" s="31">
        <v>47.197200000000002</v>
      </c>
      <c r="E1050" s="31">
        <v>3.25</v>
      </c>
      <c r="F1050" s="14">
        <f t="shared" si="160"/>
        <v>19.000430769230768</v>
      </c>
      <c r="G1050" s="14">
        <f t="shared" si="161"/>
        <v>14.522215384615386</v>
      </c>
      <c r="H1050" s="13">
        <f t="shared" si="162"/>
        <v>42986</v>
      </c>
      <c r="I1050" s="25">
        <f t="shared" si="163"/>
        <v>19</v>
      </c>
      <c r="J1050" s="14">
        <f t="shared" si="164"/>
        <v>19.000430769230768</v>
      </c>
      <c r="K1050" s="14">
        <f t="shared" si="165"/>
        <v>14.522215384615386</v>
      </c>
      <c r="L1050" s="22" t="str">
        <f t="shared" si="166"/>
        <v/>
      </c>
      <c r="M1050" s="22" t="str">
        <f t="shared" si="166"/>
        <v/>
      </c>
    </row>
    <row r="1051" spans="1:13" x14ac:dyDescent="0.25">
      <c r="A1051" s="23">
        <v>42987</v>
      </c>
      <c r="B1051" s="24">
        <v>12</v>
      </c>
      <c r="C1051" s="14">
        <v>30.672799999999999</v>
      </c>
      <c r="D1051" s="31">
        <v>25.522300000000001</v>
      </c>
      <c r="E1051" s="31">
        <v>3.1799999999999997</v>
      </c>
      <c r="F1051" s="14">
        <f t="shared" si="160"/>
        <v>9.6455345911949681</v>
      </c>
      <c r="G1051" s="14">
        <f t="shared" si="161"/>
        <v>8.0258805031446556</v>
      </c>
      <c r="H1051" s="13">
        <f t="shared" si="162"/>
        <v>42987</v>
      </c>
      <c r="I1051" s="25">
        <f t="shared" si="163"/>
        <v>12</v>
      </c>
      <c r="J1051" s="14">
        <f t="shared" si="164"/>
        <v>9.6455345911949681</v>
      </c>
      <c r="K1051" s="14">
        <f t="shared" si="165"/>
        <v>8.0258805031446556</v>
      </c>
      <c r="L1051" s="22">
        <f t="shared" si="166"/>
        <v>16.443191823899372</v>
      </c>
      <c r="M1051" s="22">
        <f t="shared" si="166"/>
        <v>89.457657232704406</v>
      </c>
    </row>
    <row r="1052" spans="1:13" x14ac:dyDescent="0.25">
      <c r="A1052" s="23">
        <v>42987</v>
      </c>
      <c r="B1052" s="24">
        <v>13</v>
      </c>
      <c r="C1052" s="14">
        <v>30.044799999999999</v>
      </c>
      <c r="D1052" s="31">
        <v>26.786999999999999</v>
      </c>
      <c r="E1052" s="31">
        <v>3.1799999999999997</v>
      </c>
      <c r="F1052" s="14">
        <f t="shared" si="160"/>
        <v>9.4480503144654087</v>
      </c>
      <c r="G1052" s="14">
        <f t="shared" si="161"/>
        <v>8.4235849056603787</v>
      </c>
      <c r="H1052" s="13">
        <f t="shared" si="162"/>
        <v>42987</v>
      </c>
      <c r="I1052" s="25">
        <f t="shared" si="163"/>
        <v>13</v>
      </c>
      <c r="J1052" s="14">
        <f t="shared" si="164"/>
        <v>9.4480503144654087</v>
      </c>
      <c r="K1052" s="14">
        <f t="shared" si="165"/>
        <v>8.4235849056603787</v>
      </c>
      <c r="L1052" s="22" t="str">
        <f t="shared" ref="L1052:M1067" si="167">IF($H1051&lt;$H1052,MAX(AVERAGE(J1052:J1053),AVERAGE(J1053:J1054),AVERAGE(J1054:J1055),AVERAGE(J1055:J1056),AVERAGE(J1056:J1057),AVERAGE(J1057:J1058),AVERAGE(J1058:J1059)),"")</f>
        <v/>
      </c>
      <c r="M1052" s="22" t="str">
        <f t="shared" si="167"/>
        <v/>
      </c>
    </row>
    <row r="1053" spans="1:13" x14ac:dyDescent="0.25">
      <c r="A1053" s="23">
        <v>42987</v>
      </c>
      <c r="B1053" s="24">
        <v>14</v>
      </c>
      <c r="C1053" s="14">
        <v>32.164700000000003</v>
      </c>
      <c r="D1053" s="31">
        <v>34.064</v>
      </c>
      <c r="E1053" s="31">
        <v>3.1799999999999997</v>
      </c>
      <c r="F1053" s="14">
        <f t="shared" si="160"/>
        <v>10.114685534591198</v>
      </c>
      <c r="G1053" s="14">
        <f t="shared" si="161"/>
        <v>10.711949685534591</v>
      </c>
      <c r="H1053" s="13">
        <f t="shared" si="162"/>
        <v>42987</v>
      </c>
      <c r="I1053" s="25">
        <f t="shared" si="163"/>
        <v>14</v>
      </c>
      <c r="J1053" s="14">
        <f t="shared" si="164"/>
        <v>10.114685534591198</v>
      </c>
      <c r="K1053" s="14">
        <f t="shared" si="165"/>
        <v>10.711949685534591</v>
      </c>
      <c r="L1053" s="22" t="str">
        <f t="shared" si="167"/>
        <v/>
      </c>
      <c r="M1053" s="22" t="str">
        <f t="shared" si="167"/>
        <v/>
      </c>
    </row>
    <row r="1054" spans="1:13" x14ac:dyDescent="0.25">
      <c r="A1054" s="23">
        <v>42987</v>
      </c>
      <c r="B1054" s="24">
        <v>15</v>
      </c>
      <c r="C1054" s="14">
        <v>35.351399999999998</v>
      </c>
      <c r="D1054" s="31">
        <v>441.3408</v>
      </c>
      <c r="E1054" s="31">
        <v>3.1799999999999997</v>
      </c>
      <c r="F1054" s="14">
        <f t="shared" si="160"/>
        <v>11.11679245283019</v>
      </c>
      <c r="G1054" s="14">
        <f t="shared" si="161"/>
        <v>138.78641509433965</v>
      </c>
      <c r="H1054" s="13">
        <f t="shared" si="162"/>
        <v>42987</v>
      </c>
      <c r="I1054" s="25">
        <f t="shared" si="163"/>
        <v>15</v>
      </c>
      <c r="J1054" s="14">
        <f t="shared" si="164"/>
        <v>11.11679245283019</v>
      </c>
      <c r="K1054" s="14">
        <f t="shared" si="165"/>
        <v>138.78641509433965</v>
      </c>
      <c r="L1054" s="22" t="str">
        <f t="shared" si="167"/>
        <v/>
      </c>
      <c r="M1054" s="22" t="str">
        <f t="shared" si="167"/>
        <v/>
      </c>
    </row>
    <row r="1055" spans="1:13" x14ac:dyDescent="0.25">
      <c r="A1055" s="23">
        <v>42987</v>
      </c>
      <c r="B1055" s="24">
        <v>16</v>
      </c>
      <c r="C1055" s="14">
        <v>38.674500000000002</v>
      </c>
      <c r="D1055" s="31">
        <v>127.6099</v>
      </c>
      <c r="E1055" s="31">
        <v>3.1799999999999997</v>
      </c>
      <c r="F1055" s="14">
        <f t="shared" si="160"/>
        <v>12.16179245283019</v>
      </c>
      <c r="G1055" s="14">
        <f t="shared" si="161"/>
        <v>40.128899371069181</v>
      </c>
      <c r="H1055" s="13">
        <f t="shared" si="162"/>
        <v>42987</v>
      </c>
      <c r="I1055" s="25">
        <f t="shared" si="163"/>
        <v>16</v>
      </c>
      <c r="J1055" s="14">
        <f t="shared" si="164"/>
        <v>12.16179245283019</v>
      </c>
      <c r="K1055" s="14">
        <f t="shared" si="165"/>
        <v>40.128899371069181</v>
      </c>
      <c r="L1055" s="22" t="str">
        <f t="shared" si="167"/>
        <v/>
      </c>
      <c r="M1055" s="22" t="str">
        <f t="shared" si="167"/>
        <v/>
      </c>
    </row>
    <row r="1056" spans="1:13" x14ac:dyDescent="0.25">
      <c r="A1056" s="23">
        <v>42987</v>
      </c>
      <c r="B1056" s="24">
        <v>17</v>
      </c>
      <c r="C1056" s="14">
        <v>41.247</v>
      </c>
      <c r="D1056" s="31">
        <v>51.202500000000001</v>
      </c>
      <c r="E1056" s="31">
        <v>3.1799999999999997</v>
      </c>
      <c r="F1056" s="14">
        <f t="shared" si="160"/>
        <v>12.970754716981133</v>
      </c>
      <c r="G1056" s="14">
        <f t="shared" si="161"/>
        <v>16.101415094339625</v>
      </c>
      <c r="H1056" s="13">
        <f t="shared" si="162"/>
        <v>42987</v>
      </c>
      <c r="I1056" s="25">
        <f t="shared" si="163"/>
        <v>17</v>
      </c>
      <c r="J1056" s="14">
        <f t="shared" si="164"/>
        <v>12.970754716981133</v>
      </c>
      <c r="K1056" s="14">
        <f t="shared" si="165"/>
        <v>16.101415094339625</v>
      </c>
      <c r="L1056" s="22" t="str">
        <f t="shared" si="167"/>
        <v/>
      </c>
      <c r="M1056" s="22" t="str">
        <f t="shared" si="167"/>
        <v/>
      </c>
    </row>
    <row r="1057" spans="1:13" x14ac:dyDescent="0.25">
      <c r="A1057" s="23">
        <v>42987</v>
      </c>
      <c r="B1057" s="24">
        <v>18</v>
      </c>
      <c r="C1057" s="14">
        <v>47.841299999999997</v>
      </c>
      <c r="D1057" s="31">
        <v>38.098799999999997</v>
      </c>
      <c r="E1057" s="31">
        <v>3.1799999999999997</v>
      </c>
      <c r="F1057" s="14">
        <f t="shared" si="160"/>
        <v>15.044433962264151</v>
      </c>
      <c r="G1057" s="14">
        <f t="shared" si="161"/>
        <v>11.980754716981131</v>
      </c>
      <c r="H1057" s="13">
        <f t="shared" si="162"/>
        <v>42987</v>
      </c>
      <c r="I1057" s="25">
        <f t="shared" si="163"/>
        <v>18</v>
      </c>
      <c r="J1057" s="14">
        <f t="shared" si="164"/>
        <v>15.044433962264151</v>
      </c>
      <c r="K1057" s="14">
        <f t="shared" si="165"/>
        <v>11.980754716981131</v>
      </c>
      <c r="L1057" s="22" t="str">
        <f t="shared" si="167"/>
        <v/>
      </c>
      <c r="M1057" s="22" t="str">
        <f t="shared" si="167"/>
        <v/>
      </c>
    </row>
    <row r="1058" spans="1:13" x14ac:dyDescent="0.25">
      <c r="A1058" s="23">
        <v>42987</v>
      </c>
      <c r="B1058" s="24">
        <v>19</v>
      </c>
      <c r="C1058" s="14">
        <v>56.737400000000001</v>
      </c>
      <c r="D1058" s="31">
        <v>37.972799999999999</v>
      </c>
      <c r="E1058" s="31">
        <v>3.1799999999999997</v>
      </c>
      <c r="F1058" s="14">
        <f t="shared" si="160"/>
        <v>17.841949685534594</v>
      </c>
      <c r="G1058" s="14">
        <f t="shared" si="161"/>
        <v>11.9411320754717</v>
      </c>
      <c r="H1058" s="13">
        <f t="shared" si="162"/>
        <v>42987</v>
      </c>
      <c r="I1058" s="25">
        <f t="shared" si="163"/>
        <v>19</v>
      </c>
      <c r="J1058" s="14">
        <f t="shared" si="164"/>
        <v>17.841949685534594</v>
      </c>
      <c r="K1058" s="14">
        <f t="shared" si="165"/>
        <v>11.9411320754717</v>
      </c>
      <c r="L1058" s="22" t="str">
        <f t="shared" si="167"/>
        <v/>
      </c>
      <c r="M1058" s="22" t="str">
        <f t="shared" si="167"/>
        <v/>
      </c>
    </row>
    <row r="1059" spans="1:13" x14ac:dyDescent="0.25">
      <c r="A1059" s="23">
        <v>42988</v>
      </c>
      <c r="B1059" s="24">
        <v>12</v>
      </c>
      <c r="C1059" s="14">
        <v>28.187100000000001</v>
      </c>
      <c r="D1059" s="31">
        <v>23.629100000000001</v>
      </c>
      <c r="E1059" s="31">
        <v>3.03</v>
      </c>
      <c r="F1059" s="14">
        <f t="shared" si="160"/>
        <v>9.3026732673267336</v>
      </c>
      <c r="G1059" s="14">
        <f t="shared" si="161"/>
        <v>7.7983828382838292</v>
      </c>
      <c r="H1059" s="13">
        <f t="shared" si="162"/>
        <v>42988</v>
      </c>
      <c r="I1059" s="25">
        <f t="shared" si="163"/>
        <v>12</v>
      </c>
      <c r="J1059" s="14">
        <f t="shared" si="164"/>
        <v>9.3026732673267336</v>
      </c>
      <c r="K1059" s="14">
        <f t="shared" si="165"/>
        <v>7.7983828382838292</v>
      </c>
      <c r="L1059" s="22">
        <f t="shared" si="167"/>
        <v>23.095198019801984</v>
      </c>
      <c r="M1059" s="22">
        <f t="shared" si="167"/>
        <v>15.500792079207923</v>
      </c>
    </row>
    <row r="1060" spans="1:13" x14ac:dyDescent="0.25">
      <c r="A1060" s="23">
        <v>42988</v>
      </c>
      <c r="B1060" s="24">
        <v>13</v>
      </c>
      <c r="C1060" s="14">
        <v>29.964700000000001</v>
      </c>
      <c r="D1060" s="31">
        <v>25.897200000000002</v>
      </c>
      <c r="E1060" s="31">
        <v>3.03</v>
      </c>
      <c r="F1060" s="14">
        <f t="shared" si="160"/>
        <v>9.8893399339933996</v>
      </c>
      <c r="G1060" s="14">
        <f t="shared" si="161"/>
        <v>8.5469306930693083</v>
      </c>
      <c r="H1060" s="13">
        <f t="shared" si="162"/>
        <v>42988</v>
      </c>
      <c r="I1060" s="25">
        <f t="shared" si="163"/>
        <v>13</v>
      </c>
      <c r="J1060" s="14">
        <f t="shared" si="164"/>
        <v>9.8893399339933996</v>
      </c>
      <c r="K1060" s="14">
        <f t="shared" si="165"/>
        <v>8.5469306930693083</v>
      </c>
      <c r="L1060" s="22" t="str">
        <f t="shared" si="167"/>
        <v/>
      </c>
      <c r="M1060" s="22" t="str">
        <f t="shared" si="167"/>
        <v/>
      </c>
    </row>
    <row r="1061" spans="1:13" x14ac:dyDescent="0.25">
      <c r="A1061" s="23">
        <v>42988</v>
      </c>
      <c r="B1061" s="24">
        <v>14</v>
      </c>
      <c r="C1061" s="14">
        <v>33.5379</v>
      </c>
      <c r="D1061" s="31">
        <v>48.046900000000001</v>
      </c>
      <c r="E1061" s="31">
        <v>3.03</v>
      </c>
      <c r="F1061" s="14">
        <f t="shared" si="160"/>
        <v>11.06861386138614</v>
      </c>
      <c r="G1061" s="14">
        <f t="shared" si="161"/>
        <v>15.857062706270629</v>
      </c>
      <c r="H1061" s="13">
        <f t="shared" si="162"/>
        <v>42988</v>
      </c>
      <c r="I1061" s="25">
        <f t="shared" si="163"/>
        <v>14</v>
      </c>
      <c r="J1061" s="14">
        <f t="shared" si="164"/>
        <v>11.06861386138614</v>
      </c>
      <c r="K1061" s="14">
        <f t="shared" si="165"/>
        <v>15.857062706270629</v>
      </c>
      <c r="L1061" s="22" t="str">
        <f t="shared" si="167"/>
        <v/>
      </c>
      <c r="M1061" s="22" t="str">
        <f t="shared" si="167"/>
        <v/>
      </c>
    </row>
    <row r="1062" spans="1:13" x14ac:dyDescent="0.25">
      <c r="A1062" s="23">
        <v>42988</v>
      </c>
      <c r="B1062" s="24">
        <v>15</v>
      </c>
      <c r="C1062" s="14">
        <v>35.663499999999999</v>
      </c>
      <c r="D1062" s="31">
        <v>45.887900000000002</v>
      </c>
      <c r="E1062" s="31">
        <v>3.03</v>
      </c>
      <c r="F1062" s="14">
        <f t="shared" si="160"/>
        <v>11.770132013201321</v>
      </c>
      <c r="G1062" s="14">
        <f t="shared" si="161"/>
        <v>15.144521452145217</v>
      </c>
      <c r="H1062" s="13">
        <f t="shared" si="162"/>
        <v>42988</v>
      </c>
      <c r="I1062" s="25">
        <f t="shared" si="163"/>
        <v>15</v>
      </c>
      <c r="J1062" s="14">
        <f t="shared" si="164"/>
        <v>11.770132013201321</v>
      </c>
      <c r="K1062" s="14">
        <f t="shared" si="165"/>
        <v>15.144521452145217</v>
      </c>
      <c r="L1062" s="22" t="str">
        <f t="shared" si="167"/>
        <v/>
      </c>
      <c r="M1062" s="22" t="str">
        <f t="shared" si="167"/>
        <v/>
      </c>
    </row>
    <row r="1063" spans="1:13" x14ac:dyDescent="0.25">
      <c r="A1063" s="23">
        <v>42988</v>
      </c>
      <c r="B1063" s="24">
        <v>16</v>
      </c>
      <c r="C1063" s="14">
        <v>42.438200000000002</v>
      </c>
      <c r="D1063" s="31">
        <v>41.811199999999999</v>
      </c>
      <c r="E1063" s="31">
        <v>3.03</v>
      </c>
      <c r="F1063" s="14">
        <f t="shared" si="160"/>
        <v>14.006006600660067</v>
      </c>
      <c r="G1063" s="14">
        <f t="shared" si="161"/>
        <v>13.79907590759076</v>
      </c>
      <c r="H1063" s="13">
        <f t="shared" si="162"/>
        <v>42988</v>
      </c>
      <c r="I1063" s="25">
        <f t="shared" si="163"/>
        <v>16</v>
      </c>
      <c r="J1063" s="14">
        <f t="shared" si="164"/>
        <v>14.006006600660067</v>
      </c>
      <c r="K1063" s="14">
        <f t="shared" si="165"/>
        <v>13.79907590759076</v>
      </c>
      <c r="L1063" s="22" t="str">
        <f t="shared" si="167"/>
        <v/>
      </c>
      <c r="M1063" s="22" t="str">
        <f t="shared" si="167"/>
        <v/>
      </c>
    </row>
    <row r="1064" spans="1:13" x14ac:dyDescent="0.25">
      <c r="A1064" s="23">
        <v>42988</v>
      </c>
      <c r="B1064" s="24">
        <v>17</v>
      </c>
      <c r="C1064" s="14">
        <v>47.302599999999998</v>
      </c>
      <c r="D1064" s="31">
        <v>44.247999999999998</v>
      </c>
      <c r="E1064" s="31">
        <v>3.03</v>
      </c>
      <c r="F1064" s="14">
        <f t="shared" si="160"/>
        <v>15.611419141914192</v>
      </c>
      <c r="G1064" s="14">
        <f t="shared" si="161"/>
        <v>14.603300330033003</v>
      </c>
      <c r="H1064" s="13">
        <f t="shared" si="162"/>
        <v>42988</v>
      </c>
      <c r="I1064" s="25">
        <f t="shared" si="163"/>
        <v>17</v>
      </c>
      <c r="J1064" s="14">
        <f t="shared" si="164"/>
        <v>15.611419141914192</v>
      </c>
      <c r="K1064" s="14">
        <f t="shared" si="165"/>
        <v>14.603300330033003</v>
      </c>
      <c r="L1064" s="22" t="str">
        <f t="shared" si="167"/>
        <v/>
      </c>
      <c r="M1064" s="22" t="str">
        <f t="shared" si="167"/>
        <v/>
      </c>
    </row>
    <row r="1065" spans="1:13" x14ac:dyDescent="0.25">
      <c r="A1065" s="23">
        <v>42988</v>
      </c>
      <c r="B1065" s="24">
        <v>18</v>
      </c>
      <c r="C1065" s="14">
        <v>54.710900000000002</v>
      </c>
      <c r="D1065" s="31">
        <v>38.645200000000003</v>
      </c>
      <c r="E1065" s="31">
        <v>3.03</v>
      </c>
      <c r="F1065" s="14">
        <f t="shared" si="160"/>
        <v>18.056402640264029</v>
      </c>
      <c r="G1065" s="14">
        <f t="shared" si="161"/>
        <v>12.754191419141916</v>
      </c>
      <c r="H1065" s="13">
        <f t="shared" si="162"/>
        <v>42988</v>
      </c>
      <c r="I1065" s="25">
        <f t="shared" si="163"/>
        <v>18</v>
      </c>
      <c r="J1065" s="14">
        <f t="shared" si="164"/>
        <v>18.056402640264029</v>
      </c>
      <c r="K1065" s="14">
        <f t="shared" si="165"/>
        <v>12.754191419141916</v>
      </c>
      <c r="L1065" s="22" t="str">
        <f t="shared" si="167"/>
        <v/>
      </c>
      <c r="M1065" s="22" t="str">
        <f t="shared" si="167"/>
        <v/>
      </c>
    </row>
    <row r="1066" spans="1:13" x14ac:dyDescent="0.25">
      <c r="A1066" s="23">
        <v>42988</v>
      </c>
      <c r="B1066" s="24">
        <v>19</v>
      </c>
      <c r="C1066" s="14">
        <v>85.245999999999995</v>
      </c>
      <c r="D1066" s="31">
        <v>46.888500000000001</v>
      </c>
      <c r="E1066" s="31">
        <v>3.03</v>
      </c>
      <c r="F1066" s="14">
        <f t="shared" si="160"/>
        <v>28.133993399339936</v>
      </c>
      <c r="G1066" s="14">
        <f t="shared" si="161"/>
        <v>15.474752475247525</v>
      </c>
      <c r="H1066" s="13">
        <f t="shared" si="162"/>
        <v>42988</v>
      </c>
      <c r="I1066" s="25">
        <f t="shared" si="163"/>
        <v>19</v>
      </c>
      <c r="J1066" s="14">
        <f t="shared" si="164"/>
        <v>28.133993399339936</v>
      </c>
      <c r="K1066" s="14">
        <f t="shared" si="165"/>
        <v>15.474752475247525</v>
      </c>
      <c r="L1066" s="22" t="str">
        <f t="shared" si="167"/>
        <v/>
      </c>
      <c r="M1066" s="22" t="str">
        <f t="shared" si="167"/>
        <v/>
      </c>
    </row>
    <row r="1067" spans="1:13" x14ac:dyDescent="0.25">
      <c r="A1067" s="23">
        <v>42989</v>
      </c>
      <c r="B1067" s="24">
        <v>12</v>
      </c>
      <c r="C1067" s="14">
        <v>40.894500000000001</v>
      </c>
      <c r="D1067" s="31">
        <v>53.173499999999997</v>
      </c>
      <c r="E1067" s="31">
        <v>3.03</v>
      </c>
      <c r="F1067" s="14">
        <f t="shared" si="160"/>
        <v>13.496534653465348</v>
      </c>
      <c r="G1067" s="14">
        <f t="shared" si="161"/>
        <v>17.5490099009901</v>
      </c>
      <c r="H1067" s="13">
        <f t="shared" si="162"/>
        <v>42989</v>
      </c>
      <c r="I1067" s="25">
        <f t="shared" si="163"/>
        <v>12</v>
      </c>
      <c r="J1067" s="14">
        <f t="shared" si="164"/>
        <v>13.496534653465348</v>
      </c>
      <c r="K1067" s="14">
        <f t="shared" si="165"/>
        <v>17.5490099009901</v>
      </c>
      <c r="L1067" s="22">
        <f t="shared" si="167"/>
        <v>33.262376237623769</v>
      </c>
      <c r="M1067" s="22">
        <f t="shared" si="167"/>
        <v>123.80079207920792</v>
      </c>
    </row>
    <row r="1068" spans="1:13" x14ac:dyDescent="0.25">
      <c r="A1068" s="23">
        <v>42989</v>
      </c>
      <c r="B1068" s="24">
        <v>13</v>
      </c>
      <c r="C1068" s="14">
        <v>42.164700000000003</v>
      </c>
      <c r="D1068" s="31">
        <v>52.564999999999998</v>
      </c>
      <c r="E1068" s="31">
        <v>3.03</v>
      </c>
      <c r="F1068" s="14">
        <f t="shared" si="160"/>
        <v>13.915742574257427</v>
      </c>
      <c r="G1068" s="14">
        <f t="shared" si="161"/>
        <v>17.348184818481847</v>
      </c>
      <c r="H1068" s="13">
        <f t="shared" si="162"/>
        <v>42989</v>
      </c>
      <c r="I1068" s="25">
        <f t="shared" si="163"/>
        <v>13</v>
      </c>
      <c r="J1068" s="14">
        <f t="shared" si="164"/>
        <v>13.915742574257427</v>
      </c>
      <c r="K1068" s="14">
        <f t="shared" si="165"/>
        <v>17.348184818481847</v>
      </c>
      <c r="L1068" s="22" t="str">
        <f t="shared" ref="L1068:M1083" si="168">IF($H1067&lt;$H1068,MAX(AVERAGE(J1068:J1069),AVERAGE(J1069:J1070),AVERAGE(J1070:J1071),AVERAGE(J1071:J1072),AVERAGE(J1072:J1073),AVERAGE(J1073:J1074),AVERAGE(J1074:J1075)),"")</f>
        <v/>
      </c>
      <c r="M1068" s="22" t="str">
        <f t="shared" si="168"/>
        <v/>
      </c>
    </row>
    <row r="1069" spans="1:13" x14ac:dyDescent="0.25">
      <c r="A1069" s="23">
        <v>42989</v>
      </c>
      <c r="B1069" s="24">
        <v>14</v>
      </c>
      <c r="C1069" s="14">
        <v>45.812199999999997</v>
      </c>
      <c r="D1069" s="31">
        <v>76.285600000000002</v>
      </c>
      <c r="E1069" s="31">
        <v>3.03</v>
      </c>
      <c r="F1069" s="14">
        <f t="shared" si="160"/>
        <v>15.11953795379538</v>
      </c>
      <c r="G1069" s="14">
        <f t="shared" si="161"/>
        <v>25.176765676567658</v>
      </c>
      <c r="H1069" s="13">
        <f t="shared" si="162"/>
        <v>42989</v>
      </c>
      <c r="I1069" s="25">
        <f t="shared" si="163"/>
        <v>14</v>
      </c>
      <c r="J1069" s="14">
        <f t="shared" si="164"/>
        <v>15.11953795379538</v>
      </c>
      <c r="K1069" s="14">
        <f t="shared" si="165"/>
        <v>25.176765676567658</v>
      </c>
      <c r="L1069" s="22" t="str">
        <f t="shared" si="168"/>
        <v/>
      </c>
      <c r="M1069" s="22" t="str">
        <f t="shared" si="168"/>
        <v/>
      </c>
    </row>
    <row r="1070" spans="1:13" x14ac:dyDescent="0.25">
      <c r="A1070" s="23">
        <v>42989</v>
      </c>
      <c r="B1070" s="24">
        <v>15</v>
      </c>
      <c r="C1070" s="14">
        <v>49.863799999999998</v>
      </c>
      <c r="D1070" s="31">
        <v>97.8369</v>
      </c>
      <c r="E1070" s="31">
        <v>3.03</v>
      </c>
      <c r="F1070" s="14">
        <f t="shared" si="160"/>
        <v>16.456699669966998</v>
      </c>
      <c r="G1070" s="14">
        <f t="shared" si="161"/>
        <v>32.289405940594058</v>
      </c>
      <c r="H1070" s="13">
        <f t="shared" si="162"/>
        <v>42989</v>
      </c>
      <c r="I1070" s="25">
        <f t="shared" si="163"/>
        <v>15</v>
      </c>
      <c r="J1070" s="14">
        <f t="shared" si="164"/>
        <v>16.456699669966998</v>
      </c>
      <c r="K1070" s="14">
        <f t="shared" si="165"/>
        <v>32.289405940594058</v>
      </c>
      <c r="L1070" s="22" t="str">
        <f t="shared" si="168"/>
        <v/>
      </c>
      <c r="M1070" s="22" t="str">
        <f t="shared" si="168"/>
        <v/>
      </c>
    </row>
    <row r="1071" spans="1:13" x14ac:dyDescent="0.25">
      <c r="A1071" s="23">
        <v>42989</v>
      </c>
      <c r="B1071" s="24">
        <v>16</v>
      </c>
      <c r="C1071" s="14">
        <v>51.7498</v>
      </c>
      <c r="D1071" s="31">
        <v>103.8579</v>
      </c>
      <c r="E1071" s="31">
        <v>3.03</v>
      </c>
      <c r="F1071" s="14">
        <f t="shared" si="160"/>
        <v>17.079141914191421</v>
      </c>
      <c r="G1071" s="14">
        <f t="shared" si="161"/>
        <v>34.276534653465347</v>
      </c>
      <c r="H1071" s="13">
        <f t="shared" si="162"/>
        <v>42989</v>
      </c>
      <c r="I1071" s="25">
        <f t="shared" si="163"/>
        <v>16</v>
      </c>
      <c r="J1071" s="14">
        <f t="shared" si="164"/>
        <v>17.079141914191421</v>
      </c>
      <c r="K1071" s="14">
        <f t="shared" si="165"/>
        <v>34.276534653465347</v>
      </c>
      <c r="L1071" s="22" t="str">
        <f t="shared" si="168"/>
        <v/>
      </c>
      <c r="M1071" s="22" t="str">
        <f t="shared" si="168"/>
        <v/>
      </c>
    </row>
    <row r="1072" spans="1:13" x14ac:dyDescent="0.25">
      <c r="A1072" s="23">
        <v>42989</v>
      </c>
      <c r="B1072" s="24">
        <v>17</v>
      </c>
      <c r="C1072" s="14">
        <v>54.7057</v>
      </c>
      <c r="D1072" s="31">
        <v>58.931800000000003</v>
      </c>
      <c r="E1072" s="31">
        <v>3.03</v>
      </c>
      <c r="F1072" s="14">
        <f t="shared" si="160"/>
        <v>18.054686468646867</v>
      </c>
      <c r="G1072" s="14">
        <f t="shared" si="161"/>
        <v>19.449438943894393</v>
      </c>
      <c r="H1072" s="13">
        <f t="shared" si="162"/>
        <v>42989</v>
      </c>
      <c r="I1072" s="25">
        <f t="shared" si="163"/>
        <v>17</v>
      </c>
      <c r="J1072" s="14">
        <f t="shared" si="164"/>
        <v>18.054686468646867</v>
      </c>
      <c r="K1072" s="14">
        <f t="shared" si="165"/>
        <v>19.449438943894393</v>
      </c>
      <c r="L1072" s="22" t="str">
        <f t="shared" si="168"/>
        <v/>
      </c>
      <c r="M1072" s="22" t="str">
        <f t="shared" si="168"/>
        <v/>
      </c>
    </row>
    <row r="1073" spans="1:13" x14ac:dyDescent="0.25">
      <c r="A1073" s="23">
        <v>42989</v>
      </c>
      <c r="B1073" s="24">
        <v>18</v>
      </c>
      <c r="C1073" s="14">
        <v>80.569999999999993</v>
      </c>
      <c r="D1073" s="31">
        <v>401.88920000000002</v>
      </c>
      <c r="E1073" s="31">
        <v>3.03</v>
      </c>
      <c r="F1073" s="14">
        <f t="shared" si="160"/>
        <v>26.590759075907592</v>
      </c>
      <c r="G1073" s="14">
        <f t="shared" si="161"/>
        <v>132.63669966996702</v>
      </c>
      <c r="H1073" s="13">
        <f t="shared" si="162"/>
        <v>42989</v>
      </c>
      <c r="I1073" s="25">
        <f t="shared" si="163"/>
        <v>18</v>
      </c>
      <c r="J1073" s="14">
        <f t="shared" si="164"/>
        <v>26.590759075907592</v>
      </c>
      <c r="K1073" s="14">
        <f t="shared" si="165"/>
        <v>132.63669966996702</v>
      </c>
      <c r="L1073" s="22" t="str">
        <f t="shared" si="168"/>
        <v/>
      </c>
      <c r="M1073" s="22" t="str">
        <f t="shared" si="168"/>
        <v/>
      </c>
    </row>
    <row r="1074" spans="1:13" x14ac:dyDescent="0.25">
      <c r="A1074" s="23">
        <v>42989</v>
      </c>
      <c r="B1074" s="24">
        <v>19</v>
      </c>
      <c r="C1074" s="14">
        <v>121</v>
      </c>
      <c r="D1074" s="31">
        <v>348.34359999999998</v>
      </c>
      <c r="E1074" s="31">
        <v>3.03</v>
      </c>
      <c r="F1074" s="14">
        <f t="shared" si="160"/>
        <v>39.93399339933994</v>
      </c>
      <c r="G1074" s="14">
        <f t="shared" si="161"/>
        <v>114.96488448844885</v>
      </c>
      <c r="H1074" s="13">
        <f t="shared" si="162"/>
        <v>42989</v>
      </c>
      <c r="I1074" s="25">
        <f t="shared" si="163"/>
        <v>19</v>
      </c>
      <c r="J1074" s="14">
        <f t="shared" si="164"/>
        <v>39.93399339933994</v>
      </c>
      <c r="K1074" s="14">
        <f t="shared" si="165"/>
        <v>114.96488448844885</v>
      </c>
      <c r="L1074" s="22" t="str">
        <f t="shared" si="168"/>
        <v/>
      </c>
      <c r="M1074" s="22" t="str">
        <f t="shared" si="168"/>
        <v/>
      </c>
    </row>
    <row r="1075" spans="1:13" x14ac:dyDescent="0.25">
      <c r="A1075" s="23">
        <v>42990</v>
      </c>
      <c r="B1075" s="24">
        <v>12</v>
      </c>
      <c r="C1075" s="14">
        <v>40.8217</v>
      </c>
      <c r="D1075" s="31">
        <v>27.8245</v>
      </c>
      <c r="E1075" s="31">
        <v>3.03</v>
      </c>
      <c r="F1075" s="14">
        <f t="shared" si="160"/>
        <v>13.472508250825083</v>
      </c>
      <c r="G1075" s="14">
        <f t="shared" si="161"/>
        <v>9.183003300330034</v>
      </c>
      <c r="H1075" s="13">
        <f t="shared" si="162"/>
        <v>42990</v>
      </c>
      <c r="I1075" s="25">
        <f t="shared" si="163"/>
        <v>12</v>
      </c>
      <c r="J1075" s="14">
        <f t="shared" si="164"/>
        <v>13.472508250825083</v>
      </c>
      <c r="K1075" s="14">
        <f t="shared" si="165"/>
        <v>9.183003300330034</v>
      </c>
      <c r="L1075" s="22">
        <f t="shared" si="168"/>
        <v>24.366039603960395</v>
      </c>
      <c r="M1075" s="22">
        <f t="shared" si="168"/>
        <v>15.454801980198022</v>
      </c>
    </row>
    <row r="1076" spans="1:13" x14ac:dyDescent="0.25">
      <c r="A1076" s="23">
        <v>42990</v>
      </c>
      <c r="B1076" s="24">
        <v>13</v>
      </c>
      <c r="C1076" s="14">
        <v>43.822899999999997</v>
      </c>
      <c r="D1076" s="31">
        <v>34.8474</v>
      </c>
      <c r="E1076" s="31">
        <v>3.03</v>
      </c>
      <c r="F1076" s="14">
        <f t="shared" si="160"/>
        <v>14.463003300330033</v>
      </c>
      <c r="G1076" s="14">
        <f t="shared" si="161"/>
        <v>11.500792079207921</v>
      </c>
      <c r="H1076" s="13">
        <f t="shared" si="162"/>
        <v>42990</v>
      </c>
      <c r="I1076" s="25">
        <f t="shared" si="163"/>
        <v>13</v>
      </c>
      <c r="J1076" s="14">
        <f t="shared" si="164"/>
        <v>14.463003300330033</v>
      </c>
      <c r="K1076" s="14">
        <f t="shared" si="165"/>
        <v>11.500792079207921</v>
      </c>
      <c r="L1076" s="22" t="str">
        <f t="shared" si="168"/>
        <v/>
      </c>
      <c r="M1076" s="22" t="str">
        <f t="shared" si="168"/>
        <v/>
      </c>
    </row>
    <row r="1077" spans="1:13" x14ac:dyDescent="0.25">
      <c r="A1077" s="23">
        <v>42990</v>
      </c>
      <c r="B1077" s="24">
        <v>14</v>
      </c>
      <c r="C1077" s="14">
        <v>45.079599999999999</v>
      </c>
      <c r="D1077" s="31">
        <v>38.191400000000002</v>
      </c>
      <c r="E1077" s="31">
        <v>3.03</v>
      </c>
      <c r="F1077" s="14">
        <f t="shared" si="160"/>
        <v>14.877755775577558</v>
      </c>
      <c r="G1077" s="14">
        <f t="shared" si="161"/>
        <v>12.604422442244227</v>
      </c>
      <c r="H1077" s="13">
        <f t="shared" si="162"/>
        <v>42990</v>
      </c>
      <c r="I1077" s="25">
        <f t="shared" si="163"/>
        <v>14</v>
      </c>
      <c r="J1077" s="14">
        <f t="shared" si="164"/>
        <v>14.877755775577558</v>
      </c>
      <c r="K1077" s="14">
        <f t="shared" si="165"/>
        <v>12.604422442244227</v>
      </c>
      <c r="L1077" s="22" t="str">
        <f t="shared" si="168"/>
        <v/>
      </c>
      <c r="M1077" s="22" t="str">
        <f t="shared" si="168"/>
        <v/>
      </c>
    </row>
    <row r="1078" spans="1:13" x14ac:dyDescent="0.25">
      <c r="A1078" s="23">
        <v>42990</v>
      </c>
      <c r="B1078" s="24">
        <v>15</v>
      </c>
      <c r="C1078" s="14">
        <v>47.816699999999997</v>
      </c>
      <c r="D1078" s="31">
        <v>41.185000000000002</v>
      </c>
      <c r="E1078" s="31">
        <v>3.03</v>
      </c>
      <c r="F1078" s="14">
        <f t="shared" si="160"/>
        <v>15.781089108910891</v>
      </c>
      <c r="G1078" s="14">
        <f t="shared" si="161"/>
        <v>13.592409240924095</v>
      </c>
      <c r="H1078" s="13">
        <f t="shared" si="162"/>
        <v>42990</v>
      </c>
      <c r="I1078" s="25">
        <f t="shared" si="163"/>
        <v>15</v>
      </c>
      <c r="J1078" s="14">
        <f t="shared" si="164"/>
        <v>15.781089108910891</v>
      </c>
      <c r="K1078" s="14">
        <f t="shared" si="165"/>
        <v>13.592409240924095</v>
      </c>
      <c r="L1078" s="22" t="str">
        <f t="shared" si="168"/>
        <v/>
      </c>
      <c r="M1078" s="22" t="str">
        <f t="shared" si="168"/>
        <v/>
      </c>
    </row>
    <row r="1079" spans="1:13" x14ac:dyDescent="0.25">
      <c r="A1079" s="23">
        <v>42990</v>
      </c>
      <c r="B1079" s="24">
        <v>16</v>
      </c>
      <c r="C1079" s="14">
        <v>50.635800000000003</v>
      </c>
      <c r="D1079" s="31">
        <v>52.4711</v>
      </c>
      <c r="E1079" s="31">
        <v>3.03</v>
      </c>
      <c r="F1079" s="14">
        <f t="shared" si="160"/>
        <v>16.711485148514853</v>
      </c>
      <c r="G1079" s="14">
        <f t="shared" si="161"/>
        <v>17.317194719471949</v>
      </c>
      <c r="H1079" s="13">
        <f t="shared" si="162"/>
        <v>42990</v>
      </c>
      <c r="I1079" s="25">
        <f t="shared" si="163"/>
        <v>16</v>
      </c>
      <c r="J1079" s="14">
        <f t="shared" si="164"/>
        <v>16.711485148514853</v>
      </c>
      <c r="K1079" s="14">
        <f t="shared" si="165"/>
        <v>17.317194719471949</v>
      </c>
      <c r="L1079" s="22" t="str">
        <f t="shared" si="168"/>
        <v/>
      </c>
      <c r="M1079" s="22" t="str">
        <f t="shared" si="168"/>
        <v/>
      </c>
    </row>
    <row r="1080" spans="1:13" x14ac:dyDescent="0.25">
      <c r="A1080" s="23">
        <v>42990</v>
      </c>
      <c r="B1080" s="24">
        <v>17</v>
      </c>
      <c r="C1080" s="14">
        <v>51.502800000000001</v>
      </c>
      <c r="D1080" s="31">
        <v>34.965600000000002</v>
      </c>
      <c r="E1080" s="31">
        <v>3.03</v>
      </c>
      <c r="F1080" s="14">
        <f t="shared" si="160"/>
        <v>16.997623762376239</v>
      </c>
      <c r="G1080" s="14">
        <f t="shared" si="161"/>
        <v>11.539801980198021</v>
      </c>
      <c r="H1080" s="13">
        <f t="shared" si="162"/>
        <v>42990</v>
      </c>
      <c r="I1080" s="25">
        <f t="shared" si="163"/>
        <v>17</v>
      </c>
      <c r="J1080" s="14">
        <f t="shared" si="164"/>
        <v>16.997623762376239</v>
      </c>
      <c r="K1080" s="14">
        <f t="shared" si="165"/>
        <v>11.539801980198021</v>
      </c>
      <c r="L1080" s="22" t="str">
        <f t="shared" si="168"/>
        <v/>
      </c>
      <c r="M1080" s="22" t="str">
        <f t="shared" si="168"/>
        <v/>
      </c>
    </row>
    <row r="1081" spans="1:13" x14ac:dyDescent="0.25">
      <c r="A1081" s="23">
        <v>42990</v>
      </c>
      <c r="B1081" s="24">
        <v>18</v>
      </c>
      <c r="C1081" s="14">
        <v>58.723599999999998</v>
      </c>
      <c r="D1081" s="31">
        <v>37.168999999999997</v>
      </c>
      <c r="E1081" s="31">
        <v>3.03</v>
      </c>
      <c r="F1081" s="14">
        <f t="shared" si="160"/>
        <v>19.38072607260726</v>
      </c>
      <c r="G1081" s="14">
        <f t="shared" si="161"/>
        <v>12.266996699669967</v>
      </c>
      <c r="H1081" s="13">
        <f t="shared" si="162"/>
        <v>42990</v>
      </c>
      <c r="I1081" s="25">
        <f t="shared" si="163"/>
        <v>18</v>
      </c>
      <c r="J1081" s="14">
        <f t="shared" si="164"/>
        <v>19.38072607260726</v>
      </c>
      <c r="K1081" s="14">
        <f t="shared" si="165"/>
        <v>12.266996699669967</v>
      </c>
      <c r="L1081" s="22" t="str">
        <f t="shared" si="168"/>
        <v/>
      </c>
      <c r="M1081" s="22" t="str">
        <f t="shared" si="168"/>
        <v/>
      </c>
    </row>
    <row r="1082" spans="1:13" x14ac:dyDescent="0.25">
      <c r="A1082" s="23">
        <v>42990</v>
      </c>
      <c r="B1082" s="24">
        <v>19</v>
      </c>
      <c r="C1082" s="14">
        <v>88.934600000000003</v>
      </c>
      <c r="D1082" s="31">
        <v>44.4255</v>
      </c>
      <c r="E1082" s="31">
        <v>3.03</v>
      </c>
      <c r="F1082" s="14">
        <f t="shared" si="160"/>
        <v>29.351353135313534</v>
      </c>
      <c r="G1082" s="14">
        <f t="shared" si="161"/>
        <v>14.661881188118812</v>
      </c>
      <c r="H1082" s="13">
        <f t="shared" si="162"/>
        <v>42990</v>
      </c>
      <c r="I1082" s="25">
        <f t="shared" si="163"/>
        <v>19</v>
      </c>
      <c r="J1082" s="14">
        <f t="shared" si="164"/>
        <v>29.351353135313534</v>
      </c>
      <c r="K1082" s="14">
        <f t="shared" si="165"/>
        <v>14.661881188118812</v>
      </c>
      <c r="L1082" s="22" t="str">
        <f t="shared" si="168"/>
        <v/>
      </c>
      <c r="M1082" s="22" t="str">
        <f t="shared" si="168"/>
        <v/>
      </c>
    </row>
    <row r="1083" spans="1:13" x14ac:dyDescent="0.25">
      <c r="A1083" s="23">
        <v>42991</v>
      </c>
      <c r="B1083" s="24">
        <v>12</v>
      </c>
      <c r="C1083" s="14">
        <v>38.554200000000002</v>
      </c>
      <c r="D1083" s="31">
        <v>20.665099999999999</v>
      </c>
      <c r="E1083" s="31">
        <v>3.0799999999999996</v>
      </c>
      <c r="F1083" s="14">
        <f t="shared" si="160"/>
        <v>12.517597402597405</v>
      </c>
      <c r="G1083" s="14">
        <f t="shared" si="161"/>
        <v>6.7094480519480522</v>
      </c>
      <c r="H1083" s="13">
        <f t="shared" si="162"/>
        <v>42991</v>
      </c>
      <c r="I1083" s="25">
        <f t="shared" si="163"/>
        <v>12</v>
      </c>
      <c r="J1083" s="14">
        <f t="shared" si="164"/>
        <v>12.517597402597405</v>
      </c>
      <c r="K1083" s="14">
        <f t="shared" si="165"/>
        <v>6.7094480519480522</v>
      </c>
      <c r="L1083" s="22">
        <f t="shared" si="168"/>
        <v>19.298782467532469</v>
      </c>
      <c r="M1083" s="22">
        <f t="shared" si="168"/>
        <v>10.452775974025975</v>
      </c>
    </row>
    <row r="1084" spans="1:13" x14ac:dyDescent="0.25">
      <c r="A1084" s="23">
        <v>42991</v>
      </c>
      <c r="B1084" s="24">
        <v>13</v>
      </c>
      <c r="C1084" s="14">
        <v>39.014200000000002</v>
      </c>
      <c r="D1084" s="31">
        <v>20.919</v>
      </c>
      <c r="E1084" s="31">
        <v>3.0799999999999996</v>
      </c>
      <c r="F1084" s="14">
        <f t="shared" si="160"/>
        <v>12.666948051948054</v>
      </c>
      <c r="G1084" s="14">
        <f t="shared" si="161"/>
        <v>6.7918831168831177</v>
      </c>
      <c r="H1084" s="13">
        <f t="shared" si="162"/>
        <v>42991</v>
      </c>
      <c r="I1084" s="25">
        <f t="shared" si="163"/>
        <v>13</v>
      </c>
      <c r="J1084" s="14">
        <f t="shared" si="164"/>
        <v>12.666948051948054</v>
      </c>
      <c r="K1084" s="14">
        <f t="shared" si="165"/>
        <v>6.7918831168831177</v>
      </c>
      <c r="L1084" s="22" t="str">
        <f t="shared" ref="L1084:M1099" si="169">IF($H1083&lt;$H1084,MAX(AVERAGE(J1084:J1085),AVERAGE(J1085:J1086),AVERAGE(J1086:J1087),AVERAGE(J1087:J1088),AVERAGE(J1088:J1089),AVERAGE(J1089:J1090),AVERAGE(J1090:J1091)),"")</f>
        <v/>
      </c>
      <c r="M1084" s="22" t="str">
        <f t="shared" si="169"/>
        <v/>
      </c>
    </row>
    <row r="1085" spans="1:13" x14ac:dyDescent="0.25">
      <c r="A1085" s="23">
        <v>42991</v>
      </c>
      <c r="B1085" s="24">
        <v>14</v>
      </c>
      <c r="C1085" s="14">
        <v>42.387599999999999</v>
      </c>
      <c r="D1085" s="31">
        <v>22.5153</v>
      </c>
      <c r="E1085" s="31">
        <v>3.0799999999999996</v>
      </c>
      <c r="F1085" s="14">
        <f t="shared" si="160"/>
        <v>13.762207792207793</v>
      </c>
      <c r="G1085" s="14">
        <f t="shared" si="161"/>
        <v>7.3101623376623381</v>
      </c>
      <c r="H1085" s="13">
        <f t="shared" si="162"/>
        <v>42991</v>
      </c>
      <c r="I1085" s="25">
        <f t="shared" si="163"/>
        <v>14</v>
      </c>
      <c r="J1085" s="14">
        <f t="shared" si="164"/>
        <v>13.762207792207793</v>
      </c>
      <c r="K1085" s="14">
        <f t="shared" si="165"/>
        <v>7.3101623376623381</v>
      </c>
      <c r="L1085" s="22" t="str">
        <f t="shared" si="169"/>
        <v/>
      </c>
      <c r="M1085" s="22" t="str">
        <f t="shared" si="169"/>
        <v/>
      </c>
    </row>
    <row r="1086" spans="1:13" x14ac:dyDescent="0.25">
      <c r="A1086" s="23">
        <v>42991</v>
      </c>
      <c r="B1086" s="24">
        <v>15</v>
      </c>
      <c r="C1086" s="14">
        <v>45.819800000000001</v>
      </c>
      <c r="D1086" s="31">
        <v>22.299600000000002</v>
      </c>
      <c r="E1086" s="31">
        <v>3.0799999999999996</v>
      </c>
      <c r="F1086" s="14">
        <f t="shared" si="160"/>
        <v>14.876558441558444</v>
      </c>
      <c r="G1086" s="14">
        <f t="shared" si="161"/>
        <v>7.2401298701298717</v>
      </c>
      <c r="H1086" s="13">
        <f t="shared" si="162"/>
        <v>42991</v>
      </c>
      <c r="I1086" s="25">
        <f t="shared" si="163"/>
        <v>15</v>
      </c>
      <c r="J1086" s="14">
        <f t="shared" si="164"/>
        <v>14.876558441558444</v>
      </c>
      <c r="K1086" s="14">
        <f t="shared" si="165"/>
        <v>7.2401298701298717</v>
      </c>
      <c r="L1086" s="22" t="str">
        <f t="shared" si="169"/>
        <v/>
      </c>
      <c r="M1086" s="22" t="str">
        <f t="shared" si="169"/>
        <v/>
      </c>
    </row>
    <row r="1087" spans="1:13" x14ac:dyDescent="0.25">
      <c r="A1087" s="23">
        <v>42991</v>
      </c>
      <c r="B1087" s="24">
        <v>16</v>
      </c>
      <c r="C1087" s="14">
        <v>45.466200000000001</v>
      </c>
      <c r="D1087" s="31">
        <v>21.1983</v>
      </c>
      <c r="E1087" s="31">
        <v>3.0799999999999996</v>
      </c>
      <c r="F1087" s="14">
        <f t="shared" si="160"/>
        <v>14.76175324675325</v>
      </c>
      <c r="G1087" s="14">
        <f t="shared" si="161"/>
        <v>6.8825649350649361</v>
      </c>
      <c r="H1087" s="13">
        <f t="shared" si="162"/>
        <v>42991</v>
      </c>
      <c r="I1087" s="25">
        <f t="shared" si="163"/>
        <v>16</v>
      </c>
      <c r="J1087" s="14">
        <f t="shared" si="164"/>
        <v>14.76175324675325</v>
      </c>
      <c r="K1087" s="14">
        <f t="shared" si="165"/>
        <v>6.8825649350649361</v>
      </c>
      <c r="L1087" s="22" t="str">
        <f t="shared" si="169"/>
        <v/>
      </c>
      <c r="M1087" s="22" t="str">
        <f t="shared" si="169"/>
        <v/>
      </c>
    </row>
    <row r="1088" spans="1:13" x14ac:dyDescent="0.25">
      <c r="A1088" s="23">
        <v>42991</v>
      </c>
      <c r="B1088" s="24">
        <v>17</v>
      </c>
      <c r="C1088" s="14">
        <v>46.464300000000001</v>
      </c>
      <c r="D1088" s="31">
        <v>25.367999999999999</v>
      </c>
      <c r="E1088" s="31">
        <v>3.0799999999999996</v>
      </c>
      <c r="F1088" s="14">
        <f t="shared" si="160"/>
        <v>15.08581168831169</v>
      </c>
      <c r="G1088" s="14">
        <f t="shared" si="161"/>
        <v>8.2363636363636363</v>
      </c>
      <c r="H1088" s="13">
        <f t="shared" si="162"/>
        <v>42991</v>
      </c>
      <c r="I1088" s="25">
        <f t="shared" si="163"/>
        <v>17</v>
      </c>
      <c r="J1088" s="14">
        <f t="shared" si="164"/>
        <v>15.08581168831169</v>
      </c>
      <c r="K1088" s="14">
        <f t="shared" si="165"/>
        <v>8.2363636363636363</v>
      </c>
      <c r="L1088" s="22" t="str">
        <f t="shared" si="169"/>
        <v/>
      </c>
      <c r="M1088" s="22" t="str">
        <f t="shared" si="169"/>
        <v/>
      </c>
    </row>
    <row r="1089" spans="1:13" x14ac:dyDescent="0.25">
      <c r="A1089" s="23">
        <v>42991</v>
      </c>
      <c r="B1089" s="24">
        <v>18</v>
      </c>
      <c r="C1089" s="14">
        <v>53.229100000000003</v>
      </c>
      <c r="D1089" s="31">
        <v>28.6859</v>
      </c>
      <c r="E1089" s="31">
        <v>3.0799999999999996</v>
      </c>
      <c r="F1089" s="14">
        <f t="shared" si="160"/>
        <v>17.282175324675329</v>
      </c>
      <c r="G1089" s="14">
        <f t="shared" si="161"/>
        <v>9.3136038961038974</v>
      </c>
      <c r="H1089" s="13">
        <f t="shared" si="162"/>
        <v>42991</v>
      </c>
      <c r="I1089" s="25">
        <f t="shared" si="163"/>
        <v>18</v>
      </c>
      <c r="J1089" s="14">
        <f t="shared" si="164"/>
        <v>17.282175324675329</v>
      </c>
      <c r="K1089" s="14">
        <f t="shared" si="165"/>
        <v>9.3136038961038974</v>
      </c>
      <c r="L1089" s="22" t="str">
        <f t="shared" si="169"/>
        <v/>
      </c>
      <c r="M1089" s="22" t="str">
        <f t="shared" si="169"/>
        <v/>
      </c>
    </row>
    <row r="1090" spans="1:13" x14ac:dyDescent="0.25">
      <c r="A1090" s="23">
        <v>42991</v>
      </c>
      <c r="B1090" s="24">
        <v>19</v>
      </c>
      <c r="C1090" s="14">
        <v>65.651399999999995</v>
      </c>
      <c r="D1090" s="31">
        <v>35.703200000000002</v>
      </c>
      <c r="E1090" s="31">
        <v>3.0799999999999996</v>
      </c>
      <c r="F1090" s="14">
        <f t="shared" si="160"/>
        <v>21.315389610389612</v>
      </c>
      <c r="G1090" s="14">
        <f t="shared" si="161"/>
        <v>11.591948051948053</v>
      </c>
      <c r="H1090" s="13">
        <f t="shared" si="162"/>
        <v>42991</v>
      </c>
      <c r="I1090" s="25">
        <f t="shared" si="163"/>
        <v>19</v>
      </c>
      <c r="J1090" s="14">
        <f t="shared" si="164"/>
        <v>21.315389610389612</v>
      </c>
      <c r="K1090" s="14">
        <f t="shared" si="165"/>
        <v>11.591948051948053</v>
      </c>
      <c r="L1090" s="22" t="str">
        <f t="shared" si="169"/>
        <v/>
      </c>
      <c r="M1090" s="22" t="str">
        <f t="shared" si="169"/>
        <v/>
      </c>
    </row>
    <row r="1091" spans="1:13" x14ac:dyDescent="0.25">
      <c r="A1091" s="23">
        <v>42992</v>
      </c>
      <c r="B1091" s="24">
        <v>12</v>
      </c>
      <c r="C1091" s="14">
        <v>32.130699999999997</v>
      </c>
      <c r="D1091" s="31">
        <v>53.357300000000002</v>
      </c>
      <c r="E1091" s="31">
        <v>3.17</v>
      </c>
      <c r="F1091" s="14">
        <f t="shared" ref="F1091:F1154" si="170">C1091/E1091</f>
        <v>10.135867507886434</v>
      </c>
      <c r="G1091" s="14">
        <f t="shared" ref="G1091:G1154" si="171">D1091/E1091</f>
        <v>16.831955835962145</v>
      </c>
      <c r="H1091" s="13">
        <f t="shared" ref="H1091:H1154" si="172">A1091</f>
        <v>42992</v>
      </c>
      <c r="I1091" s="25">
        <f t="shared" ref="I1091:I1154" si="173">B1091</f>
        <v>12</v>
      </c>
      <c r="J1091" s="14">
        <f t="shared" ref="J1091:J1154" si="174">F1091</f>
        <v>10.135867507886434</v>
      </c>
      <c r="K1091" s="14">
        <f t="shared" ref="K1091:K1154" si="175">G1091</f>
        <v>16.831955835962145</v>
      </c>
      <c r="L1091" s="22">
        <f t="shared" si="169"/>
        <v>14.311072555205048</v>
      </c>
      <c r="M1091" s="22">
        <f t="shared" si="169"/>
        <v>12.393470031545741</v>
      </c>
    </row>
    <row r="1092" spans="1:13" x14ac:dyDescent="0.25">
      <c r="A1092" s="23">
        <v>42992</v>
      </c>
      <c r="B1092" s="24">
        <v>13</v>
      </c>
      <c r="C1092" s="14">
        <v>31.561199999999999</v>
      </c>
      <c r="D1092" s="31">
        <v>25.217300000000002</v>
      </c>
      <c r="E1092" s="31">
        <v>3.17</v>
      </c>
      <c r="F1092" s="14">
        <f t="shared" si="170"/>
        <v>9.9562145110410096</v>
      </c>
      <c r="G1092" s="14">
        <f t="shared" si="171"/>
        <v>7.9549842271293381</v>
      </c>
      <c r="H1092" s="13">
        <f t="shared" si="172"/>
        <v>42992</v>
      </c>
      <c r="I1092" s="25">
        <f t="shared" si="173"/>
        <v>13</v>
      </c>
      <c r="J1092" s="14">
        <f t="shared" si="174"/>
        <v>9.9562145110410096</v>
      </c>
      <c r="K1092" s="14">
        <f t="shared" si="175"/>
        <v>7.9549842271293381</v>
      </c>
      <c r="L1092" s="22" t="str">
        <f t="shared" si="169"/>
        <v/>
      </c>
      <c r="M1092" s="22" t="str">
        <f t="shared" si="169"/>
        <v/>
      </c>
    </row>
    <row r="1093" spans="1:13" x14ac:dyDescent="0.25">
      <c r="A1093" s="23">
        <v>42992</v>
      </c>
      <c r="B1093" s="24">
        <v>14</v>
      </c>
      <c r="C1093" s="14">
        <v>32.977899999999998</v>
      </c>
      <c r="D1093" s="31">
        <v>29.262899999999998</v>
      </c>
      <c r="E1093" s="31">
        <v>3.17</v>
      </c>
      <c r="F1093" s="14">
        <f t="shared" si="170"/>
        <v>10.403123028391168</v>
      </c>
      <c r="G1093" s="14">
        <f t="shared" si="171"/>
        <v>9.2311987381703471</v>
      </c>
      <c r="H1093" s="13">
        <f t="shared" si="172"/>
        <v>42992</v>
      </c>
      <c r="I1093" s="25">
        <f t="shared" si="173"/>
        <v>14</v>
      </c>
      <c r="J1093" s="14">
        <f t="shared" si="174"/>
        <v>10.403123028391168</v>
      </c>
      <c r="K1093" s="14">
        <f t="shared" si="175"/>
        <v>9.2311987381703471</v>
      </c>
      <c r="L1093" s="22" t="str">
        <f t="shared" si="169"/>
        <v/>
      </c>
      <c r="M1093" s="22" t="str">
        <f t="shared" si="169"/>
        <v/>
      </c>
    </row>
    <row r="1094" spans="1:13" x14ac:dyDescent="0.25">
      <c r="A1094" s="23">
        <v>42992</v>
      </c>
      <c r="B1094" s="24">
        <v>15</v>
      </c>
      <c r="C1094" s="14">
        <v>30.522600000000001</v>
      </c>
      <c r="D1094" s="31">
        <v>5.7369000000000003</v>
      </c>
      <c r="E1094" s="31">
        <v>3.17</v>
      </c>
      <c r="F1094" s="14">
        <f t="shared" si="170"/>
        <v>9.6285804416403789</v>
      </c>
      <c r="G1094" s="14">
        <f t="shared" si="171"/>
        <v>1.8097476340694008</v>
      </c>
      <c r="H1094" s="13">
        <f t="shared" si="172"/>
        <v>42992</v>
      </c>
      <c r="I1094" s="25">
        <f t="shared" si="173"/>
        <v>15</v>
      </c>
      <c r="J1094" s="14">
        <f t="shared" si="174"/>
        <v>9.6285804416403789</v>
      </c>
      <c r="K1094" s="14">
        <f t="shared" si="175"/>
        <v>1.8097476340694008</v>
      </c>
      <c r="L1094" s="22" t="str">
        <f t="shared" si="169"/>
        <v/>
      </c>
      <c r="M1094" s="22" t="str">
        <f t="shared" si="169"/>
        <v/>
      </c>
    </row>
    <row r="1095" spans="1:13" x14ac:dyDescent="0.25">
      <c r="A1095" s="23">
        <v>42992</v>
      </c>
      <c r="B1095" s="24">
        <v>16</v>
      </c>
      <c r="C1095" s="14">
        <v>31.949200000000001</v>
      </c>
      <c r="D1095" s="31">
        <v>-13.8866</v>
      </c>
      <c r="E1095" s="31">
        <v>3.17</v>
      </c>
      <c r="F1095" s="14">
        <f t="shared" si="170"/>
        <v>10.078611987381704</v>
      </c>
      <c r="G1095" s="14">
        <f t="shared" si="171"/>
        <v>-4.3806309148264981</v>
      </c>
      <c r="H1095" s="13">
        <f t="shared" si="172"/>
        <v>42992</v>
      </c>
      <c r="I1095" s="25">
        <f t="shared" si="173"/>
        <v>16</v>
      </c>
      <c r="J1095" s="14">
        <f t="shared" si="174"/>
        <v>10.078611987381704</v>
      </c>
      <c r="K1095" s="14">
        <f t="shared" si="175"/>
        <v>-4.3806309148264981</v>
      </c>
      <c r="L1095" s="22" t="str">
        <f t="shared" si="169"/>
        <v/>
      </c>
      <c r="M1095" s="22" t="str">
        <f t="shared" si="169"/>
        <v/>
      </c>
    </row>
    <row r="1096" spans="1:13" x14ac:dyDescent="0.25">
      <c r="A1096" s="23">
        <v>42992</v>
      </c>
      <c r="B1096" s="24">
        <v>17</v>
      </c>
      <c r="C1096" s="14">
        <v>32.4953</v>
      </c>
      <c r="D1096" s="31">
        <v>12.3123</v>
      </c>
      <c r="E1096" s="31">
        <v>3.17</v>
      </c>
      <c r="F1096" s="14">
        <f t="shared" si="170"/>
        <v>10.250883280757098</v>
      </c>
      <c r="G1096" s="14">
        <f t="shared" si="171"/>
        <v>3.8840063091482651</v>
      </c>
      <c r="H1096" s="13">
        <f t="shared" si="172"/>
        <v>42992</v>
      </c>
      <c r="I1096" s="25">
        <f t="shared" si="173"/>
        <v>17</v>
      </c>
      <c r="J1096" s="14">
        <f t="shared" si="174"/>
        <v>10.250883280757098</v>
      </c>
      <c r="K1096" s="14">
        <f t="shared" si="175"/>
        <v>3.8840063091482651</v>
      </c>
      <c r="L1096" s="22" t="str">
        <f t="shared" si="169"/>
        <v/>
      </c>
      <c r="M1096" s="22" t="str">
        <f t="shared" si="169"/>
        <v/>
      </c>
    </row>
    <row r="1097" spans="1:13" x14ac:dyDescent="0.25">
      <c r="A1097" s="23">
        <v>42992</v>
      </c>
      <c r="B1097" s="24">
        <v>18</v>
      </c>
      <c r="C1097" s="14">
        <v>38.589500000000001</v>
      </c>
      <c r="D1097" s="31">
        <v>24.752600000000001</v>
      </c>
      <c r="E1097" s="31">
        <v>3.17</v>
      </c>
      <c r="F1097" s="14">
        <f t="shared" si="170"/>
        <v>12.173343848580442</v>
      </c>
      <c r="G1097" s="14">
        <f t="shared" si="171"/>
        <v>7.8083911671924291</v>
      </c>
      <c r="H1097" s="13">
        <f t="shared" si="172"/>
        <v>42992</v>
      </c>
      <c r="I1097" s="25">
        <f t="shared" si="173"/>
        <v>18</v>
      </c>
      <c r="J1097" s="14">
        <f t="shared" si="174"/>
        <v>12.173343848580442</v>
      </c>
      <c r="K1097" s="14">
        <f t="shared" si="175"/>
        <v>7.8083911671924291</v>
      </c>
      <c r="L1097" s="22" t="str">
        <f t="shared" si="169"/>
        <v/>
      </c>
      <c r="M1097" s="22" t="str">
        <f t="shared" si="169"/>
        <v/>
      </c>
    </row>
    <row r="1098" spans="1:13" x14ac:dyDescent="0.25">
      <c r="A1098" s="23">
        <v>42992</v>
      </c>
      <c r="B1098" s="24">
        <v>19</v>
      </c>
      <c r="C1098" s="14">
        <v>52.142699999999998</v>
      </c>
      <c r="D1098" s="31">
        <v>34.061500000000002</v>
      </c>
      <c r="E1098" s="31">
        <v>3.17</v>
      </c>
      <c r="F1098" s="14">
        <f t="shared" si="170"/>
        <v>16.448801261829654</v>
      </c>
      <c r="G1098" s="14">
        <f t="shared" si="171"/>
        <v>10.744952681388014</v>
      </c>
      <c r="H1098" s="13">
        <f t="shared" si="172"/>
        <v>42992</v>
      </c>
      <c r="I1098" s="25">
        <f t="shared" si="173"/>
        <v>19</v>
      </c>
      <c r="J1098" s="14">
        <f t="shared" si="174"/>
        <v>16.448801261829654</v>
      </c>
      <c r="K1098" s="14">
        <f t="shared" si="175"/>
        <v>10.744952681388014</v>
      </c>
      <c r="L1098" s="22" t="str">
        <f t="shared" si="169"/>
        <v/>
      </c>
      <c r="M1098" s="22" t="str">
        <f t="shared" si="169"/>
        <v/>
      </c>
    </row>
    <row r="1099" spans="1:13" x14ac:dyDescent="0.25">
      <c r="A1099" s="23">
        <v>42993</v>
      </c>
      <c r="B1099" s="24">
        <v>12</v>
      </c>
      <c r="C1099" s="14">
        <v>25.196400000000001</v>
      </c>
      <c r="D1099" s="31">
        <v>34.420200000000001</v>
      </c>
      <c r="E1099" s="31">
        <v>3.15</v>
      </c>
      <c r="F1099" s="14">
        <f t="shared" si="170"/>
        <v>7.9988571428571431</v>
      </c>
      <c r="G1099" s="14">
        <f t="shared" si="171"/>
        <v>10.92704761904762</v>
      </c>
      <c r="H1099" s="13">
        <f t="shared" si="172"/>
        <v>42993</v>
      </c>
      <c r="I1099" s="25">
        <f t="shared" si="173"/>
        <v>12</v>
      </c>
      <c r="J1099" s="14">
        <f t="shared" si="174"/>
        <v>7.9988571428571431</v>
      </c>
      <c r="K1099" s="14">
        <f t="shared" si="175"/>
        <v>10.92704761904762</v>
      </c>
      <c r="L1099" s="22">
        <f t="shared" si="169"/>
        <v>14.074698412698414</v>
      </c>
      <c r="M1099" s="22">
        <f t="shared" si="169"/>
        <v>11.441666666666666</v>
      </c>
    </row>
    <row r="1100" spans="1:13" x14ac:dyDescent="0.25">
      <c r="A1100" s="23">
        <v>42993</v>
      </c>
      <c r="B1100" s="24">
        <v>13</v>
      </c>
      <c r="C1100" s="14">
        <v>21.969799999999999</v>
      </c>
      <c r="D1100" s="31">
        <v>29.793500000000002</v>
      </c>
      <c r="E1100" s="31">
        <v>3.15</v>
      </c>
      <c r="F1100" s="14">
        <f t="shared" si="170"/>
        <v>6.9745396825396826</v>
      </c>
      <c r="G1100" s="14">
        <f t="shared" si="171"/>
        <v>9.4582539682539686</v>
      </c>
      <c r="H1100" s="13">
        <f t="shared" si="172"/>
        <v>42993</v>
      </c>
      <c r="I1100" s="25">
        <f t="shared" si="173"/>
        <v>13</v>
      </c>
      <c r="J1100" s="14">
        <f t="shared" si="174"/>
        <v>6.9745396825396826</v>
      </c>
      <c r="K1100" s="14">
        <f t="shared" si="175"/>
        <v>9.4582539682539686</v>
      </c>
      <c r="L1100" s="22" t="str">
        <f t="shared" ref="L1100:M1115" si="176">IF($H1099&lt;$H1100,MAX(AVERAGE(J1100:J1101),AVERAGE(J1101:J1102),AVERAGE(J1102:J1103),AVERAGE(J1103:J1104),AVERAGE(J1104:J1105),AVERAGE(J1105:J1106),AVERAGE(J1106:J1107)),"")</f>
        <v/>
      </c>
      <c r="M1100" s="22" t="str">
        <f t="shared" si="176"/>
        <v/>
      </c>
    </row>
    <row r="1101" spans="1:13" x14ac:dyDescent="0.25">
      <c r="A1101" s="23">
        <v>42993</v>
      </c>
      <c r="B1101" s="24">
        <v>14</v>
      </c>
      <c r="C1101" s="14">
        <v>23.470700000000001</v>
      </c>
      <c r="D1101" s="31">
        <v>42.289000000000001</v>
      </c>
      <c r="E1101" s="31">
        <v>3.15</v>
      </c>
      <c r="F1101" s="14">
        <f t="shared" si="170"/>
        <v>7.4510158730158738</v>
      </c>
      <c r="G1101" s="14">
        <f t="shared" si="171"/>
        <v>13.425079365079366</v>
      </c>
      <c r="H1101" s="13">
        <f t="shared" si="172"/>
        <v>42993</v>
      </c>
      <c r="I1101" s="25">
        <f t="shared" si="173"/>
        <v>14</v>
      </c>
      <c r="J1101" s="14">
        <f t="shared" si="174"/>
        <v>7.4510158730158738</v>
      </c>
      <c r="K1101" s="14">
        <f t="shared" si="175"/>
        <v>13.425079365079366</v>
      </c>
      <c r="L1101" s="22" t="str">
        <f t="shared" si="176"/>
        <v/>
      </c>
      <c r="M1101" s="22" t="str">
        <f t="shared" si="176"/>
        <v/>
      </c>
    </row>
    <row r="1102" spans="1:13" x14ac:dyDescent="0.25">
      <c r="A1102" s="23">
        <v>42993</v>
      </c>
      <c r="B1102" s="24">
        <v>15</v>
      </c>
      <c r="C1102" s="14">
        <v>23.671600000000002</v>
      </c>
      <c r="D1102" s="31">
        <v>27.372499999999999</v>
      </c>
      <c r="E1102" s="31">
        <v>3.15</v>
      </c>
      <c r="F1102" s="14">
        <f t="shared" si="170"/>
        <v>7.5147936507936519</v>
      </c>
      <c r="G1102" s="14">
        <f t="shared" si="171"/>
        <v>8.6896825396825399</v>
      </c>
      <c r="H1102" s="13">
        <f t="shared" si="172"/>
        <v>42993</v>
      </c>
      <c r="I1102" s="25">
        <f t="shared" si="173"/>
        <v>15</v>
      </c>
      <c r="J1102" s="14">
        <f t="shared" si="174"/>
        <v>7.5147936507936519</v>
      </c>
      <c r="K1102" s="14">
        <f t="shared" si="175"/>
        <v>8.6896825396825399</v>
      </c>
      <c r="L1102" s="22" t="str">
        <f t="shared" si="176"/>
        <v/>
      </c>
      <c r="M1102" s="22" t="str">
        <f t="shared" si="176"/>
        <v/>
      </c>
    </row>
    <row r="1103" spans="1:13" x14ac:dyDescent="0.25">
      <c r="A1103" s="23">
        <v>42993</v>
      </c>
      <c r="B1103" s="24">
        <v>16</v>
      </c>
      <c r="C1103" s="14">
        <v>26.888300000000001</v>
      </c>
      <c r="D1103" s="31">
        <v>11.5771</v>
      </c>
      <c r="E1103" s="31">
        <v>3.15</v>
      </c>
      <c r="F1103" s="14">
        <f t="shared" si="170"/>
        <v>8.5359682539682549</v>
      </c>
      <c r="G1103" s="14">
        <f t="shared" si="171"/>
        <v>3.6752698412698415</v>
      </c>
      <c r="H1103" s="13">
        <f t="shared" si="172"/>
        <v>42993</v>
      </c>
      <c r="I1103" s="25">
        <f t="shared" si="173"/>
        <v>16</v>
      </c>
      <c r="J1103" s="14">
        <f t="shared" si="174"/>
        <v>8.5359682539682549</v>
      </c>
      <c r="K1103" s="14">
        <f t="shared" si="175"/>
        <v>3.6752698412698415</v>
      </c>
      <c r="L1103" s="22" t="str">
        <f t="shared" si="176"/>
        <v/>
      </c>
      <c r="M1103" s="22" t="str">
        <f t="shared" si="176"/>
        <v/>
      </c>
    </row>
    <row r="1104" spans="1:13" x14ac:dyDescent="0.25">
      <c r="A1104" s="23">
        <v>42993</v>
      </c>
      <c r="B1104" s="24">
        <v>17</v>
      </c>
      <c r="C1104" s="14">
        <v>30.083400000000001</v>
      </c>
      <c r="D1104" s="31">
        <v>13.36</v>
      </c>
      <c r="E1104" s="31">
        <v>3.15</v>
      </c>
      <c r="F1104" s="14">
        <f t="shared" si="170"/>
        <v>9.5502857142857156</v>
      </c>
      <c r="G1104" s="14">
        <f t="shared" si="171"/>
        <v>4.2412698412698413</v>
      </c>
      <c r="H1104" s="13">
        <f t="shared" si="172"/>
        <v>42993</v>
      </c>
      <c r="I1104" s="25">
        <f t="shared" si="173"/>
        <v>17</v>
      </c>
      <c r="J1104" s="14">
        <f t="shared" si="174"/>
        <v>9.5502857142857156</v>
      </c>
      <c r="K1104" s="14">
        <f t="shared" si="175"/>
        <v>4.2412698412698413</v>
      </c>
      <c r="L1104" s="22" t="str">
        <f t="shared" si="176"/>
        <v/>
      </c>
      <c r="M1104" s="22" t="str">
        <f t="shared" si="176"/>
        <v/>
      </c>
    </row>
    <row r="1105" spans="1:13" x14ac:dyDescent="0.25">
      <c r="A1105" s="23">
        <v>42993</v>
      </c>
      <c r="B1105" s="24">
        <v>18</v>
      </c>
      <c r="C1105" s="14">
        <v>35.756399999999999</v>
      </c>
      <c r="D1105" s="31">
        <v>23.179300000000001</v>
      </c>
      <c r="E1105" s="31">
        <v>3.15</v>
      </c>
      <c r="F1105" s="14">
        <f t="shared" si="170"/>
        <v>11.351238095238095</v>
      </c>
      <c r="G1105" s="14">
        <f t="shared" si="171"/>
        <v>7.3585079365079373</v>
      </c>
      <c r="H1105" s="13">
        <f t="shared" si="172"/>
        <v>42993</v>
      </c>
      <c r="I1105" s="25">
        <f t="shared" si="173"/>
        <v>18</v>
      </c>
      <c r="J1105" s="14">
        <f t="shared" si="174"/>
        <v>11.351238095238095</v>
      </c>
      <c r="K1105" s="14">
        <f t="shared" si="175"/>
        <v>7.3585079365079373</v>
      </c>
      <c r="L1105" s="22" t="str">
        <f t="shared" si="176"/>
        <v/>
      </c>
      <c r="M1105" s="22" t="str">
        <f t="shared" si="176"/>
        <v/>
      </c>
    </row>
    <row r="1106" spans="1:13" x14ac:dyDescent="0.25">
      <c r="A1106" s="23">
        <v>42993</v>
      </c>
      <c r="B1106" s="24">
        <v>19</v>
      </c>
      <c r="C1106" s="14">
        <v>52.914200000000001</v>
      </c>
      <c r="D1106" s="31">
        <v>27.6099</v>
      </c>
      <c r="E1106" s="31">
        <v>3.15</v>
      </c>
      <c r="F1106" s="14">
        <f t="shared" si="170"/>
        <v>16.798158730158733</v>
      </c>
      <c r="G1106" s="14">
        <f t="shared" si="171"/>
        <v>8.7650476190476194</v>
      </c>
      <c r="H1106" s="13">
        <f t="shared" si="172"/>
        <v>42993</v>
      </c>
      <c r="I1106" s="25">
        <f t="shared" si="173"/>
        <v>19</v>
      </c>
      <c r="J1106" s="14">
        <f t="shared" si="174"/>
        <v>16.798158730158733</v>
      </c>
      <c r="K1106" s="14">
        <f t="shared" si="175"/>
        <v>8.7650476190476194</v>
      </c>
      <c r="L1106" s="22" t="str">
        <f t="shared" si="176"/>
        <v/>
      </c>
      <c r="M1106" s="22" t="str">
        <f t="shared" si="176"/>
        <v/>
      </c>
    </row>
    <row r="1107" spans="1:13" x14ac:dyDescent="0.25">
      <c r="A1107" s="23">
        <v>42994</v>
      </c>
      <c r="B1107" s="24">
        <v>12</v>
      </c>
      <c r="C1107" s="14">
        <v>28.114899999999999</v>
      </c>
      <c r="D1107" s="31">
        <v>21.9297</v>
      </c>
      <c r="E1107" s="31">
        <v>3.07</v>
      </c>
      <c r="F1107" s="14">
        <f t="shared" si="170"/>
        <v>9.1579478827361562</v>
      </c>
      <c r="G1107" s="14">
        <f t="shared" si="171"/>
        <v>7.1432247557003263</v>
      </c>
      <c r="H1107" s="13">
        <f t="shared" si="172"/>
        <v>42994</v>
      </c>
      <c r="I1107" s="25">
        <f t="shared" si="173"/>
        <v>12</v>
      </c>
      <c r="J1107" s="14">
        <f t="shared" si="174"/>
        <v>9.1579478827361562</v>
      </c>
      <c r="K1107" s="14">
        <f t="shared" si="175"/>
        <v>7.1432247557003263</v>
      </c>
      <c r="L1107" s="22">
        <f t="shared" si="176"/>
        <v>15.323648208469056</v>
      </c>
      <c r="M1107" s="22">
        <f t="shared" si="176"/>
        <v>24.003973941368077</v>
      </c>
    </row>
    <row r="1108" spans="1:13" x14ac:dyDescent="0.25">
      <c r="A1108" s="23">
        <v>42994</v>
      </c>
      <c r="B1108" s="24">
        <v>13</v>
      </c>
      <c r="C1108" s="14">
        <v>21.947600000000001</v>
      </c>
      <c r="D1108" s="31">
        <v>19.4879</v>
      </c>
      <c r="E1108" s="31">
        <v>3.07</v>
      </c>
      <c r="F1108" s="14">
        <f t="shared" si="170"/>
        <v>7.1490553745928347</v>
      </c>
      <c r="G1108" s="14">
        <f t="shared" si="171"/>
        <v>6.3478501628664494</v>
      </c>
      <c r="H1108" s="13">
        <f t="shared" si="172"/>
        <v>42994</v>
      </c>
      <c r="I1108" s="25">
        <f t="shared" si="173"/>
        <v>13</v>
      </c>
      <c r="J1108" s="14">
        <f t="shared" si="174"/>
        <v>7.1490553745928347</v>
      </c>
      <c r="K1108" s="14">
        <f t="shared" si="175"/>
        <v>6.3478501628664494</v>
      </c>
      <c r="L1108" s="22" t="str">
        <f t="shared" si="176"/>
        <v/>
      </c>
      <c r="M1108" s="22" t="str">
        <f t="shared" si="176"/>
        <v/>
      </c>
    </row>
    <row r="1109" spans="1:13" x14ac:dyDescent="0.25">
      <c r="A1109" s="23">
        <v>42994</v>
      </c>
      <c r="B1109" s="24">
        <v>14</v>
      </c>
      <c r="C1109" s="14">
        <v>25.178599999999999</v>
      </c>
      <c r="D1109" s="31">
        <v>19.915500000000002</v>
      </c>
      <c r="E1109" s="31">
        <v>3.07</v>
      </c>
      <c r="F1109" s="14">
        <f t="shared" si="170"/>
        <v>8.2014983713355054</v>
      </c>
      <c r="G1109" s="14">
        <f t="shared" si="171"/>
        <v>6.4871335504886005</v>
      </c>
      <c r="H1109" s="13">
        <f t="shared" si="172"/>
        <v>42994</v>
      </c>
      <c r="I1109" s="25">
        <f t="shared" si="173"/>
        <v>14</v>
      </c>
      <c r="J1109" s="14">
        <f t="shared" si="174"/>
        <v>8.2014983713355054</v>
      </c>
      <c r="K1109" s="14">
        <f t="shared" si="175"/>
        <v>6.4871335504886005</v>
      </c>
      <c r="L1109" s="22" t="str">
        <f t="shared" si="176"/>
        <v/>
      </c>
      <c r="M1109" s="22" t="str">
        <f t="shared" si="176"/>
        <v/>
      </c>
    </row>
    <row r="1110" spans="1:13" x14ac:dyDescent="0.25">
      <c r="A1110" s="23">
        <v>42994</v>
      </c>
      <c r="B1110" s="24">
        <v>15</v>
      </c>
      <c r="C1110" s="14">
        <v>26.6433</v>
      </c>
      <c r="D1110" s="31">
        <v>18.935500000000001</v>
      </c>
      <c r="E1110" s="31">
        <v>3.07</v>
      </c>
      <c r="F1110" s="14">
        <f t="shared" si="170"/>
        <v>8.6785993485342026</v>
      </c>
      <c r="G1110" s="14">
        <f t="shared" si="171"/>
        <v>6.1679153094462551</v>
      </c>
      <c r="H1110" s="13">
        <f t="shared" si="172"/>
        <v>42994</v>
      </c>
      <c r="I1110" s="25">
        <f t="shared" si="173"/>
        <v>15</v>
      </c>
      <c r="J1110" s="14">
        <f t="shared" si="174"/>
        <v>8.6785993485342026</v>
      </c>
      <c r="K1110" s="14">
        <f t="shared" si="175"/>
        <v>6.1679153094462551</v>
      </c>
      <c r="L1110" s="22" t="str">
        <f t="shared" si="176"/>
        <v/>
      </c>
      <c r="M1110" s="22" t="str">
        <f t="shared" si="176"/>
        <v/>
      </c>
    </row>
    <row r="1111" spans="1:13" x14ac:dyDescent="0.25">
      <c r="A1111" s="23">
        <v>42994</v>
      </c>
      <c r="B1111" s="24">
        <v>16</v>
      </c>
      <c r="C1111" s="14">
        <v>30.834599999999998</v>
      </c>
      <c r="D1111" s="31">
        <v>23.950299999999999</v>
      </c>
      <c r="E1111" s="31">
        <v>3.07</v>
      </c>
      <c r="F1111" s="14">
        <f t="shared" si="170"/>
        <v>10.043843648208469</v>
      </c>
      <c r="G1111" s="14">
        <f t="shared" si="171"/>
        <v>7.8014006514657979</v>
      </c>
      <c r="H1111" s="13">
        <f t="shared" si="172"/>
        <v>42994</v>
      </c>
      <c r="I1111" s="25">
        <f t="shared" si="173"/>
        <v>16</v>
      </c>
      <c r="J1111" s="14">
        <f t="shared" si="174"/>
        <v>10.043843648208469</v>
      </c>
      <c r="K1111" s="14">
        <f t="shared" si="175"/>
        <v>7.8014006514657979</v>
      </c>
      <c r="L1111" s="22" t="str">
        <f t="shared" si="176"/>
        <v/>
      </c>
      <c r="M1111" s="22" t="str">
        <f t="shared" si="176"/>
        <v/>
      </c>
    </row>
    <row r="1112" spans="1:13" x14ac:dyDescent="0.25">
      <c r="A1112" s="23">
        <v>42994</v>
      </c>
      <c r="B1112" s="24">
        <v>17</v>
      </c>
      <c r="C1112" s="14">
        <v>34.680999999999997</v>
      </c>
      <c r="D1112" s="31">
        <v>35.055799999999998</v>
      </c>
      <c r="E1112" s="31">
        <v>3.07</v>
      </c>
      <c r="F1112" s="14">
        <f t="shared" si="170"/>
        <v>11.296742671009772</v>
      </c>
      <c r="G1112" s="14">
        <f t="shared" si="171"/>
        <v>11.418827361563517</v>
      </c>
      <c r="H1112" s="13">
        <f t="shared" si="172"/>
        <v>42994</v>
      </c>
      <c r="I1112" s="25">
        <f t="shared" si="173"/>
        <v>17</v>
      </c>
      <c r="J1112" s="14">
        <f t="shared" si="174"/>
        <v>11.296742671009772</v>
      </c>
      <c r="K1112" s="14">
        <f t="shared" si="175"/>
        <v>11.418827361563517</v>
      </c>
      <c r="L1112" s="22" t="str">
        <f t="shared" si="176"/>
        <v/>
      </c>
      <c r="M1112" s="22" t="str">
        <f t="shared" si="176"/>
        <v/>
      </c>
    </row>
    <row r="1113" spans="1:13" x14ac:dyDescent="0.25">
      <c r="A1113" s="23">
        <v>42994</v>
      </c>
      <c r="B1113" s="24">
        <v>18</v>
      </c>
      <c r="C1113" s="14">
        <v>42.741</v>
      </c>
      <c r="D1113" s="31">
        <v>112.32859999999999</v>
      </c>
      <c r="E1113" s="31">
        <v>3.07</v>
      </c>
      <c r="F1113" s="14">
        <f t="shared" si="170"/>
        <v>13.922149837133551</v>
      </c>
      <c r="G1113" s="14">
        <f t="shared" si="171"/>
        <v>36.589120521172639</v>
      </c>
      <c r="H1113" s="13">
        <f t="shared" si="172"/>
        <v>42994</v>
      </c>
      <c r="I1113" s="25">
        <f t="shared" si="173"/>
        <v>18</v>
      </c>
      <c r="J1113" s="14">
        <f t="shared" si="174"/>
        <v>13.922149837133551</v>
      </c>
      <c r="K1113" s="14">
        <f t="shared" si="175"/>
        <v>36.589120521172639</v>
      </c>
      <c r="L1113" s="22" t="str">
        <f t="shared" si="176"/>
        <v/>
      </c>
      <c r="M1113" s="22" t="str">
        <f t="shared" si="176"/>
        <v/>
      </c>
    </row>
    <row r="1114" spans="1:13" x14ac:dyDescent="0.25">
      <c r="A1114" s="23">
        <v>42994</v>
      </c>
      <c r="B1114" s="24">
        <v>19</v>
      </c>
      <c r="C1114" s="14">
        <v>51.346200000000003</v>
      </c>
      <c r="D1114" s="31">
        <v>28.4086</v>
      </c>
      <c r="E1114" s="31">
        <v>3.07</v>
      </c>
      <c r="F1114" s="14">
        <f t="shared" si="170"/>
        <v>16.725146579804562</v>
      </c>
      <c r="G1114" s="14">
        <f t="shared" si="171"/>
        <v>9.2536156351791536</v>
      </c>
      <c r="H1114" s="13">
        <f t="shared" si="172"/>
        <v>42994</v>
      </c>
      <c r="I1114" s="25">
        <f t="shared" si="173"/>
        <v>19</v>
      </c>
      <c r="J1114" s="14">
        <f t="shared" si="174"/>
        <v>16.725146579804562</v>
      </c>
      <c r="K1114" s="14">
        <f t="shared" si="175"/>
        <v>9.2536156351791536</v>
      </c>
      <c r="L1114" s="22" t="str">
        <f t="shared" si="176"/>
        <v/>
      </c>
      <c r="M1114" s="22" t="str">
        <f t="shared" si="176"/>
        <v/>
      </c>
    </row>
    <row r="1115" spans="1:13" x14ac:dyDescent="0.25">
      <c r="A1115" s="23">
        <v>42995</v>
      </c>
      <c r="B1115" s="24">
        <v>12</v>
      </c>
      <c r="C1115" s="14">
        <v>16.192299999999999</v>
      </c>
      <c r="D1115" s="31">
        <v>20.1541</v>
      </c>
      <c r="E1115" s="31">
        <v>2.86</v>
      </c>
      <c r="F1115" s="14">
        <f t="shared" si="170"/>
        <v>5.6616433566433564</v>
      </c>
      <c r="G1115" s="14">
        <f t="shared" si="171"/>
        <v>7.0468881118881121</v>
      </c>
      <c r="H1115" s="13">
        <f t="shared" si="172"/>
        <v>42995</v>
      </c>
      <c r="I1115" s="25">
        <f t="shared" si="173"/>
        <v>12</v>
      </c>
      <c r="J1115" s="14">
        <f t="shared" si="174"/>
        <v>5.6616433566433564</v>
      </c>
      <c r="K1115" s="14">
        <f t="shared" si="175"/>
        <v>7.0468881118881121</v>
      </c>
      <c r="L1115" s="22">
        <f t="shared" si="176"/>
        <v>15.361363636363636</v>
      </c>
      <c r="M1115" s="22">
        <f t="shared" si="176"/>
        <v>9.3816958041958038</v>
      </c>
    </row>
    <row r="1116" spans="1:13" x14ac:dyDescent="0.25">
      <c r="A1116" s="23">
        <v>42995</v>
      </c>
      <c r="B1116" s="24">
        <v>13</v>
      </c>
      <c r="C1116" s="14">
        <v>18.4617</v>
      </c>
      <c r="D1116" s="31">
        <v>22.1553</v>
      </c>
      <c r="E1116" s="31">
        <v>2.86</v>
      </c>
      <c r="F1116" s="14">
        <f t="shared" si="170"/>
        <v>6.4551398601398606</v>
      </c>
      <c r="G1116" s="14">
        <f t="shared" si="171"/>
        <v>7.7466083916083921</v>
      </c>
      <c r="H1116" s="13">
        <f t="shared" si="172"/>
        <v>42995</v>
      </c>
      <c r="I1116" s="25">
        <f t="shared" si="173"/>
        <v>13</v>
      </c>
      <c r="J1116" s="14">
        <f t="shared" si="174"/>
        <v>6.4551398601398606</v>
      </c>
      <c r="K1116" s="14">
        <f t="shared" si="175"/>
        <v>7.7466083916083921</v>
      </c>
      <c r="L1116" s="22" t="str">
        <f t="shared" ref="L1116:M1131" si="177">IF($H1115&lt;$H1116,MAX(AVERAGE(J1116:J1117),AVERAGE(J1117:J1118),AVERAGE(J1118:J1119),AVERAGE(J1119:J1120),AVERAGE(J1120:J1121),AVERAGE(J1121:J1122),AVERAGE(J1122:J1123)),"")</f>
        <v/>
      </c>
      <c r="M1116" s="22" t="str">
        <f t="shared" si="177"/>
        <v/>
      </c>
    </row>
    <row r="1117" spans="1:13" x14ac:dyDescent="0.25">
      <c r="A1117" s="23">
        <v>42995</v>
      </c>
      <c r="B1117" s="24">
        <v>14</v>
      </c>
      <c r="C1117" s="14">
        <v>19.289200000000001</v>
      </c>
      <c r="D1117" s="31">
        <v>18.966699999999999</v>
      </c>
      <c r="E1117" s="31">
        <v>2.86</v>
      </c>
      <c r="F1117" s="14">
        <f t="shared" si="170"/>
        <v>6.7444755244755248</v>
      </c>
      <c r="G1117" s="14">
        <f t="shared" si="171"/>
        <v>6.6317132867132864</v>
      </c>
      <c r="H1117" s="13">
        <f t="shared" si="172"/>
        <v>42995</v>
      </c>
      <c r="I1117" s="25">
        <f t="shared" si="173"/>
        <v>14</v>
      </c>
      <c r="J1117" s="14">
        <f t="shared" si="174"/>
        <v>6.7444755244755248</v>
      </c>
      <c r="K1117" s="14">
        <f t="shared" si="175"/>
        <v>6.6317132867132864</v>
      </c>
      <c r="L1117" s="22" t="str">
        <f t="shared" si="177"/>
        <v/>
      </c>
      <c r="M1117" s="22" t="str">
        <f t="shared" si="177"/>
        <v/>
      </c>
    </row>
    <row r="1118" spans="1:13" x14ac:dyDescent="0.25">
      <c r="A1118" s="23">
        <v>42995</v>
      </c>
      <c r="B1118" s="24">
        <v>15</v>
      </c>
      <c r="C1118" s="14">
        <v>20.665600000000001</v>
      </c>
      <c r="D1118" s="31">
        <v>7.3989000000000003</v>
      </c>
      <c r="E1118" s="31">
        <v>2.86</v>
      </c>
      <c r="F1118" s="14">
        <f t="shared" si="170"/>
        <v>7.2257342657342667</v>
      </c>
      <c r="G1118" s="14">
        <f t="shared" si="171"/>
        <v>2.5870279720279723</v>
      </c>
      <c r="H1118" s="13">
        <f t="shared" si="172"/>
        <v>42995</v>
      </c>
      <c r="I1118" s="25">
        <f t="shared" si="173"/>
        <v>15</v>
      </c>
      <c r="J1118" s="14">
        <f t="shared" si="174"/>
        <v>7.2257342657342667</v>
      </c>
      <c r="K1118" s="14">
        <f t="shared" si="175"/>
        <v>2.5870279720279723</v>
      </c>
      <c r="L1118" s="22" t="str">
        <f t="shared" si="177"/>
        <v/>
      </c>
      <c r="M1118" s="22" t="str">
        <f t="shared" si="177"/>
        <v/>
      </c>
    </row>
    <row r="1119" spans="1:13" x14ac:dyDescent="0.25">
      <c r="A1119" s="23">
        <v>42995</v>
      </c>
      <c r="B1119" s="24">
        <v>16</v>
      </c>
      <c r="C1119" s="14">
        <v>26.3872</v>
      </c>
      <c r="D1119" s="31">
        <v>18.1249</v>
      </c>
      <c r="E1119" s="31">
        <v>2.86</v>
      </c>
      <c r="F1119" s="14">
        <f t="shared" si="170"/>
        <v>9.2262937062937063</v>
      </c>
      <c r="G1119" s="14">
        <f t="shared" si="171"/>
        <v>6.3373776223776224</v>
      </c>
      <c r="H1119" s="13">
        <f t="shared" si="172"/>
        <v>42995</v>
      </c>
      <c r="I1119" s="25">
        <f t="shared" si="173"/>
        <v>16</v>
      </c>
      <c r="J1119" s="14">
        <f t="shared" si="174"/>
        <v>9.2262937062937063</v>
      </c>
      <c r="K1119" s="14">
        <f t="shared" si="175"/>
        <v>6.3373776223776224</v>
      </c>
      <c r="L1119" s="22" t="str">
        <f t="shared" si="177"/>
        <v/>
      </c>
      <c r="M1119" s="22" t="str">
        <f t="shared" si="177"/>
        <v/>
      </c>
    </row>
    <row r="1120" spans="1:13" x14ac:dyDescent="0.25">
      <c r="A1120" s="23">
        <v>42995</v>
      </c>
      <c r="B1120" s="24">
        <v>17</v>
      </c>
      <c r="C1120" s="14">
        <v>28.0032</v>
      </c>
      <c r="D1120" s="31">
        <v>22.067</v>
      </c>
      <c r="E1120" s="31">
        <v>2.86</v>
      </c>
      <c r="F1120" s="14">
        <f t="shared" si="170"/>
        <v>9.7913286713286709</v>
      </c>
      <c r="G1120" s="14">
        <f t="shared" si="171"/>
        <v>7.715734265734266</v>
      </c>
      <c r="H1120" s="13">
        <f t="shared" si="172"/>
        <v>42995</v>
      </c>
      <c r="I1120" s="25">
        <f t="shared" si="173"/>
        <v>17</v>
      </c>
      <c r="J1120" s="14">
        <f t="shared" si="174"/>
        <v>9.7913286713286709</v>
      </c>
      <c r="K1120" s="14">
        <f t="shared" si="175"/>
        <v>7.715734265734266</v>
      </c>
      <c r="L1120" s="22" t="str">
        <f t="shared" si="177"/>
        <v/>
      </c>
      <c r="M1120" s="22" t="str">
        <f t="shared" si="177"/>
        <v/>
      </c>
    </row>
    <row r="1121" spans="1:13" x14ac:dyDescent="0.25">
      <c r="A1121" s="23">
        <v>42995</v>
      </c>
      <c r="B1121" s="24">
        <v>18</v>
      </c>
      <c r="C1121" s="14">
        <v>36.923299999999998</v>
      </c>
      <c r="D1121" s="31">
        <v>28.301400000000001</v>
      </c>
      <c r="E1121" s="31">
        <v>2.86</v>
      </c>
      <c r="F1121" s="14">
        <f t="shared" si="170"/>
        <v>12.910244755244754</v>
      </c>
      <c r="G1121" s="14">
        <f t="shared" si="171"/>
        <v>9.895594405594407</v>
      </c>
      <c r="H1121" s="13">
        <f t="shared" si="172"/>
        <v>42995</v>
      </c>
      <c r="I1121" s="25">
        <f t="shared" si="173"/>
        <v>18</v>
      </c>
      <c r="J1121" s="14">
        <f t="shared" si="174"/>
        <v>12.910244755244754</v>
      </c>
      <c r="K1121" s="14">
        <f t="shared" si="175"/>
        <v>9.895594405594407</v>
      </c>
      <c r="L1121" s="22" t="str">
        <f t="shared" si="177"/>
        <v/>
      </c>
      <c r="M1121" s="22" t="str">
        <f t="shared" si="177"/>
        <v/>
      </c>
    </row>
    <row r="1122" spans="1:13" x14ac:dyDescent="0.25">
      <c r="A1122" s="23">
        <v>42995</v>
      </c>
      <c r="B1122" s="24">
        <v>19</v>
      </c>
      <c r="C1122" s="14">
        <v>50.9437</v>
      </c>
      <c r="D1122" s="31">
        <v>25.361899999999999</v>
      </c>
      <c r="E1122" s="31">
        <v>2.86</v>
      </c>
      <c r="F1122" s="14">
        <f t="shared" si="170"/>
        <v>17.812482517482518</v>
      </c>
      <c r="G1122" s="14">
        <f t="shared" si="171"/>
        <v>8.8677972027972025</v>
      </c>
      <c r="H1122" s="13">
        <f t="shared" si="172"/>
        <v>42995</v>
      </c>
      <c r="I1122" s="25">
        <f t="shared" si="173"/>
        <v>19</v>
      </c>
      <c r="J1122" s="14">
        <f t="shared" si="174"/>
        <v>17.812482517482518</v>
      </c>
      <c r="K1122" s="14">
        <f t="shared" si="175"/>
        <v>8.8677972027972025</v>
      </c>
      <c r="L1122" s="22" t="str">
        <f t="shared" si="177"/>
        <v/>
      </c>
      <c r="M1122" s="22" t="str">
        <f t="shared" si="177"/>
        <v/>
      </c>
    </row>
    <row r="1123" spans="1:13" x14ac:dyDescent="0.25">
      <c r="A1123" s="23">
        <v>42996</v>
      </c>
      <c r="B1123" s="24">
        <v>12</v>
      </c>
      <c r="C1123" s="14">
        <v>28.3841</v>
      </c>
      <c r="D1123" s="31">
        <v>17.5123</v>
      </c>
      <c r="E1123" s="31">
        <v>2.86</v>
      </c>
      <c r="F1123" s="14">
        <f t="shared" si="170"/>
        <v>9.9245104895104905</v>
      </c>
      <c r="G1123" s="14">
        <f t="shared" si="171"/>
        <v>6.1231818181818181</v>
      </c>
      <c r="H1123" s="13">
        <f t="shared" si="172"/>
        <v>42996</v>
      </c>
      <c r="I1123" s="25">
        <f t="shared" si="173"/>
        <v>12</v>
      </c>
      <c r="J1123" s="14">
        <f t="shared" si="174"/>
        <v>9.9245104895104905</v>
      </c>
      <c r="K1123" s="14">
        <f t="shared" si="175"/>
        <v>6.1231818181818181</v>
      </c>
      <c r="L1123" s="22">
        <f t="shared" si="177"/>
        <v>15.770576923076923</v>
      </c>
      <c r="M1123" s="22">
        <f t="shared" si="177"/>
        <v>10.026503496503498</v>
      </c>
    </row>
    <row r="1124" spans="1:13" x14ac:dyDescent="0.25">
      <c r="A1124" s="23">
        <v>42996</v>
      </c>
      <c r="B1124" s="24">
        <v>13</v>
      </c>
      <c r="C1124" s="14">
        <v>27.165400000000002</v>
      </c>
      <c r="D1124" s="31">
        <v>10.694900000000001</v>
      </c>
      <c r="E1124" s="31">
        <v>2.86</v>
      </c>
      <c r="F1124" s="14">
        <f t="shared" si="170"/>
        <v>9.4983916083916089</v>
      </c>
      <c r="G1124" s="14">
        <f t="shared" si="171"/>
        <v>3.7394755244755249</v>
      </c>
      <c r="H1124" s="13">
        <f t="shared" si="172"/>
        <v>42996</v>
      </c>
      <c r="I1124" s="25">
        <f t="shared" si="173"/>
        <v>13</v>
      </c>
      <c r="J1124" s="14">
        <f t="shared" si="174"/>
        <v>9.4983916083916089</v>
      </c>
      <c r="K1124" s="14">
        <f t="shared" si="175"/>
        <v>3.7394755244755249</v>
      </c>
      <c r="L1124" s="22" t="str">
        <f t="shared" si="177"/>
        <v/>
      </c>
      <c r="M1124" s="22" t="str">
        <f t="shared" si="177"/>
        <v/>
      </c>
    </row>
    <row r="1125" spans="1:13" x14ac:dyDescent="0.25">
      <c r="A1125" s="23">
        <v>42996</v>
      </c>
      <c r="B1125" s="24">
        <v>14</v>
      </c>
      <c r="C1125" s="14">
        <v>28.5105</v>
      </c>
      <c r="D1125" s="31">
        <v>2.9039000000000001</v>
      </c>
      <c r="E1125" s="31">
        <v>2.86</v>
      </c>
      <c r="F1125" s="14">
        <f t="shared" si="170"/>
        <v>9.968706293706294</v>
      </c>
      <c r="G1125" s="14">
        <f t="shared" si="171"/>
        <v>1.0153496503496504</v>
      </c>
      <c r="H1125" s="13">
        <f t="shared" si="172"/>
        <v>42996</v>
      </c>
      <c r="I1125" s="25">
        <f t="shared" si="173"/>
        <v>14</v>
      </c>
      <c r="J1125" s="14">
        <f t="shared" si="174"/>
        <v>9.968706293706294</v>
      </c>
      <c r="K1125" s="14">
        <f t="shared" si="175"/>
        <v>1.0153496503496504</v>
      </c>
      <c r="L1125" s="22" t="str">
        <f t="shared" si="177"/>
        <v/>
      </c>
      <c r="M1125" s="22" t="str">
        <f t="shared" si="177"/>
        <v/>
      </c>
    </row>
    <row r="1126" spans="1:13" x14ac:dyDescent="0.25">
      <c r="A1126" s="23">
        <v>42996</v>
      </c>
      <c r="B1126" s="24">
        <v>15</v>
      </c>
      <c r="C1126" s="14">
        <v>29.489899999999999</v>
      </c>
      <c r="D1126" s="31">
        <v>7.0077999999999996</v>
      </c>
      <c r="E1126" s="31">
        <v>2.86</v>
      </c>
      <c r="F1126" s="14">
        <f t="shared" si="170"/>
        <v>10.311153846153847</v>
      </c>
      <c r="G1126" s="14">
        <f t="shared" si="171"/>
        <v>2.4502797202797204</v>
      </c>
      <c r="H1126" s="13">
        <f t="shared" si="172"/>
        <v>42996</v>
      </c>
      <c r="I1126" s="25">
        <f t="shared" si="173"/>
        <v>15</v>
      </c>
      <c r="J1126" s="14">
        <f t="shared" si="174"/>
        <v>10.311153846153847</v>
      </c>
      <c r="K1126" s="14">
        <f t="shared" si="175"/>
        <v>2.4502797202797204</v>
      </c>
      <c r="L1126" s="22" t="str">
        <f t="shared" si="177"/>
        <v/>
      </c>
      <c r="M1126" s="22" t="str">
        <f t="shared" si="177"/>
        <v/>
      </c>
    </row>
    <row r="1127" spans="1:13" x14ac:dyDescent="0.25">
      <c r="A1127" s="23">
        <v>42996</v>
      </c>
      <c r="B1127" s="24">
        <v>16</v>
      </c>
      <c r="C1127" s="14">
        <v>32.1113</v>
      </c>
      <c r="D1127" s="31">
        <v>21.1417</v>
      </c>
      <c r="E1127" s="31">
        <v>2.86</v>
      </c>
      <c r="F1127" s="14">
        <f t="shared" si="170"/>
        <v>11.227727272727273</v>
      </c>
      <c r="G1127" s="14">
        <f t="shared" si="171"/>
        <v>7.3922027972027973</v>
      </c>
      <c r="H1127" s="13">
        <f t="shared" si="172"/>
        <v>42996</v>
      </c>
      <c r="I1127" s="25">
        <f t="shared" si="173"/>
        <v>16</v>
      </c>
      <c r="J1127" s="14">
        <f t="shared" si="174"/>
        <v>11.227727272727273</v>
      </c>
      <c r="K1127" s="14">
        <f t="shared" si="175"/>
        <v>7.3922027972027973</v>
      </c>
      <c r="L1127" s="22" t="str">
        <f t="shared" si="177"/>
        <v/>
      </c>
      <c r="M1127" s="22" t="str">
        <f t="shared" si="177"/>
        <v/>
      </c>
    </row>
    <row r="1128" spans="1:13" x14ac:dyDescent="0.25">
      <c r="A1128" s="23">
        <v>42996</v>
      </c>
      <c r="B1128" s="24">
        <v>17</v>
      </c>
      <c r="C1128" s="14">
        <v>32.473799999999997</v>
      </c>
      <c r="D1128" s="31">
        <v>22.499300000000002</v>
      </c>
      <c r="E1128" s="31">
        <v>2.86</v>
      </c>
      <c r="F1128" s="14">
        <f t="shared" si="170"/>
        <v>11.354475524475523</v>
      </c>
      <c r="G1128" s="14">
        <f t="shared" si="171"/>
        <v>7.8668881118881124</v>
      </c>
      <c r="H1128" s="13">
        <f t="shared" si="172"/>
        <v>42996</v>
      </c>
      <c r="I1128" s="25">
        <f t="shared" si="173"/>
        <v>17</v>
      </c>
      <c r="J1128" s="14">
        <f t="shared" si="174"/>
        <v>11.354475524475523</v>
      </c>
      <c r="K1128" s="14">
        <f t="shared" si="175"/>
        <v>7.8668881118881124</v>
      </c>
      <c r="L1128" s="22" t="str">
        <f t="shared" si="177"/>
        <v/>
      </c>
      <c r="M1128" s="22" t="str">
        <f t="shared" si="177"/>
        <v/>
      </c>
    </row>
    <row r="1129" spans="1:13" x14ac:dyDescent="0.25">
      <c r="A1129" s="23">
        <v>42996</v>
      </c>
      <c r="B1129" s="24">
        <v>18</v>
      </c>
      <c r="C1129" s="14">
        <v>39.085299999999997</v>
      </c>
      <c r="D1129" s="31">
        <v>25.380600000000001</v>
      </c>
      <c r="E1129" s="31">
        <v>2.86</v>
      </c>
      <c r="F1129" s="14">
        <f t="shared" si="170"/>
        <v>13.66618881118881</v>
      </c>
      <c r="G1129" s="14">
        <f t="shared" si="171"/>
        <v>8.8743356643356659</v>
      </c>
      <c r="H1129" s="13">
        <f t="shared" si="172"/>
        <v>42996</v>
      </c>
      <c r="I1129" s="25">
        <f t="shared" si="173"/>
        <v>18</v>
      </c>
      <c r="J1129" s="14">
        <f t="shared" si="174"/>
        <v>13.66618881118881</v>
      </c>
      <c r="K1129" s="14">
        <f t="shared" si="175"/>
        <v>8.8743356643356659</v>
      </c>
      <c r="L1129" s="22" t="str">
        <f t="shared" si="177"/>
        <v/>
      </c>
      <c r="M1129" s="22" t="str">
        <f t="shared" si="177"/>
        <v/>
      </c>
    </row>
    <row r="1130" spans="1:13" x14ac:dyDescent="0.25">
      <c r="A1130" s="23">
        <v>42996</v>
      </c>
      <c r="B1130" s="24">
        <v>19</v>
      </c>
      <c r="C1130" s="14">
        <v>51.122399999999999</v>
      </c>
      <c r="D1130" s="31">
        <v>31.971</v>
      </c>
      <c r="E1130" s="31">
        <v>2.86</v>
      </c>
      <c r="F1130" s="14">
        <f t="shared" si="170"/>
        <v>17.874965034965037</v>
      </c>
      <c r="G1130" s="14">
        <f t="shared" si="171"/>
        <v>11.17867132867133</v>
      </c>
      <c r="H1130" s="13">
        <f t="shared" si="172"/>
        <v>42996</v>
      </c>
      <c r="I1130" s="25">
        <f t="shared" si="173"/>
        <v>19</v>
      </c>
      <c r="J1130" s="14">
        <f t="shared" si="174"/>
        <v>17.874965034965037</v>
      </c>
      <c r="K1130" s="14">
        <f t="shared" si="175"/>
        <v>11.17867132867133</v>
      </c>
      <c r="L1130" s="22" t="str">
        <f t="shared" si="177"/>
        <v/>
      </c>
      <c r="M1130" s="22" t="str">
        <f t="shared" si="177"/>
        <v/>
      </c>
    </row>
    <row r="1131" spans="1:13" x14ac:dyDescent="0.25">
      <c r="A1131" s="23">
        <v>42997</v>
      </c>
      <c r="B1131" s="24">
        <v>12</v>
      </c>
      <c r="C1131" s="14">
        <v>35.1554</v>
      </c>
      <c r="D1131" s="31">
        <v>0.42099999999999999</v>
      </c>
      <c r="E1131" s="31">
        <v>2.86</v>
      </c>
      <c r="F1131" s="14">
        <f t="shared" si="170"/>
        <v>12.292097902097902</v>
      </c>
      <c r="G1131" s="14">
        <f t="shared" si="171"/>
        <v>0.14720279720279719</v>
      </c>
      <c r="H1131" s="13">
        <f t="shared" si="172"/>
        <v>42997</v>
      </c>
      <c r="I1131" s="25">
        <f t="shared" si="173"/>
        <v>12</v>
      </c>
      <c r="J1131" s="14">
        <f t="shared" si="174"/>
        <v>12.292097902097902</v>
      </c>
      <c r="K1131" s="14">
        <f t="shared" si="175"/>
        <v>0.14720279720279719</v>
      </c>
      <c r="L1131" s="22">
        <f t="shared" si="177"/>
        <v>16.527954545454545</v>
      </c>
      <c r="M1131" s="22">
        <f t="shared" si="177"/>
        <v>9.0282692307692312</v>
      </c>
    </row>
    <row r="1132" spans="1:13" x14ac:dyDescent="0.25">
      <c r="A1132" s="23">
        <v>42997</v>
      </c>
      <c r="B1132" s="24">
        <v>13</v>
      </c>
      <c r="C1132" s="14">
        <v>35.383400000000002</v>
      </c>
      <c r="D1132" s="31">
        <v>5.0407000000000002</v>
      </c>
      <c r="E1132" s="31">
        <v>2.86</v>
      </c>
      <c r="F1132" s="14">
        <f t="shared" si="170"/>
        <v>12.371818181818183</v>
      </c>
      <c r="G1132" s="14">
        <f t="shared" si="171"/>
        <v>1.7624825174825176</v>
      </c>
      <c r="H1132" s="13">
        <f t="shared" si="172"/>
        <v>42997</v>
      </c>
      <c r="I1132" s="25">
        <f t="shared" si="173"/>
        <v>13</v>
      </c>
      <c r="J1132" s="14">
        <f t="shared" si="174"/>
        <v>12.371818181818183</v>
      </c>
      <c r="K1132" s="14">
        <f t="shared" si="175"/>
        <v>1.7624825174825176</v>
      </c>
      <c r="L1132" s="22" t="str">
        <f t="shared" ref="L1132:M1147" si="178">IF($H1131&lt;$H1132,MAX(AVERAGE(J1132:J1133),AVERAGE(J1133:J1134),AVERAGE(J1134:J1135),AVERAGE(J1135:J1136),AVERAGE(J1136:J1137),AVERAGE(J1137:J1138),AVERAGE(J1138:J1139)),"")</f>
        <v/>
      </c>
      <c r="M1132" s="22" t="str">
        <f t="shared" si="178"/>
        <v/>
      </c>
    </row>
    <row r="1133" spans="1:13" x14ac:dyDescent="0.25">
      <c r="A1133" s="23">
        <v>42997</v>
      </c>
      <c r="B1133" s="24">
        <v>14</v>
      </c>
      <c r="C1133" s="14">
        <v>36.782499999999999</v>
      </c>
      <c r="D1133" s="31">
        <v>-2.8028</v>
      </c>
      <c r="E1133" s="31">
        <v>2.86</v>
      </c>
      <c r="F1133" s="14">
        <f t="shared" si="170"/>
        <v>12.861013986013987</v>
      </c>
      <c r="G1133" s="14">
        <f t="shared" si="171"/>
        <v>-0.98</v>
      </c>
      <c r="H1133" s="13">
        <f t="shared" si="172"/>
        <v>42997</v>
      </c>
      <c r="I1133" s="25">
        <f t="shared" si="173"/>
        <v>14</v>
      </c>
      <c r="J1133" s="14">
        <f t="shared" si="174"/>
        <v>12.861013986013987</v>
      </c>
      <c r="K1133" s="14">
        <f t="shared" si="175"/>
        <v>-0.98</v>
      </c>
      <c r="L1133" s="22" t="str">
        <f t="shared" si="178"/>
        <v/>
      </c>
      <c r="M1133" s="22" t="str">
        <f t="shared" si="178"/>
        <v/>
      </c>
    </row>
    <row r="1134" spans="1:13" x14ac:dyDescent="0.25">
      <c r="A1134" s="23">
        <v>42997</v>
      </c>
      <c r="B1134" s="24">
        <v>15</v>
      </c>
      <c r="C1134" s="14">
        <v>39.384799999999998</v>
      </c>
      <c r="D1134" s="31">
        <v>9.9373000000000005</v>
      </c>
      <c r="E1134" s="31">
        <v>2.86</v>
      </c>
      <c r="F1134" s="14">
        <f t="shared" si="170"/>
        <v>13.770909090909091</v>
      </c>
      <c r="G1134" s="14">
        <f t="shared" si="171"/>
        <v>3.4745804195804197</v>
      </c>
      <c r="H1134" s="13">
        <f t="shared" si="172"/>
        <v>42997</v>
      </c>
      <c r="I1134" s="25">
        <f t="shared" si="173"/>
        <v>15</v>
      </c>
      <c r="J1134" s="14">
        <f t="shared" si="174"/>
        <v>13.770909090909091</v>
      </c>
      <c r="K1134" s="14">
        <f t="shared" si="175"/>
        <v>3.4745804195804197</v>
      </c>
      <c r="L1134" s="22" t="str">
        <f t="shared" si="178"/>
        <v/>
      </c>
      <c r="M1134" s="22" t="str">
        <f t="shared" si="178"/>
        <v/>
      </c>
    </row>
    <row r="1135" spans="1:13" x14ac:dyDescent="0.25">
      <c r="A1135" s="23">
        <v>42997</v>
      </c>
      <c r="B1135" s="24">
        <v>16</v>
      </c>
      <c r="C1135" s="14">
        <v>38.226100000000002</v>
      </c>
      <c r="D1135" s="31">
        <v>8.7094000000000005</v>
      </c>
      <c r="E1135" s="31">
        <v>2.86</v>
      </c>
      <c r="F1135" s="14">
        <f t="shared" si="170"/>
        <v>13.365769230769232</v>
      </c>
      <c r="G1135" s="14">
        <f t="shared" si="171"/>
        <v>3.0452447552447555</v>
      </c>
      <c r="H1135" s="13">
        <f t="shared" si="172"/>
        <v>42997</v>
      </c>
      <c r="I1135" s="25">
        <f t="shared" si="173"/>
        <v>16</v>
      </c>
      <c r="J1135" s="14">
        <f t="shared" si="174"/>
        <v>13.365769230769232</v>
      </c>
      <c r="K1135" s="14">
        <f t="shared" si="175"/>
        <v>3.0452447552447555</v>
      </c>
      <c r="L1135" s="22" t="str">
        <f t="shared" si="178"/>
        <v/>
      </c>
      <c r="M1135" s="22" t="str">
        <f t="shared" si="178"/>
        <v/>
      </c>
    </row>
    <row r="1136" spans="1:13" x14ac:dyDescent="0.25">
      <c r="A1136" s="23">
        <v>42997</v>
      </c>
      <c r="B1136" s="24">
        <v>17</v>
      </c>
      <c r="C1136" s="14">
        <v>41.227499999999999</v>
      </c>
      <c r="D1136" s="31">
        <v>18.215499999999999</v>
      </c>
      <c r="E1136" s="31">
        <v>2.86</v>
      </c>
      <c r="F1136" s="14">
        <f t="shared" si="170"/>
        <v>14.41520979020979</v>
      </c>
      <c r="G1136" s="14">
        <f t="shared" si="171"/>
        <v>6.369055944055944</v>
      </c>
      <c r="H1136" s="13">
        <f t="shared" si="172"/>
        <v>42997</v>
      </c>
      <c r="I1136" s="25">
        <f t="shared" si="173"/>
        <v>17</v>
      </c>
      <c r="J1136" s="14">
        <f t="shared" si="174"/>
        <v>14.41520979020979</v>
      </c>
      <c r="K1136" s="14">
        <f t="shared" si="175"/>
        <v>6.369055944055944</v>
      </c>
      <c r="L1136" s="22" t="str">
        <f t="shared" si="178"/>
        <v/>
      </c>
      <c r="M1136" s="22" t="str">
        <f t="shared" si="178"/>
        <v/>
      </c>
    </row>
    <row r="1137" spans="1:13" x14ac:dyDescent="0.25">
      <c r="A1137" s="23">
        <v>42997</v>
      </c>
      <c r="B1137" s="24">
        <v>18</v>
      </c>
      <c r="C1137" s="14">
        <v>42.813499999999998</v>
      </c>
      <c r="D1137" s="31">
        <v>24.3645</v>
      </c>
      <c r="E1137" s="31">
        <v>2.86</v>
      </c>
      <c r="F1137" s="14">
        <f t="shared" si="170"/>
        <v>14.969755244755245</v>
      </c>
      <c r="G1137" s="14">
        <f t="shared" si="171"/>
        <v>8.5190559440559444</v>
      </c>
      <c r="H1137" s="13">
        <f t="shared" si="172"/>
        <v>42997</v>
      </c>
      <c r="I1137" s="25">
        <f t="shared" si="173"/>
        <v>18</v>
      </c>
      <c r="J1137" s="14">
        <f t="shared" si="174"/>
        <v>14.969755244755245</v>
      </c>
      <c r="K1137" s="14">
        <f t="shared" si="175"/>
        <v>8.5190559440559444</v>
      </c>
      <c r="L1137" s="22" t="str">
        <f t="shared" si="178"/>
        <v/>
      </c>
      <c r="M1137" s="22" t="str">
        <f t="shared" si="178"/>
        <v/>
      </c>
    </row>
    <row r="1138" spans="1:13" x14ac:dyDescent="0.25">
      <c r="A1138" s="23">
        <v>42997</v>
      </c>
      <c r="B1138" s="24">
        <v>19</v>
      </c>
      <c r="C1138" s="14">
        <v>51.726399999999998</v>
      </c>
      <c r="D1138" s="31">
        <v>27.277200000000001</v>
      </c>
      <c r="E1138" s="31">
        <v>2.86</v>
      </c>
      <c r="F1138" s="14">
        <f t="shared" si="170"/>
        <v>18.086153846153845</v>
      </c>
      <c r="G1138" s="14">
        <f t="shared" si="171"/>
        <v>9.537482517482518</v>
      </c>
      <c r="H1138" s="13">
        <f t="shared" si="172"/>
        <v>42997</v>
      </c>
      <c r="I1138" s="25">
        <f t="shared" si="173"/>
        <v>19</v>
      </c>
      <c r="J1138" s="14">
        <f t="shared" si="174"/>
        <v>18.086153846153845</v>
      </c>
      <c r="K1138" s="14">
        <f t="shared" si="175"/>
        <v>9.537482517482518</v>
      </c>
      <c r="L1138" s="22" t="str">
        <f t="shared" si="178"/>
        <v/>
      </c>
      <c r="M1138" s="22" t="str">
        <f t="shared" si="178"/>
        <v/>
      </c>
    </row>
    <row r="1139" spans="1:13" x14ac:dyDescent="0.25">
      <c r="A1139" s="23">
        <v>42998</v>
      </c>
      <c r="B1139" s="24">
        <v>12</v>
      </c>
      <c r="C1139" s="14">
        <v>33.241300000000003</v>
      </c>
      <c r="D1139" s="31">
        <v>9.5731999999999999</v>
      </c>
      <c r="E1139" s="31">
        <v>3.23</v>
      </c>
      <c r="F1139" s="14">
        <f t="shared" si="170"/>
        <v>10.291424148606811</v>
      </c>
      <c r="G1139" s="14">
        <f t="shared" si="171"/>
        <v>2.9638390092879257</v>
      </c>
      <c r="H1139" s="13">
        <f t="shared" si="172"/>
        <v>42998</v>
      </c>
      <c r="I1139" s="25">
        <f t="shared" si="173"/>
        <v>12</v>
      </c>
      <c r="J1139" s="14">
        <f t="shared" si="174"/>
        <v>10.291424148606811</v>
      </c>
      <c r="K1139" s="14">
        <f t="shared" si="175"/>
        <v>2.9638390092879257</v>
      </c>
      <c r="L1139" s="22">
        <f t="shared" si="178"/>
        <v>13.419427244582042</v>
      </c>
      <c r="M1139" s="22">
        <f t="shared" si="178"/>
        <v>35.117801857585135</v>
      </c>
    </row>
    <row r="1140" spans="1:13" x14ac:dyDescent="0.25">
      <c r="A1140" s="23">
        <v>42998</v>
      </c>
      <c r="B1140" s="24">
        <v>13</v>
      </c>
      <c r="C1140" s="14">
        <v>32.734999999999999</v>
      </c>
      <c r="D1140" s="31">
        <v>18.4802</v>
      </c>
      <c r="E1140" s="31">
        <v>3.23</v>
      </c>
      <c r="F1140" s="14">
        <f t="shared" si="170"/>
        <v>10.134674922600619</v>
      </c>
      <c r="G1140" s="14">
        <f t="shared" si="171"/>
        <v>5.7214241486068111</v>
      </c>
      <c r="H1140" s="13">
        <f t="shared" si="172"/>
        <v>42998</v>
      </c>
      <c r="I1140" s="25">
        <f t="shared" si="173"/>
        <v>13</v>
      </c>
      <c r="J1140" s="14">
        <f t="shared" si="174"/>
        <v>10.134674922600619</v>
      </c>
      <c r="K1140" s="14">
        <f t="shared" si="175"/>
        <v>5.7214241486068111</v>
      </c>
      <c r="L1140" s="22" t="str">
        <f t="shared" si="178"/>
        <v/>
      </c>
      <c r="M1140" s="22" t="str">
        <f t="shared" si="178"/>
        <v/>
      </c>
    </row>
    <row r="1141" spans="1:13" x14ac:dyDescent="0.25">
      <c r="A1141" s="23">
        <v>42998</v>
      </c>
      <c r="B1141" s="24">
        <v>14</v>
      </c>
      <c r="C1141" s="14">
        <v>35.243699999999997</v>
      </c>
      <c r="D1141" s="31">
        <v>-6.4847000000000001</v>
      </c>
      <c r="E1141" s="31">
        <v>3.23</v>
      </c>
      <c r="F1141" s="14">
        <f t="shared" si="170"/>
        <v>10.911362229102167</v>
      </c>
      <c r="G1141" s="14">
        <f t="shared" si="171"/>
        <v>-2.0076470588235296</v>
      </c>
      <c r="H1141" s="13">
        <f t="shared" si="172"/>
        <v>42998</v>
      </c>
      <c r="I1141" s="25">
        <f t="shared" si="173"/>
        <v>14</v>
      </c>
      <c r="J1141" s="14">
        <f t="shared" si="174"/>
        <v>10.911362229102167</v>
      </c>
      <c r="K1141" s="14">
        <f t="shared" si="175"/>
        <v>-2.0076470588235296</v>
      </c>
      <c r="L1141" s="22" t="str">
        <f t="shared" si="178"/>
        <v/>
      </c>
      <c r="M1141" s="22" t="str">
        <f t="shared" si="178"/>
        <v/>
      </c>
    </row>
    <row r="1142" spans="1:13" x14ac:dyDescent="0.25">
      <c r="A1142" s="23">
        <v>42998</v>
      </c>
      <c r="B1142" s="24">
        <v>15</v>
      </c>
      <c r="C1142" s="14">
        <v>36.8461</v>
      </c>
      <c r="D1142" s="31">
        <v>13.523999999999999</v>
      </c>
      <c r="E1142" s="31">
        <v>3.23</v>
      </c>
      <c r="F1142" s="14">
        <f t="shared" si="170"/>
        <v>11.407461300309597</v>
      </c>
      <c r="G1142" s="14">
        <f t="shared" si="171"/>
        <v>4.1869969040247677</v>
      </c>
      <c r="H1142" s="13">
        <f t="shared" si="172"/>
        <v>42998</v>
      </c>
      <c r="I1142" s="25">
        <f t="shared" si="173"/>
        <v>15</v>
      </c>
      <c r="J1142" s="14">
        <f t="shared" si="174"/>
        <v>11.407461300309597</v>
      </c>
      <c r="K1142" s="14">
        <f t="shared" si="175"/>
        <v>4.1869969040247677</v>
      </c>
      <c r="L1142" s="22" t="str">
        <f t="shared" si="178"/>
        <v/>
      </c>
      <c r="M1142" s="22" t="str">
        <f t="shared" si="178"/>
        <v/>
      </c>
    </row>
    <row r="1143" spans="1:13" x14ac:dyDescent="0.25">
      <c r="A1143" s="23">
        <v>42998</v>
      </c>
      <c r="B1143" s="24">
        <v>16</v>
      </c>
      <c r="C1143" s="31">
        <v>38.172899999999998</v>
      </c>
      <c r="D1143" s="31">
        <v>16.526700000000002</v>
      </c>
      <c r="E1143" s="31">
        <v>3.23</v>
      </c>
      <c r="F1143" s="14">
        <f t="shared" si="170"/>
        <v>11.818235294117647</v>
      </c>
      <c r="G1143" s="14">
        <f t="shared" si="171"/>
        <v>5.1166253869969047</v>
      </c>
      <c r="H1143" s="13">
        <f t="shared" si="172"/>
        <v>42998</v>
      </c>
      <c r="I1143" s="25">
        <f t="shared" si="173"/>
        <v>16</v>
      </c>
      <c r="J1143" s="14">
        <f t="shared" si="174"/>
        <v>11.818235294117647</v>
      </c>
      <c r="K1143" s="14">
        <f t="shared" si="175"/>
        <v>5.1166253869969047</v>
      </c>
      <c r="L1143" s="22" t="str">
        <f t="shared" si="178"/>
        <v/>
      </c>
      <c r="M1143" s="22" t="str">
        <f t="shared" si="178"/>
        <v/>
      </c>
    </row>
    <row r="1144" spans="1:13" x14ac:dyDescent="0.25">
      <c r="A1144" s="23">
        <v>42998</v>
      </c>
      <c r="B1144" s="24">
        <v>17</v>
      </c>
      <c r="C1144" s="31">
        <v>38.530700000000003</v>
      </c>
      <c r="D1144" s="31">
        <v>17.1111</v>
      </c>
      <c r="E1144" s="31">
        <v>3.23</v>
      </c>
      <c r="F1144" s="14">
        <f t="shared" si="170"/>
        <v>11.929009287925698</v>
      </c>
      <c r="G1144" s="14">
        <f t="shared" si="171"/>
        <v>5.2975541795665633</v>
      </c>
      <c r="H1144" s="13">
        <f t="shared" si="172"/>
        <v>42998</v>
      </c>
      <c r="I1144" s="25">
        <f t="shared" si="173"/>
        <v>17</v>
      </c>
      <c r="J1144" s="14">
        <f t="shared" si="174"/>
        <v>11.929009287925698</v>
      </c>
      <c r="K1144" s="14">
        <f t="shared" si="175"/>
        <v>5.2975541795665633</v>
      </c>
      <c r="L1144" s="22" t="str">
        <f t="shared" si="178"/>
        <v/>
      </c>
      <c r="M1144" s="22" t="str">
        <f t="shared" si="178"/>
        <v/>
      </c>
    </row>
    <row r="1145" spans="1:13" x14ac:dyDescent="0.25">
      <c r="A1145" s="23">
        <v>42998</v>
      </c>
      <c r="B1145" s="24">
        <v>18</v>
      </c>
      <c r="C1145" s="31">
        <v>38.718600000000002</v>
      </c>
      <c r="D1145" s="31">
        <v>193.28899999999999</v>
      </c>
      <c r="E1145" s="31">
        <v>3.23</v>
      </c>
      <c r="F1145" s="14">
        <f t="shared" si="170"/>
        <v>11.9871826625387</v>
      </c>
      <c r="G1145" s="14">
        <f t="shared" si="171"/>
        <v>59.84179566563467</v>
      </c>
      <c r="H1145" s="13">
        <f t="shared" si="172"/>
        <v>42998</v>
      </c>
      <c r="I1145" s="25">
        <f t="shared" si="173"/>
        <v>18</v>
      </c>
      <c r="J1145" s="14">
        <f t="shared" si="174"/>
        <v>11.9871826625387</v>
      </c>
      <c r="K1145" s="14">
        <f t="shared" si="175"/>
        <v>59.84179566563467</v>
      </c>
      <c r="L1145" s="22" t="str">
        <f t="shared" si="178"/>
        <v/>
      </c>
      <c r="M1145" s="22" t="str">
        <f t="shared" si="178"/>
        <v/>
      </c>
    </row>
    <row r="1146" spans="1:13" x14ac:dyDescent="0.25">
      <c r="A1146" s="23">
        <v>42998</v>
      </c>
      <c r="B1146" s="24">
        <v>19</v>
      </c>
      <c r="C1146" s="31">
        <v>47.9709</v>
      </c>
      <c r="D1146" s="31">
        <v>33.572000000000003</v>
      </c>
      <c r="E1146" s="31">
        <v>3.23</v>
      </c>
      <c r="F1146" s="14">
        <f t="shared" si="170"/>
        <v>14.851671826625386</v>
      </c>
      <c r="G1146" s="14">
        <f t="shared" si="171"/>
        <v>10.393808049535604</v>
      </c>
      <c r="H1146" s="13">
        <f t="shared" si="172"/>
        <v>42998</v>
      </c>
      <c r="I1146" s="25">
        <f t="shared" si="173"/>
        <v>19</v>
      </c>
      <c r="J1146" s="14">
        <f t="shared" si="174"/>
        <v>14.851671826625386</v>
      </c>
      <c r="K1146" s="14">
        <f t="shared" si="175"/>
        <v>10.393808049535604</v>
      </c>
      <c r="L1146" s="22" t="str">
        <f t="shared" si="178"/>
        <v/>
      </c>
      <c r="M1146" s="22" t="str">
        <f t="shared" si="178"/>
        <v/>
      </c>
    </row>
    <row r="1147" spans="1:13" x14ac:dyDescent="0.25">
      <c r="A1147" s="23">
        <v>42999</v>
      </c>
      <c r="B1147" s="24">
        <v>12</v>
      </c>
      <c r="C1147" s="31">
        <v>35.137700000000002</v>
      </c>
      <c r="D1147" s="31">
        <v>66.821600000000004</v>
      </c>
      <c r="E1147" s="31">
        <v>3.09</v>
      </c>
      <c r="F1147" s="14">
        <f t="shared" si="170"/>
        <v>11.371423948220066</v>
      </c>
      <c r="G1147" s="14">
        <f t="shared" si="171"/>
        <v>21.625113268608416</v>
      </c>
      <c r="H1147" s="13">
        <f t="shared" si="172"/>
        <v>42999</v>
      </c>
      <c r="I1147" s="25">
        <f t="shared" si="173"/>
        <v>12</v>
      </c>
      <c r="J1147" s="14">
        <f t="shared" si="174"/>
        <v>11.371423948220066</v>
      </c>
      <c r="K1147" s="14">
        <f t="shared" si="175"/>
        <v>21.625113268608416</v>
      </c>
      <c r="L1147" s="22">
        <f t="shared" si="178"/>
        <v>13.615889967637541</v>
      </c>
      <c r="M1147" s="22">
        <f t="shared" si="178"/>
        <v>15.860663430420713</v>
      </c>
    </row>
    <row r="1148" spans="1:13" x14ac:dyDescent="0.25">
      <c r="A1148" s="23">
        <v>42999</v>
      </c>
      <c r="B1148" s="24">
        <v>13</v>
      </c>
      <c r="C1148" s="31">
        <v>34.002899999999997</v>
      </c>
      <c r="D1148" s="31">
        <v>31.197299999999998</v>
      </c>
      <c r="E1148" s="31">
        <v>3.09</v>
      </c>
      <c r="F1148" s="14">
        <f t="shared" si="170"/>
        <v>11.004174757281552</v>
      </c>
      <c r="G1148" s="14">
        <f t="shared" si="171"/>
        <v>10.09621359223301</v>
      </c>
      <c r="H1148" s="13">
        <f t="shared" si="172"/>
        <v>42999</v>
      </c>
      <c r="I1148" s="25">
        <f t="shared" si="173"/>
        <v>13</v>
      </c>
      <c r="J1148" s="14">
        <f t="shared" si="174"/>
        <v>11.004174757281552</v>
      </c>
      <c r="K1148" s="14">
        <f t="shared" si="175"/>
        <v>10.09621359223301</v>
      </c>
      <c r="L1148" s="22" t="str">
        <f t="shared" ref="L1148:M1163" si="179">IF($H1147&lt;$H1148,MAX(AVERAGE(J1148:J1149),AVERAGE(J1149:J1150),AVERAGE(J1150:J1151),AVERAGE(J1151:J1152),AVERAGE(J1152:J1153),AVERAGE(J1153:J1154),AVERAGE(J1154:J1155)),"")</f>
        <v/>
      </c>
      <c r="M1148" s="22" t="str">
        <f t="shared" si="179"/>
        <v/>
      </c>
    </row>
    <row r="1149" spans="1:13" x14ac:dyDescent="0.25">
      <c r="A1149" s="23">
        <v>42999</v>
      </c>
      <c r="B1149" s="24">
        <v>14</v>
      </c>
      <c r="C1149" s="31">
        <v>33.593899999999998</v>
      </c>
      <c r="D1149" s="31">
        <v>36.345799999999997</v>
      </c>
      <c r="E1149" s="31">
        <v>3.09</v>
      </c>
      <c r="F1149" s="14">
        <f t="shared" si="170"/>
        <v>10.871812297734628</v>
      </c>
      <c r="G1149" s="14">
        <f t="shared" si="171"/>
        <v>11.762394822006472</v>
      </c>
      <c r="H1149" s="13">
        <f t="shared" si="172"/>
        <v>42999</v>
      </c>
      <c r="I1149" s="25">
        <f t="shared" si="173"/>
        <v>14</v>
      </c>
      <c r="J1149" s="14">
        <f t="shared" si="174"/>
        <v>10.871812297734628</v>
      </c>
      <c r="K1149" s="14">
        <f t="shared" si="175"/>
        <v>11.762394822006472</v>
      </c>
      <c r="L1149" s="22" t="str">
        <f t="shared" si="179"/>
        <v/>
      </c>
      <c r="M1149" s="22" t="str">
        <f t="shared" si="179"/>
        <v/>
      </c>
    </row>
    <row r="1150" spans="1:13" x14ac:dyDescent="0.25">
      <c r="A1150" s="23">
        <v>42999</v>
      </c>
      <c r="B1150" s="24">
        <v>15</v>
      </c>
      <c r="C1150" s="31">
        <v>30.781600000000001</v>
      </c>
      <c r="D1150" s="31">
        <v>23.352599999999999</v>
      </c>
      <c r="E1150" s="31">
        <v>3.09</v>
      </c>
      <c r="F1150" s="14">
        <f t="shared" si="170"/>
        <v>9.9616828478964408</v>
      </c>
      <c r="G1150" s="14">
        <f t="shared" si="171"/>
        <v>7.5574757281553397</v>
      </c>
      <c r="H1150" s="13">
        <f t="shared" si="172"/>
        <v>42999</v>
      </c>
      <c r="I1150" s="25">
        <f t="shared" si="173"/>
        <v>15</v>
      </c>
      <c r="J1150" s="14">
        <f t="shared" si="174"/>
        <v>9.9616828478964408</v>
      </c>
      <c r="K1150" s="14">
        <f t="shared" si="175"/>
        <v>7.5574757281553397</v>
      </c>
      <c r="L1150" s="22" t="str">
        <f t="shared" si="179"/>
        <v/>
      </c>
      <c r="M1150" s="22" t="str">
        <f t="shared" si="179"/>
        <v/>
      </c>
    </row>
    <row r="1151" spans="1:13" x14ac:dyDescent="0.25">
      <c r="A1151" s="23">
        <v>42999</v>
      </c>
      <c r="B1151" s="24">
        <v>16</v>
      </c>
      <c r="C1151" s="31">
        <v>33.766100000000002</v>
      </c>
      <c r="D1151" s="31">
        <v>26.881900000000002</v>
      </c>
      <c r="E1151" s="31">
        <v>3.09</v>
      </c>
      <c r="F1151" s="14">
        <f t="shared" si="170"/>
        <v>10.927540453074435</v>
      </c>
      <c r="G1151" s="14">
        <f t="shared" si="171"/>
        <v>8.6996440129449848</v>
      </c>
      <c r="H1151" s="13">
        <f t="shared" si="172"/>
        <v>42999</v>
      </c>
      <c r="I1151" s="25">
        <f t="shared" si="173"/>
        <v>16</v>
      </c>
      <c r="J1151" s="14">
        <f t="shared" si="174"/>
        <v>10.927540453074435</v>
      </c>
      <c r="K1151" s="14">
        <f t="shared" si="175"/>
        <v>8.6996440129449848</v>
      </c>
      <c r="L1151" s="22" t="str">
        <f t="shared" si="179"/>
        <v/>
      </c>
      <c r="M1151" s="22" t="str">
        <f t="shared" si="179"/>
        <v/>
      </c>
    </row>
    <row r="1152" spans="1:13" x14ac:dyDescent="0.25">
      <c r="A1152" s="23">
        <v>42999</v>
      </c>
      <c r="B1152" s="24">
        <v>17</v>
      </c>
      <c r="C1152" s="31">
        <v>33.239899999999999</v>
      </c>
      <c r="D1152" s="31">
        <v>24.1538</v>
      </c>
      <c r="E1152" s="31">
        <v>3.09</v>
      </c>
      <c r="F1152" s="14">
        <f t="shared" si="170"/>
        <v>10.757249190938511</v>
      </c>
      <c r="G1152" s="14">
        <f t="shared" si="171"/>
        <v>7.8167637540453079</v>
      </c>
      <c r="H1152" s="13">
        <f t="shared" si="172"/>
        <v>42999</v>
      </c>
      <c r="I1152" s="25">
        <f t="shared" si="173"/>
        <v>17</v>
      </c>
      <c r="J1152" s="14">
        <f t="shared" si="174"/>
        <v>10.757249190938511</v>
      </c>
      <c r="K1152" s="14">
        <f t="shared" si="175"/>
        <v>7.8167637540453079</v>
      </c>
      <c r="L1152" s="22" t="str">
        <f t="shared" si="179"/>
        <v/>
      </c>
      <c r="M1152" s="22" t="str">
        <f t="shared" si="179"/>
        <v/>
      </c>
    </row>
    <row r="1153" spans="1:13" x14ac:dyDescent="0.25">
      <c r="A1153" s="23">
        <v>42999</v>
      </c>
      <c r="B1153" s="24">
        <v>18</v>
      </c>
      <c r="C1153" s="31">
        <v>37.5702</v>
      </c>
      <c r="D1153" s="31">
        <v>22.038900000000002</v>
      </c>
      <c r="E1153" s="31">
        <v>3.09</v>
      </c>
      <c r="F1153" s="14">
        <f t="shared" si="170"/>
        <v>12.158640776699029</v>
      </c>
      <c r="G1153" s="14">
        <f t="shared" si="171"/>
        <v>7.1323300970873795</v>
      </c>
      <c r="H1153" s="13">
        <f t="shared" si="172"/>
        <v>42999</v>
      </c>
      <c r="I1153" s="25">
        <f t="shared" si="173"/>
        <v>18</v>
      </c>
      <c r="J1153" s="14">
        <f t="shared" si="174"/>
        <v>12.158640776699029</v>
      </c>
      <c r="K1153" s="14">
        <f t="shared" si="175"/>
        <v>7.1323300970873795</v>
      </c>
      <c r="L1153" s="22" t="str">
        <f t="shared" si="179"/>
        <v/>
      </c>
      <c r="M1153" s="22" t="str">
        <f t="shared" si="179"/>
        <v/>
      </c>
    </row>
    <row r="1154" spans="1:13" x14ac:dyDescent="0.25">
      <c r="A1154" s="23">
        <v>42999</v>
      </c>
      <c r="B1154" s="24">
        <v>19</v>
      </c>
      <c r="C1154" s="31">
        <v>46.576000000000001</v>
      </c>
      <c r="D1154" s="31">
        <v>26.1752</v>
      </c>
      <c r="E1154" s="31">
        <v>3.09</v>
      </c>
      <c r="F1154" s="14">
        <f t="shared" si="170"/>
        <v>15.073139158576053</v>
      </c>
      <c r="G1154" s="14">
        <f t="shared" si="171"/>
        <v>8.470938511326862</v>
      </c>
      <c r="H1154" s="13">
        <f t="shared" si="172"/>
        <v>42999</v>
      </c>
      <c r="I1154" s="25">
        <f t="shared" si="173"/>
        <v>19</v>
      </c>
      <c r="J1154" s="14">
        <f t="shared" si="174"/>
        <v>15.073139158576053</v>
      </c>
      <c r="K1154" s="14">
        <f t="shared" si="175"/>
        <v>8.470938511326862</v>
      </c>
      <c r="L1154" s="22" t="str">
        <f t="shared" si="179"/>
        <v/>
      </c>
      <c r="M1154" s="22" t="str">
        <f t="shared" si="179"/>
        <v/>
      </c>
    </row>
    <row r="1155" spans="1:13" x14ac:dyDescent="0.25">
      <c r="A1155" s="23">
        <v>43000</v>
      </c>
      <c r="B1155" s="24">
        <v>12</v>
      </c>
      <c r="C1155" s="31">
        <v>35.615400000000001</v>
      </c>
      <c r="D1155" s="31">
        <v>15.4178</v>
      </c>
      <c r="E1155" s="31">
        <v>3.04</v>
      </c>
      <c r="F1155" s="14">
        <f t="shared" ref="F1155:F1218" si="180">C1155/E1155</f>
        <v>11.715592105263157</v>
      </c>
      <c r="G1155" s="14">
        <f t="shared" ref="G1155:G1218" si="181">D1155/E1155</f>
        <v>5.0716447368421047</v>
      </c>
      <c r="H1155" s="13">
        <f t="shared" ref="H1155:H1218" si="182">A1155</f>
        <v>43000</v>
      </c>
      <c r="I1155" s="25">
        <f t="shared" ref="I1155:I1218" si="183">B1155</f>
        <v>12</v>
      </c>
      <c r="J1155" s="14">
        <f t="shared" ref="J1155:J1218" si="184">F1155</f>
        <v>11.715592105263157</v>
      </c>
      <c r="K1155" s="14">
        <f t="shared" ref="K1155:K1218" si="185">G1155</f>
        <v>5.0716447368421047</v>
      </c>
      <c r="L1155" s="22">
        <f t="shared" si="179"/>
        <v>13.067450657894735</v>
      </c>
      <c r="M1155" s="22">
        <f t="shared" si="179"/>
        <v>7.1116118421052619</v>
      </c>
    </row>
    <row r="1156" spans="1:13" x14ac:dyDescent="0.25">
      <c r="A1156" s="23">
        <v>43000</v>
      </c>
      <c r="B1156" s="24">
        <v>13</v>
      </c>
      <c r="C1156" s="31">
        <v>34.354100000000003</v>
      </c>
      <c r="D1156" s="31">
        <v>-1.6431</v>
      </c>
      <c r="E1156" s="31">
        <v>3.04</v>
      </c>
      <c r="F1156" s="14">
        <f t="shared" si="180"/>
        <v>11.300690789473684</v>
      </c>
      <c r="G1156" s="14">
        <f t="shared" si="181"/>
        <v>-0.54049342105263154</v>
      </c>
      <c r="H1156" s="13">
        <f t="shared" si="182"/>
        <v>43000</v>
      </c>
      <c r="I1156" s="25">
        <f t="shared" si="183"/>
        <v>13</v>
      </c>
      <c r="J1156" s="14">
        <f t="shared" si="184"/>
        <v>11.300690789473684</v>
      </c>
      <c r="K1156" s="14">
        <f t="shared" si="185"/>
        <v>-0.54049342105263154</v>
      </c>
      <c r="L1156" s="22" t="str">
        <f t="shared" si="179"/>
        <v/>
      </c>
      <c r="M1156" s="22" t="str">
        <f t="shared" si="179"/>
        <v/>
      </c>
    </row>
    <row r="1157" spans="1:13" x14ac:dyDescent="0.25">
      <c r="A1157" s="23">
        <v>43000</v>
      </c>
      <c r="B1157" s="24">
        <v>14</v>
      </c>
      <c r="C1157" s="31">
        <v>31.5017</v>
      </c>
      <c r="D1157" s="31">
        <v>-1.9924999999999999</v>
      </c>
      <c r="E1157" s="31">
        <v>3.04</v>
      </c>
      <c r="F1157" s="14">
        <f t="shared" si="180"/>
        <v>10.362401315789473</v>
      </c>
      <c r="G1157" s="14">
        <f t="shared" si="181"/>
        <v>-0.65542763157894735</v>
      </c>
      <c r="H1157" s="13">
        <f t="shared" si="182"/>
        <v>43000</v>
      </c>
      <c r="I1157" s="25">
        <f t="shared" si="183"/>
        <v>14</v>
      </c>
      <c r="J1157" s="14">
        <f t="shared" si="184"/>
        <v>10.362401315789473</v>
      </c>
      <c r="K1157" s="14">
        <f t="shared" si="185"/>
        <v>-0.65542763157894735</v>
      </c>
      <c r="L1157" s="22" t="str">
        <f t="shared" si="179"/>
        <v/>
      </c>
      <c r="M1157" s="22" t="str">
        <f t="shared" si="179"/>
        <v/>
      </c>
    </row>
    <row r="1158" spans="1:13" x14ac:dyDescent="0.25">
      <c r="A1158" s="23">
        <v>43000</v>
      </c>
      <c r="B1158" s="24">
        <v>15</v>
      </c>
      <c r="C1158" s="31">
        <v>30.508900000000001</v>
      </c>
      <c r="D1158" s="31">
        <v>-5.6284000000000001</v>
      </c>
      <c r="E1158" s="31">
        <v>3.04</v>
      </c>
      <c r="F1158" s="14">
        <f t="shared" si="180"/>
        <v>10.035822368421053</v>
      </c>
      <c r="G1158" s="14">
        <f t="shared" si="181"/>
        <v>-1.8514473684210526</v>
      </c>
      <c r="H1158" s="13">
        <f t="shared" si="182"/>
        <v>43000</v>
      </c>
      <c r="I1158" s="25">
        <f t="shared" si="183"/>
        <v>15</v>
      </c>
      <c r="J1158" s="14">
        <f t="shared" si="184"/>
        <v>10.035822368421053</v>
      </c>
      <c r="K1158" s="14">
        <f t="shared" si="185"/>
        <v>-1.8514473684210526</v>
      </c>
      <c r="L1158" s="22" t="str">
        <f t="shared" si="179"/>
        <v/>
      </c>
      <c r="M1158" s="22" t="str">
        <f t="shared" si="179"/>
        <v/>
      </c>
    </row>
    <row r="1159" spans="1:13" x14ac:dyDescent="0.25">
      <c r="A1159" s="23">
        <v>43000</v>
      </c>
      <c r="B1159" s="24">
        <v>16</v>
      </c>
      <c r="C1159" s="31">
        <v>31.234500000000001</v>
      </c>
      <c r="D1159" s="31">
        <v>9.7887000000000004</v>
      </c>
      <c r="E1159" s="31">
        <v>3.04</v>
      </c>
      <c r="F1159" s="14">
        <f t="shared" si="180"/>
        <v>10.274506578947369</v>
      </c>
      <c r="G1159" s="14">
        <f t="shared" si="181"/>
        <v>3.2199671052631578</v>
      </c>
      <c r="H1159" s="13">
        <f t="shared" si="182"/>
        <v>43000</v>
      </c>
      <c r="I1159" s="25">
        <f t="shared" si="183"/>
        <v>16</v>
      </c>
      <c r="J1159" s="14">
        <f t="shared" si="184"/>
        <v>10.274506578947369</v>
      </c>
      <c r="K1159" s="14">
        <f t="shared" si="185"/>
        <v>3.2199671052631578</v>
      </c>
      <c r="L1159" s="22" t="str">
        <f t="shared" si="179"/>
        <v/>
      </c>
      <c r="M1159" s="22" t="str">
        <f t="shared" si="179"/>
        <v/>
      </c>
    </row>
    <row r="1160" spans="1:13" x14ac:dyDescent="0.25">
      <c r="A1160" s="23">
        <v>43000</v>
      </c>
      <c r="B1160" s="24">
        <v>17</v>
      </c>
      <c r="C1160" s="31">
        <v>32.772799999999997</v>
      </c>
      <c r="D1160" s="31">
        <v>16.868400000000001</v>
      </c>
      <c r="E1160" s="31">
        <v>3.04</v>
      </c>
      <c r="F1160" s="14">
        <f t="shared" si="180"/>
        <v>10.780526315789473</v>
      </c>
      <c r="G1160" s="14">
        <f t="shared" si="181"/>
        <v>5.5488157894736849</v>
      </c>
      <c r="H1160" s="13">
        <f t="shared" si="182"/>
        <v>43000</v>
      </c>
      <c r="I1160" s="25">
        <f t="shared" si="183"/>
        <v>17</v>
      </c>
      <c r="J1160" s="14">
        <f t="shared" si="184"/>
        <v>10.780526315789473</v>
      </c>
      <c r="K1160" s="14">
        <f t="shared" si="185"/>
        <v>5.5488157894736849</v>
      </c>
      <c r="L1160" s="22" t="str">
        <f t="shared" si="179"/>
        <v/>
      </c>
      <c r="M1160" s="22" t="str">
        <f t="shared" si="179"/>
        <v/>
      </c>
    </row>
    <row r="1161" spans="1:13" x14ac:dyDescent="0.25">
      <c r="A1161" s="23">
        <v>43000</v>
      </c>
      <c r="B1161" s="24">
        <v>18</v>
      </c>
      <c r="C1161" s="31">
        <v>34.831099999999999</v>
      </c>
      <c r="D1161" s="31">
        <v>16.381799999999998</v>
      </c>
      <c r="E1161" s="31">
        <v>3.04</v>
      </c>
      <c r="F1161" s="14">
        <f t="shared" si="180"/>
        <v>11.457598684210526</v>
      </c>
      <c r="G1161" s="14">
        <f t="shared" si="181"/>
        <v>5.388749999999999</v>
      </c>
      <c r="H1161" s="13">
        <f t="shared" si="182"/>
        <v>43000</v>
      </c>
      <c r="I1161" s="25">
        <f t="shared" si="183"/>
        <v>18</v>
      </c>
      <c r="J1161" s="14">
        <f t="shared" si="184"/>
        <v>11.457598684210526</v>
      </c>
      <c r="K1161" s="14">
        <f t="shared" si="185"/>
        <v>5.388749999999999</v>
      </c>
      <c r="L1161" s="22" t="str">
        <f t="shared" si="179"/>
        <v/>
      </c>
      <c r="M1161" s="22" t="str">
        <f t="shared" si="179"/>
        <v/>
      </c>
    </row>
    <row r="1162" spans="1:13" x14ac:dyDescent="0.25">
      <c r="A1162" s="23">
        <v>43000</v>
      </c>
      <c r="B1162" s="24">
        <v>19</v>
      </c>
      <c r="C1162" s="31">
        <v>44.619</v>
      </c>
      <c r="D1162" s="31">
        <v>26.8568</v>
      </c>
      <c r="E1162" s="31">
        <v>3.04</v>
      </c>
      <c r="F1162" s="14">
        <f t="shared" si="180"/>
        <v>14.677302631578947</v>
      </c>
      <c r="G1162" s="14">
        <f t="shared" si="181"/>
        <v>8.8344736842105256</v>
      </c>
      <c r="H1162" s="13">
        <f t="shared" si="182"/>
        <v>43000</v>
      </c>
      <c r="I1162" s="25">
        <f t="shared" si="183"/>
        <v>19</v>
      </c>
      <c r="J1162" s="14">
        <f t="shared" si="184"/>
        <v>14.677302631578947</v>
      </c>
      <c r="K1162" s="14">
        <f t="shared" si="185"/>
        <v>8.8344736842105256</v>
      </c>
      <c r="L1162" s="22" t="str">
        <f t="shared" si="179"/>
        <v/>
      </c>
      <c r="M1162" s="22" t="str">
        <f t="shared" si="179"/>
        <v/>
      </c>
    </row>
    <row r="1163" spans="1:13" x14ac:dyDescent="0.25">
      <c r="A1163" s="23">
        <v>43001</v>
      </c>
      <c r="B1163" s="24">
        <v>12</v>
      </c>
      <c r="C1163" s="31">
        <v>9.9817999999999998</v>
      </c>
      <c r="D1163" s="31">
        <v>-13.055899999999999</v>
      </c>
      <c r="E1163" s="31">
        <v>2.9899999999999998</v>
      </c>
      <c r="F1163" s="14">
        <f t="shared" si="180"/>
        <v>3.3383946488294316</v>
      </c>
      <c r="G1163" s="14">
        <f t="shared" si="181"/>
        <v>-4.3665217391304347</v>
      </c>
      <c r="H1163" s="13">
        <f t="shared" si="182"/>
        <v>43001</v>
      </c>
      <c r="I1163" s="25">
        <f t="shared" si="183"/>
        <v>12</v>
      </c>
      <c r="J1163" s="14">
        <f t="shared" si="184"/>
        <v>3.3383946488294316</v>
      </c>
      <c r="K1163" s="14">
        <f t="shared" si="185"/>
        <v>-4.3665217391304347</v>
      </c>
      <c r="L1163" s="22">
        <f t="shared" si="179"/>
        <v>12.014882943143814</v>
      </c>
      <c r="M1163" s="22">
        <f t="shared" si="179"/>
        <v>7.8381103678929769</v>
      </c>
    </row>
    <row r="1164" spans="1:13" x14ac:dyDescent="0.25">
      <c r="A1164" s="23">
        <v>43001</v>
      </c>
      <c r="B1164" s="24">
        <v>13</v>
      </c>
      <c r="C1164" s="31">
        <v>11.602399999999999</v>
      </c>
      <c r="D1164" s="31">
        <v>-12.481199999999999</v>
      </c>
      <c r="E1164" s="31">
        <v>2.9899999999999998</v>
      </c>
      <c r="F1164" s="14">
        <f t="shared" si="180"/>
        <v>3.8804013377926423</v>
      </c>
      <c r="G1164" s="14">
        <f t="shared" si="181"/>
        <v>-4.1743143812709027</v>
      </c>
      <c r="H1164" s="13">
        <f t="shared" si="182"/>
        <v>43001</v>
      </c>
      <c r="I1164" s="25">
        <f t="shared" si="183"/>
        <v>13</v>
      </c>
      <c r="J1164" s="14">
        <f t="shared" si="184"/>
        <v>3.8804013377926423</v>
      </c>
      <c r="K1164" s="14">
        <f t="shared" si="185"/>
        <v>-4.1743143812709027</v>
      </c>
      <c r="L1164" s="22" t="str">
        <f t="shared" ref="L1164:M1179" si="186">IF($H1163&lt;$H1164,MAX(AVERAGE(J1164:J1165),AVERAGE(J1165:J1166),AVERAGE(J1166:J1167),AVERAGE(J1167:J1168),AVERAGE(J1168:J1169),AVERAGE(J1169:J1170),AVERAGE(J1170:J1171)),"")</f>
        <v/>
      </c>
      <c r="M1164" s="22" t="str">
        <f t="shared" si="186"/>
        <v/>
      </c>
    </row>
    <row r="1165" spans="1:13" x14ac:dyDescent="0.25">
      <c r="A1165" s="23">
        <v>43001</v>
      </c>
      <c r="B1165" s="24">
        <v>14</v>
      </c>
      <c r="C1165" s="31">
        <v>18.020099999999999</v>
      </c>
      <c r="D1165" s="31">
        <v>-3.9922</v>
      </c>
      <c r="E1165" s="31">
        <v>2.9899999999999998</v>
      </c>
      <c r="F1165" s="14">
        <f t="shared" si="180"/>
        <v>6.0267892976588628</v>
      </c>
      <c r="G1165" s="14">
        <f t="shared" si="181"/>
        <v>-1.3351839464882944</v>
      </c>
      <c r="H1165" s="13">
        <f t="shared" si="182"/>
        <v>43001</v>
      </c>
      <c r="I1165" s="25">
        <f t="shared" si="183"/>
        <v>14</v>
      </c>
      <c r="J1165" s="14">
        <f t="shared" si="184"/>
        <v>6.0267892976588628</v>
      </c>
      <c r="K1165" s="14">
        <f t="shared" si="185"/>
        <v>-1.3351839464882944</v>
      </c>
      <c r="L1165" s="22" t="str">
        <f t="shared" si="186"/>
        <v/>
      </c>
      <c r="M1165" s="22" t="str">
        <f t="shared" si="186"/>
        <v/>
      </c>
    </row>
    <row r="1166" spans="1:13" x14ac:dyDescent="0.25">
      <c r="A1166" s="23">
        <v>43001</v>
      </c>
      <c r="B1166" s="24">
        <v>15</v>
      </c>
      <c r="C1166" s="31">
        <v>16.817699999999999</v>
      </c>
      <c r="D1166" s="31">
        <v>12.297599999999999</v>
      </c>
      <c r="E1166" s="31">
        <v>2.9899999999999998</v>
      </c>
      <c r="F1166" s="14">
        <f t="shared" si="180"/>
        <v>5.6246488294314378</v>
      </c>
      <c r="G1166" s="14">
        <f t="shared" si="181"/>
        <v>4.1129096989966554</v>
      </c>
      <c r="H1166" s="13">
        <f t="shared" si="182"/>
        <v>43001</v>
      </c>
      <c r="I1166" s="25">
        <f t="shared" si="183"/>
        <v>15</v>
      </c>
      <c r="J1166" s="14">
        <f t="shared" si="184"/>
        <v>5.6246488294314378</v>
      </c>
      <c r="K1166" s="14">
        <f t="shared" si="185"/>
        <v>4.1129096989966554</v>
      </c>
      <c r="L1166" s="22" t="str">
        <f t="shared" si="186"/>
        <v/>
      </c>
      <c r="M1166" s="22" t="str">
        <f t="shared" si="186"/>
        <v/>
      </c>
    </row>
    <row r="1167" spans="1:13" x14ac:dyDescent="0.25">
      <c r="A1167" s="23">
        <v>43001</v>
      </c>
      <c r="B1167" s="24">
        <v>16</v>
      </c>
      <c r="C1167" s="31">
        <v>22.680299999999999</v>
      </c>
      <c r="D1167" s="31">
        <v>5.0400999999999998</v>
      </c>
      <c r="E1167" s="31">
        <v>2.9899999999999998</v>
      </c>
      <c r="F1167" s="14">
        <f t="shared" si="180"/>
        <v>7.5853846153846156</v>
      </c>
      <c r="G1167" s="14">
        <f t="shared" si="181"/>
        <v>1.6856521739130435</v>
      </c>
      <c r="H1167" s="13">
        <f t="shared" si="182"/>
        <v>43001</v>
      </c>
      <c r="I1167" s="25">
        <f t="shared" si="183"/>
        <v>16</v>
      </c>
      <c r="J1167" s="14">
        <f t="shared" si="184"/>
        <v>7.5853846153846156</v>
      </c>
      <c r="K1167" s="14">
        <f t="shared" si="185"/>
        <v>1.6856521739130435</v>
      </c>
      <c r="L1167" s="22" t="str">
        <f t="shared" si="186"/>
        <v/>
      </c>
      <c r="M1167" s="22" t="str">
        <f t="shared" si="186"/>
        <v/>
      </c>
    </row>
    <row r="1168" spans="1:13" x14ac:dyDescent="0.25">
      <c r="A1168" s="23">
        <v>43001</v>
      </c>
      <c r="B1168" s="24">
        <v>17</v>
      </c>
      <c r="C1168" s="31">
        <v>24.525700000000001</v>
      </c>
      <c r="D1168" s="31">
        <v>16.469100000000001</v>
      </c>
      <c r="E1168" s="31">
        <v>2.9899999999999998</v>
      </c>
      <c r="F1168" s="14">
        <f t="shared" si="180"/>
        <v>8.2025752508361212</v>
      </c>
      <c r="G1168" s="14">
        <f t="shared" si="181"/>
        <v>5.508060200668897</v>
      </c>
      <c r="H1168" s="13">
        <f t="shared" si="182"/>
        <v>43001</v>
      </c>
      <c r="I1168" s="25">
        <f t="shared" si="183"/>
        <v>17</v>
      </c>
      <c r="J1168" s="14">
        <f t="shared" si="184"/>
        <v>8.2025752508361212</v>
      </c>
      <c r="K1168" s="14">
        <f t="shared" si="185"/>
        <v>5.508060200668897</v>
      </c>
      <c r="L1168" s="22" t="str">
        <f t="shared" si="186"/>
        <v/>
      </c>
      <c r="M1168" s="22" t="str">
        <f t="shared" si="186"/>
        <v/>
      </c>
    </row>
    <row r="1169" spans="1:13" x14ac:dyDescent="0.25">
      <c r="A1169" s="23">
        <v>43001</v>
      </c>
      <c r="B1169" s="24">
        <v>18</v>
      </c>
      <c r="C1169" s="31">
        <v>29.393899999999999</v>
      </c>
      <c r="D1169" s="31">
        <v>18.7498</v>
      </c>
      <c r="E1169" s="31">
        <v>2.9899999999999998</v>
      </c>
      <c r="F1169" s="14">
        <f t="shared" si="180"/>
        <v>9.830735785953177</v>
      </c>
      <c r="G1169" s="14">
        <f t="shared" si="181"/>
        <v>6.2708361204013388</v>
      </c>
      <c r="H1169" s="13">
        <f t="shared" si="182"/>
        <v>43001</v>
      </c>
      <c r="I1169" s="25">
        <f t="shared" si="183"/>
        <v>18</v>
      </c>
      <c r="J1169" s="14">
        <f t="shared" si="184"/>
        <v>9.830735785953177</v>
      </c>
      <c r="K1169" s="14">
        <f t="shared" si="185"/>
        <v>6.2708361204013388</v>
      </c>
      <c r="L1169" s="22" t="str">
        <f t="shared" si="186"/>
        <v/>
      </c>
      <c r="M1169" s="22" t="str">
        <f t="shared" si="186"/>
        <v/>
      </c>
    </row>
    <row r="1170" spans="1:13" x14ac:dyDescent="0.25">
      <c r="A1170" s="23">
        <v>43001</v>
      </c>
      <c r="B1170" s="24">
        <v>19</v>
      </c>
      <c r="C1170" s="31">
        <v>42.455100000000002</v>
      </c>
      <c r="D1170" s="31">
        <v>28.1221</v>
      </c>
      <c r="E1170" s="31">
        <v>2.9899999999999998</v>
      </c>
      <c r="F1170" s="14">
        <f t="shared" si="180"/>
        <v>14.199030100334451</v>
      </c>
      <c r="G1170" s="14">
        <f t="shared" si="181"/>
        <v>9.4053846153846159</v>
      </c>
      <c r="H1170" s="13">
        <f t="shared" si="182"/>
        <v>43001</v>
      </c>
      <c r="I1170" s="25">
        <f t="shared" si="183"/>
        <v>19</v>
      </c>
      <c r="J1170" s="14">
        <f t="shared" si="184"/>
        <v>14.199030100334451</v>
      </c>
      <c r="K1170" s="14">
        <f t="shared" si="185"/>
        <v>9.4053846153846159</v>
      </c>
      <c r="L1170" s="22" t="str">
        <f t="shared" si="186"/>
        <v/>
      </c>
      <c r="M1170" s="22" t="str">
        <f t="shared" si="186"/>
        <v/>
      </c>
    </row>
    <row r="1171" spans="1:13" x14ac:dyDescent="0.25">
      <c r="A1171" s="23">
        <v>43002</v>
      </c>
      <c r="B1171" s="24">
        <v>12</v>
      </c>
      <c r="C1171" s="31">
        <v>4.9600999999999997</v>
      </c>
      <c r="D1171" s="31">
        <v>19.306799999999999</v>
      </c>
      <c r="E1171" s="31">
        <v>2.8099999999999996</v>
      </c>
      <c r="F1171" s="14">
        <f t="shared" si="180"/>
        <v>1.7651601423487546</v>
      </c>
      <c r="G1171" s="14">
        <f t="shared" si="181"/>
        <v>6.8707473309608549</v>
      </c>
      <c r="H1171" s="13">
        <f t="shared" si="182"/>
        <v>43002</v>
      </c>
      <c r="I1171" s="25">
        <f t="shared" si="183"/>
        <v>12</v>
      </c>
      <c r="J1171" s="14">
        <f t="shared" si="184"/>
        <v>1.7651601423487546</v>
      </c>
      <c r="K1171" s="14">
        <f t="shared" si="185"/>
        <v>6.8707473309608549</v>
      </c>
      <c r="L1171" s="22">
        <f t="shared" si="186"/>
        <v>14.79402135231317</v>
      </c>
      <c r="M1171" s="22">
        <f t="shared" si="186"/>
        <v>10.657953736654806</v>
      </c>
    </row>
    <row r="1172" spans="1:13" x14ac:dyDescent="0.25">
      <c r="A1172" s="23">
        <v>43002</v>
      </c>
      <c r="B1172" s="24">
        <v>13</v>
      </c>
      <c r="C1172" s="31">
        <v>2.9264999999999999</v>
      </c>
      <c r="D1172" s="31">
        <v>19.669699999999999</v>
      </c>
      <c r="E1172" s="31">
        <v>2.8099999999999996</v>
      </c>
      <c r="F1172" s="14">
        <f t="shared" si="180"/>
        <v>1.0414590747330963</v>
      </c>
      <c r="G1172" s="14">
        <f t="shared" si="181"/>
        <v>6.9998932384341641</v>
      </c>
      <c r="H1172" s="13">
        <f t="shared" si="182"/>
        <v>43002</v>
      </c>
      <c r="I1172" s="25">
        <f t="shared" si="183"/>
        <v>13</v>
      </c>
      <c r="J1172" s="14">
        <f t="shared" si="184"/>
        <v>1.0414590747330963</v>
      </c>
      <c r="K1172" s="14">
        <f t="shared" si="185"/>
        <v>6.9998932384341641</v>
      </c>
      <c r="L1172" s="22" t="str">
        <f t="shared" si="186"/>
        <v/>
      </c>
      <c r="M1172" s="22" t="str">
        <f t="shared" si="186"/>
        <v/>
      </c>
    </row>
    <row r="1173" spans="1:13" x14ac:dyDescent="0.25">
      <c r="A1173" s="23">
        <v>43002</v>
      </c>
      <c r="B1173" s="24">
        <v>14</v>
      </c>
      <c r="C1173" s="31">
        <v>5.8513999999999999</v>
      </c>
      <c r="D1173" s="31">
        <v>19.604099999999999</v>
      </c>
      <c r="E1173" s="31">
        <v>2.8099999999999996</v>
      </c>
      <c r="F1173" s="14">
        <f t="shared" si="180"/>
        <v>2.082348754448399</v>
      </c>
      <c r="G1173" s="14">
        <f t="shared" si="181"/>
        <v>6.9765480427046267</v>
      </c>
      <c r="H1173" s="13">
        <f t="shared" si="182"/>
        <v>43002</v>
      </c>
      <c r="I1173" s="25">
        <f t="shared" si="183"/>
        <v>14</v>
      </c>
      <c r="J1173" s="14">
        <f t="shared" si="184"/>
        <v>2.082348754448399</v>
      </c>
      <c r="K1173" s="14">
        <f t="shared" si="185"/>
        <v>6.9765480427046267</v>
      </c>
      <c r="L1173" s="22" t="str">
        <f t="shared" si="186"/>
        <v/>
      </c>
      <c r="M1173" s="22" t="str">
        <f t="shared" si="186"/>
        <v/>
      </c>
    </row>
    <row r="1174" spans="1:13" x14ac:dyDescent="0.25">
      <c r="A1174" s="23">
        <v>43002</v>
      </c>
      <c r="B1174" s="24">
        <v>15</v>
      </c>
      <c r="C1174" s="31">
        <v>21.2806</v>
      </c>
      <c r="D1174" s="31">
        <v>11.9209</v>
      </c>
      <c r="E1174" s="31">
        <v>2.8099999999999996</v>
      </c>
      <c r="F1174" s="14">
        <f t="shared" si="180"/>
        <v>7.5731672597864774</v>
      </c>
      <c r="G1174" s="14">
        <f t="shared" si="181"/>
        <v>4.2423131672597867</v>
      </c>
      <c r="H1174" s="13">
        <f t="shared" si="182"/>
        <v>43002</v>
      </c>
      <c r="I1174" s="25">
        <f t="shared" si="183"/>
        <v>15</v>
      </c>
      <c r="J1174" s="14">
        <f t="shared" si="184"/>
        <v>7.5731672597864774</v>
      </c>
      <c r="K1174" s="14">
        <f t="shared" si="185"/>
        <v>4.2423131672597867</v>
      </c>
      <c r="L1174" s="22" t="str">
        <f t="shared" si="186"/>
        <v/>
      </c>
      <c r="M1174" s="22" t="str">
        <f t="shared" si="186"/>
        <v/>
      </c>
    </row>
    <row r="1175" spans="1:13" x14ac:dyDescent="0.25">
      <c r="A1175" s="23">
        <v>43002</v>
      </c>
      <c r="B1175" s="24">
        <v>16</v>
      </c>
      <c r="C1175" s="31">
        <v>24.262</v>
      </c>
      <c r="D1175" s="31">
        <v>15.998200000000001</v>
      </c>
      <c r="E1175" s="31">
        <v>2.8099999999999996</v>
      </c>
      <c r="F1175" s="14">
        <f t="shared" si="180"/>
        <v>8.6341637010676173</v>
      </c>
      <c r="G1175" s="14">
        <f t="shared" si="181"/>
        <v>5.6933096085409263</v>
      </c>
      <c r="H1175" s="13">
        <f t="shared" si="182"/>
        <v>43002</v>
      </c>
      <c r="I1175" s="25">
        <f t="shared" si="183"/>
        <v>16</v>
      </c>
      <c r="J1175" s="14">
        <f t="shared" si="184"/>
        <v>8.6341637010676173</v>
      </c>
      <c r="K1175" s="14">
        <f t="shared" si="185"/>
        <v>5.6933096085409263</v>
      </c>
      <c r="L1175" s="22" t="str">
        <f t="shared" si="186"/>
        <v/>
      </c>
      <c r="M1175" s="22" t="str">
        <f t="shared" si="186"/>
        <v/>
      </c>
    </row>
    <row r="1176" spans="1:13" x14ac:dyDescent="0.25">
      <c r="A1176" s="23">
        <v>43002</v>
      </c>
      <c r="B1176" s="24">
        <v>17</v>
      </c>
      <c r="C1176" s="31">
        <v>27.879200000000001</v>
      </c>
      <c r="D1176" s="31">
        <v>27.111599999999999</v>
      </c>
      <c r="E1176" s="31">
        <v>2.8099999999999996</v>
      </c>
      <c r="F1176" s="14">
        <f t="shared" si="180"/>
        <v>9.9214234875444856</v>
      </c>
      <c r="G1176" s="14">
        <f t="shared" si="181"/>
        <v>9.648256227758008</v>
      </c>
      <c r="H1176" s="13">
        <f t="shared" si="182"/>
        <v>43002</v>
      </c>
      <c r="I1176" s="25">
        <f t="shared" si="183"/>
        <v>17</v>
      </c>
      <c r="J1176" s="14">
        <f t="shared" si="184"/>
        <v>9.9214234875444856</v>
      </c>
      <c r="K1176" s="14">
        <f t="shared" si="185"/>
        <v>9.648256227758008</v>
      </c>
      <c r="L1176" s="22" t="str">
        <f t="shared" si="186"/>
        <v/>
      </c>
      <c r="M1176" s="22" t="str">
        <f t="shared" si="186"/>
        <v/>
      </c>
    </row>
    <row r="1177" spans="1:13" x14ac:dyDescent="0.25">
      <c r="A1177" s="23">
        <v>43002</v>
      </c>
      <c r="B1177" s="24">
        <v>18</v>
      </c>
      <c r="C1177" s="31">
        <v>35.387500000000003</v>
      </c>
      <c r="D1177" s="31">
        <v>30.222999999999999</v>
      </c>
      <c r="E1177" s="31">
        <v>2.8099999999999996</v>
      </c>
      <c r="F1177" s="14">
        <f t="shared" si="180"/>
        <v>12.593416370106764</v>
      </c>
      <c r="G1177" s="14">
        <f t="shared" si="181"/>
        <v>10.755516014234876</v>
      </c>
      <c r="H1177" s="13">
        <f t="shared" si="182"/>
        <v>43002</v>
      </c>
      <c r="I1177" s="25">
        <f t="shared" si="183"/>
        <v>18</v>
      </c>
      <c r="J1177" s="14">
        <f t="shared" si="184"/>
        <v>12.593416370106764</v>
      </c>
      <c r="K1177" s="14">
        <f t="shared" si="185"/>
        <v>10.755516014234876</v>
      </c>
      <c r="L1177" s="22" t="str">
        <f t="shared" si="186"/>
        <v/>
      </c>
      <c r="M1177" s="22" t="str">
        <f t="shared" si="186"/>
        <v/>
      </c>
    </row>
    <row r="1178" spans="1:13" x14ac:dyDescent="0.25">
      <c r="A1178" s="23">
        <v>43002</v>
      </c>
      <c r="B1178" s="24">
        <v>19</v>
      </c>
      <c r="C1178" s="31">
        <v>47.754899999999999</v>
      </c>
      <c r="D1178" s="31">
        <v>29.674700000000001</v>
      </c>
      <c r="E1178" s="31">
        <v>2.8099999999999996</v>
      </c>
      <c r="F1178" s="14">
        <f t="shared" si="180"/>
        <v>16.994626334519577</v>
      </c>
      <c r="G1178" s="14">
        <f t="shared" si="181"/>
        <v>10.560391459074735</v>
      </c>
      <c r="H1178" s="13">
        <f t="shared" si="182"/>
        <v>43002</v>
      </c>
      <c r="I1178" s="25">
        <f t="shared" si="183"/>
        <v>19</v>
      </c>
      <c r="J1178" s="14">
        <f t="shared" si="184"/>
        <v>16.994626334519577</v>
      </c>
      <c r="K1178" s="14">
        <f t="shared" si="185"/>
        <v>10.560391459074735</v>
      </c>
      <c r="L1178" s="22" t="str">
        <f t="shared" si="186"/>
        <v/>
      </c>
      <c r="M1178" s="22" t="str">
        <f t="shared" si="186"/>
        <v/>
      </c>
    </row>
    <row r="1179" spans="1:13" x14ac:dyDescent="0.25">
      <c r="A1179" s="23">
        <v>43003</v>
      </c>
      <c r="B1179" s="24">
        <v>12</v>
      </c>
      <c r="C1179" s="31">
        <v>23.7423</v>
      </c>
      <c r="D1179" s="31">
        <v>104.5872</v>
      </c>
      <c r="E1179" s="31">
        <v>2.8099999999999996</v>
      </c>
      <c r="F1179" s="14">
        <f t="shared" si="180"/>
        <v>8.4492170818505343</v>
      </c>
      <c r="G1179" s="14">
        <f t="shared" si="181"/>
        <v>37.219644128113885</v>
      </c>
      <c r="H1179" s="13">
        <f t="shared" si="182"/>
        <v>43003</v>
      </c>
      <c r="I1179" s="25">
        <f t="shared" si="183"/>
        <v>12</v>
      </c>
      <c r="J1179" s="14">
        <f t="shared" si="184"/>
        <v>8.4492170818505343</v>
      </c>
      <c r="K1179" s="14">
        <f t="shared" si="185"/>
        <v>37.219644128113885</v>
      </c>
      <c r="L1179" s="22">
        <f t="shared" si="186"/>
        <v>18.400462633451962</v>
      </c>
      <c r="M1179" s="22">
        <f t="shared" si="186"/>
        <v>72.895587188612097</v>
      </c>
    </row>
    <row r="1180" spans="1:13" x14ac:dyDescent="0.25">
      <c r="A1180" s="23">
        <v>43003</v>
      </c>
      <c r="B1180" s="24">
        <v>13</v>
      </c>
      <c r="C1180" s="31">
        <v>30.8186</v>
      </c>
      <c r="D1180" s="31">
        <v>48.808</v>
      </c>
      <c r="E1180" s="31">
        <v>2.8099999999999996</v>
      </c>
      <c r="F1180" s="14">
        <f t="shared" si="180"/>
        <v>10.967473309608543</v>
      </c>
      <c r="G1180" s="14">
        <f t="shared" si="181"/>
        <v>17.369395017793597</v>
      </c>
      <c r="H1180" s="13">
        <f t="shared" si="182"/>
        <v>43003</v>
      </c>
      <c r="I1180" s="25">
        <f t="shared" si="183"/>
        <v>13</v>
      </c>
      <c r="J1180" s="14">
        <f t="shared" si="184"/>
        <v>10.967473309608543</v>
      </c>
      <c r="K1180" s="14">
        <f t="shared" si="185"/>
        <v>17.369395017793597</v>
      </c>
      <c r="L1180" s="22" t="str">
        <f t="shared" ref="L1180:M1195" si="187">IF($H1179&lt;$H1180,MAX(AVERAGE(J1180:J1181),AVERAGE(J1181:J1182),AVERAGE(J1182:J1183),AVERAGE(J1183:J1184),AVERAGE(J1184:J1185),AVERAGE(J1185:J1186),AVERAGE(J1186:J1187)),"")</f>
        <v/>
      </c>
      <c r="M1180" s="22" t="str">
        <f t="shared" si="187"/>
        <v/>
      </c>
    </row>
    <row r="1181" spans="1:13" x14ac:dyDescent="0.25">
      <c r="A1181" s="23">
        <v>43003</v>
      </c>
      <c r="B1181" s="24">
        <v>14</v>
      </c>
      <c r="C1181" s="31">
        <v>37.215600000000002</v>
      </c>
      <c r="D1181" s="31">
        <v>86.998199999999997</v>
      </c>
      <c r="E1181" s="31">
        <v>2.8099999999999996</v>
      </c>
      <c r="F1181" s="14">
        <f t="shared" si="180"/>
        <v>13.243985765124558</v>
      </c>
      <c r="G1181" s="14">
        <f t="shared" si="181"/>
        <v>30.960213523131674</v>
      </c>
      <c r="H1181" s="13">
        <f t="shared" si="182"/>
        <v>43003</v>
      </c>
      <c r="I1181" s="25">
        <f t="shared" si="183"/>
        <v>14</v>
      </c>
      <c r="J1181" s="14">
        <f t="shared" si="184"/>
        <v>13.243985765124558</v>
      </c>
      <c r="K1181" s="14">
        <f t="shared" si="185"/>
        <v>30.960213523131674</v>
      </c>
      <c r="L1181" s="22" t="str">
        <f t="shared" si="187"/>
        <v/>
      </c>
      <c r="M1181" s="22" t="str">
        <f t="shared" si="187"/>
        <v/>
      </c>
    </row>
    <row r="1182" spans="1:13" x14ac:dyDescent="0.25">
      <c r="A1182" s="23">
        <v>43003</v>
      </c>
      <c r="B1182" s="24">
        <v>15</v>
      </c>
      <c r="C1182" s="31">
        <v>32.265900000000002</v>
      </c>
      <c r="D1182" s="31">
        <v>30.342500000000001</v>
      </c>
      <c r="E1182" s="31">
        <v>2.8099999999999996</v>
      </c>
      <c r="F1182" s="14">
        <f t="shared" si="180"/>
        <v>11.482526690391461</v>
      </c>
      <c r="G1182" s="14">
        <f t="shared" si="181"/>
        <v>10.798042704626337</v>
      </c>
      <c r="H1182" s="13">
        <f t="shared" si="182"/>
        <v>43003</v>
      </c>
      <c r="I1182" s="25">
        <f t="shared" si="183"/>
        <v>15</v>
      </c>
      <c r="J1182" s="14">
        <f t="shared" si="184"/>
        <v>11.482526690391461</v>
      </c>
      <c r="K1182" s="14">
        <f t="shared" si="185"/>
        <v>10.798042704626337</v>
      </c>
      <c r="L1182" s="22" t="str">
        <f t="shared" si="187"/>
        <v/>
      </c>
      <c r="M1182" s="22" t="str">
        <f t="shared" si="187"/>
        <v/>
      </c>
    </row>
    <row r="1183" spans="1:13" x14ac:dyDescent="0.25">
      <c r="A1183" s="23">
        <v>43003</v>
      </c>
      <c r="B1183" s="24">
        <v>16</v>
      </c>
      <c r="C1183" s="31">
        <v>29.297699999999999</v>
      </c>
      <c r="D1183" s="31">
        <v>46.196100000000001</v>
      </c>
      <c r="E1183" s="31">
        <v>2.8099999999999996</v>
      </c>
      <c r="F1183" s="14">
        <f t="shared" si="180"/>
        <v>10.426227758007119</v>
      </c>
      <c r="G1183" s="14">
        <f t="shared" si="181"/>
        <v>16.439893238434166</v>
      </c>
      <c r="H1183" s="13">
        <f t="shared" si="182"/>
        <v>43003</v>
      </c>
      <c r="I1183" s="25">
        <f t="shared" si="183"/>
        <v>16</v>
      </c>
      <c r="J1183" s="14">
        <f t="shared" si="184"/>
        <v>10.426227758007119</v>
      </c>
      <c r="K1183" s="14">
        <f t="shared" si="185"/>
        <v>16.439893238434166</v>
      </c>
      <c r="L1183" s="22" t="str">
        <f t="shared" si="187"/>
        <v/>
      </c>
      <c r="M1183" s="22" t="str">
        <f t="shared" si="187"/>
        <v/>
      </c>
    </row>
    <row r="1184" spans="1:13" x14ac:dyDescent="0.25">
      <c r="A1184" s="23">
        <v>43003</v>
      </c>
      <c r="B1184" s="24">
        <v>17</v>
      </c>
      <c r="C1184" s="31">
        <v>33.931199999999997</v>
      </c>
      <c r="D1184" s="31">
        <v>42.269599999999997</v>
      </c>
      <c r="E1184" s="31">
        <v>2.8099999999999996</v>
      </c>
      <c r="F1184" s="14">
        <f t="shared" si="180"/>
        <v>12.075160142348755</v>
      </c>
      <c r="G1184" s="14">
        <f t="shared" si="181"/>
        <v>15.042562277580073</v>
      </c>
      <c r="H1184" s="13">
        <f t="shared" si="182"/>
        <v>43003</v>
      </c>
      <c r="I1184" s="25">
        <f t="shared" si="183"/>
        <v>17</v>
      </c>
      <c r="J1184" s="14">
        <f t="shared" si="184"/>
        <v>12.075160142348755</v>
      </c>
      <c r="K1184" s="14">
        <f t="shared" si="185"/>
        <v>15.042562277580073</v>
      </c>
      <c r="L1184" s="22" t="str">
        <f t="shared" si="187"/>
        <v/>
      </c>
      <c r="M1184" s="22" t="str">
        <f t="shared" si="187"/>
        <v/>
      </c>
    </row>
    <row r="1185" spans="1:13" x14ac:dyDescent="0.25">
      <c r="A1185" s="23">
        <v>43003</v>
      </c>
      <c r="B1185" s="24">
        <v>18</v>
      </c>
      <c r="C1185" s="31">
        <v>42.705800000000004</v>
      </c>
      <c r="D1185" s="31">
        <v>367.40359999999998</v>
      </c>
      <c r="E1185" s="31">
        <v>2.8099999999999996</v>
      </c>
      <c r="F1185" s="14">
        <f t="shared" si="180"/>
        <v>15.197793594306054</v>
      </c>
      <c r="G1185" s="14">
        <f t="shared" si="181"/>
        <v>130.74861209964413</v>
      </c>
      <c r="H1185" s="13">
        <f t="shared" si="182"/>
        <v>43003</v>
      </c>
      <c r="I1185" s="25">
        <f t="shared" si="183"/>
        <v>18</v>
      </c>
      <c r="J1185" s="14">
        <f t="shared" si="184"/>
        <v>15.197793594306054</v>
      </c>
      <c r="K1185" s="14">
        <f t="shared" si="185"/>
        <v>130.74861209964413</v>
      </c>
      <c r="L1185" s="22" t="str">
        <f t="shared" si="187"/>
        <v/>
      </c>
      <c r="M1185" s="22" t="str">
        <f t="shared" si="187"/>
        <v/>
      </c>
    </row>
    <row r="1186" spans="1:13" x14ac:dyDescent="0.25">
      <c r="A1186" s="23">
        <v>43003</v>
      </c>
      <c r="B1186" s="24">
        <v>19</v>
      </c>
      <c r="C1186" s="31">
        <v>60.704799999999999</v>
      </c>
      <c r="D1186" s="31">
        <v>32.455100000000002</v>
      </c>
      <c r="E1186" s="31">
        <v>2.8099999999999996</v>
      </c>
      <c r="F1186" s="14">
        <f t="shared" si="180"/>
        <v>21.603131672597868</v>
      </c>
      <c r="G1186" s="14">
        <f t="shared" si="181"/>
        <v>11.549857651245555</v>
      </c>
      <c r="H1186" s="13">
        <f t="shared" si="182"/>
        <v>43003</v>
      </c>
      <c r="I1186" s="25">
        <f t="shared" si="183"/>
        <v>19</v>
      </c>
      <c r="J1186" s="14">
        <f t="shared" si="184"/>
        <v>21.603131672597868</v>
      </c>
      <c r="K1186" s="14">
        <f t="shared" si="185"/>
        <v>11.549857651245555</v>
      </c>
      <c r="L1186" s="22" t="str">
        <f t="shared" si="187"/>
        <v/>
      </c>
      <c r="M1186" s="22" t="str">
        <f t="shared" si="187"/>
        <v/>
      </c>
    </row>
    <row r="1187" spans="1:13" x14ac:dyDescent="0.25">
      <c r="A1187" s="23">
        <v>43004</v>
      </c>
      <c r="B1187" s="24">
        <v>12</v>
      </c>
      <c r="C1187" s="31">
        <v>33.615400000000001</v>
      </c>
      <c r="D1187" s="31">
        <v>18.3919</v>
      </c>
      <c r="E1187" s="31">
        <v>2.8099999999999996</v>
      </c>
      <c r="F1187" s="14">
        <f t="shared" si="180"/>
        <v>11.962775800711746</v>
      </c>
      <c r="G1187" s="14">
        <f t="shared" si="181"/>
        <v>6.5451601423487551</v>
      </c>
      <c r="H1187" s="13">
        <f t="shared" si="182"/>
        <v>43004</v>
      </c>
      <c r="I1187" s="25">
        <f t="shared" si="183"/>
        <v>12</v>
      </c>
      <c r="J1187" s="14">
        <f t="shared" si="184"/>
        <v>11.962775800711746</v>
      </c>
      <c r="K1187" s="14">
        <f t="shared" si="185"/>
        <v>6.5451601423487551</v>
      </c>
      <c r="L1187" s="22">
        <f t="shared" si="187"/>
        <v>21.874911032028475</v>
      </c>
      <c r="M1187" s="22">
        <f t="shared" si="187"/>
        <v>10.804911032028471</v>
      </c>
    </row>
    <row r="1188" spans="1:13" x14ac:dyDescent="0.25">
      <c r="A1188" s="23">
        <v>43004</v>
      </c>
      <c r="B1188" s="24">
        <v>13</v>
      </c>
      <c r="C1188" s="31">
        <v>32.825499999999998</v>
      </c>
      <c r="D1188" s="31">
        <v>22.884499999999999</v>
      </c>
      <c r="E1188" s="31">
        <v>2.8099999999999996</v>
      </c>
      <c r="F1188" s="14">
        <f t="shared" si="180"/>
        <v>11.68167259786477</v>
      </c>
      <c r="G1188" s="14">
        <f t="shared" si="181"/>
        <v>8.1439501779359436</v>
      </c>
      <c r="H1188" s="13">
        <f t="shared" si="182"/>
        <v>43004</v>
      </c>
      <c r="I1188" s="25">
        <f t="shared" si="183"/>
        <v>13</v>
      </c>
      <c r="J1188" s="14">
        <f t="shared" si="184"/>
        <v>11.68167259786477</v>
      </c>
      <c r="K1188" s="14">
        <f t="shared" si="185"/>
        <v>8.1439501779359436</v>
      </c>
      <c r="L1188" s="22" t="str">
        <f t="shared" si="187"/>
        <v/>
      </c>
      <c r="M1188" s="22" t="str">
        <f t="shared" si="187"/>
        <v/>
      </c>
    </row>
    <row r="1189" spans="1:13" x14ac:dyDescent="0.25">
      <c r="A1189" s="23">
        <v>43004</v>
      </c>
      <c r="B1189" s="24">
        <v>14</v>
      </c>
      <c r="C1189" s="31">
        <v>36.978299999999997</v>
      </c>
      <c r="D1189" s="31">
        <v>22.583400000000001</v>
      </c>
      <c r="E1189" s="31">
        <v>2.8099999999999996</v>
      </c>
      <c r="F1189" s="14">
        <f t="shared" si="180"/>
        <v>13.159537366548044</v>
      </c>
      <c r="G1189" s="14">
        <f t="shared" si="181"/>
        <v>8.0367971530249118</v>
      </c>
      <c r="H1189" s="13">
        <f t="shared" si="182"/>
        <v>43004</v>
      </c>
      <c r="I1189" s="25">
        <f t="shared" si="183"/>
        <v>14</v>
      </c>
      <c r="J1189" s="14">
        <f t="shared" si="184"/>
        <v>13.159537366548044</v>
      </c>
      <c r="K1189" s="14">
        <f t="shared" si="185"/>
        <v>8.0367971530249118</v>
      </c>
      <c r="L1189" s="22" t="str">
        <f t="shared" si="187"/>
        <v/>
      </c>
      <c r="M1189" s="22" t="str">
        <f t="shared" si="187"/>
        <v/>
      </c>
    </row>
    <row r="1190" spans="1:13" x14ac:dyDescent="0.25">
      <c r="A1190" s="23">
        <v>43004</v>
      </c>
      <c r="B1190" s="24">
        <v>15</v>
      </c>
      <c r="C1190" s="31">
        <v>36.574399999999997</v>
      </c>
      <c r="D1190" s="31">
        <v>23.339600000000001</v>
      </c>
      <c r="E1190" s="31">
        <v>2.8099999999999996</v>
      </c>
      <c r="F1190" s="14">
        <f t="shared" si="180"/>
        <v>13.015800711743774</v>
      </c>
      <c r="G1190" s="14">
        <f t="shared" si="181"/>
        <v>8.3059074733096097</v>
      </c>
      <c r="H1190" s="13">
        <f t="shared" si="182"/>
        <v>43004</v>
      </c>
      <c r="I1190" s="25">
        <f t="shared" si="183"/>
        <v>15</v>
      </c>
      <c r="J1190" s="14">
        <f t="shared" si="184"/>
        <v>13.015800711743774</v>
      </c>
      <c r="K1190" s="14">
        <f t="shared" si="185"/>
        <v>8.3059074733096097</v>
      </c>
      <c r="L1190" s="22" t="str">
        <f t="shared" si="187"/>
        <v/>
      </c>
      <c r="M1190" s="22" t="str">
        <f t="shared" si="187"/>
        <v/>
      </c>
    </row>
    <row r="1191" spans="1:13" x14ac:dyDescent="0.25">
      <c r="A1191" s="23">
        <v>43004</v>
      </c>
      <c r="B1191" s="24">
        <v>16</v>
      </c>
      <c r="C1191" s="31">
        <v>37.332700000000003</v>
      </c>
      <c r="D1191" s="31">
        <v>25.292000000000002</v>
      </c>
      <c r="E1191" s="31">
        <v>2.8099999999999996</v>
      </c>
      <c r="F1191" s="14">
        <f t="shared" si="180"/>
        <v>13.285658362989327</v>
      </c>
      <c r="G1191" s="14">
        <f t="shared" si="181"/>
        <v>9.0007117437722446</v>
      </c>
      <c r="H1191" s="13">
        <f t="shared" si="182"/>
        <v>43004</v>
      </c>
      <c r="I1191" s="25">
        <f t="shared" si="183"/>
        <v>16</v>
      </c>
      <c r="J1191" s="14">
        <f t="shared" si="184"/>
        <v>13.285658362989327</v>
      </c>
      <c r="K1191" s="14">
        <f t="shared" si="185"/>
        <v>9.0007117437722446</v>
      </c>
      <c r="L1191" s="22" t="str">
        <f t="shared" si="187"/>
        <v/>
      </c>
      <c r="M1191" s="22" t="str">
        <f t="shared" si="187"/>
        <v/>
      </c>
    </row>
    <row r="1192" spans="1:13" x14ac:dyDescent="0.25">
      <c r="A1192" s="23">
        <v>43004</v>
      </c>
      <c r="B1192" s="24">
        <v>17</v>
      </c>
      <c r="C1192" s="31">
        <v>40.544699999999999</v>
      </c>
      <c r="D1192" s="31">
        <v>25.002800000000001</v>
      </c>
      <c r="E1192" s="31">
        <v>2.8099999999999996</v>
      </c>
      <c r="F1192" s="14">
        <f t="shared" si="180"/>
        <v>14.428718861209965</v>
      </c>
      <c r="G1192" s="14">
        <f t="shared" si="181"/>
        <v>8.8977935943060515</v>
      </c>
      <c r="H1192" s="13">
        <f t="shared" si="182"/>
        <v>43004</v>
      </c>
      <c r="I1192" s="25">
        <f t="shared" si="183"/>
        <v>17</v>
      </c>
      <c r="J1192" s="14">
        <f t="shared" si="184"/>
        <v>14.428718861209965</v>
      </c>
      <c r="K1192" s="14">
        <f t="shared" si="185"/>
        <v>8.8977935943060515</v>
      </c>
      <c r="L1192" s="22" t="str">
        <f t="shared" si="187"/>
        <v/>
      </c>
      <c r="M1192" s="22" t="str">
        <f t="shared" si="187"/>
        <v/>
      </c>
    </row>
    <row r="1193" spans="1:13" x14ac:dyDescent="0.25">
      <c r="A1193" s="23">
        <v>43004</v>
      </c>
      <c r="B1193" s="24">
        <v>18</v>
      </c>
      <c r="C1193" s="31">
        <v>50.477600000000002</v>
      </c>
      <c r="D1193" s="31">
        <v>30.602599999999999</v>
      </c>
      <c r="E1193" s="31">
        <v>2.8099999999999996</v>
      </c>
      <c r="F1193" s="14">
        <f t="shared" si="180"/>
        <v>17.963558718861215</v>
      </c>
      <c r="G1193" s="14">
        <f t="shared" si="181"/>
        <v>10.890604982206407</v>
      </c>
      <c r="H1193" s="13">
        <f t="shared" si="182"/>
        <v>43004</v>
      </c>
      <c r="I1193" s="25">
        <f t="shared" si="183"/>
        <v>18</v>
      </c>
      <c r="J1193" s="14">
        <f t="shared" si="184"/>
        <v>17.963558718861215</v>
      </c>
      <c r="K1193" s="14">
        <f t="shared" si="185"/>
        <v>10.890604982206407</v>
      </c>
      <c r="L1193" s="22" t="str">
        <f t="shared" si="187"/>
        <v/>
      </c>
      <c r="M1193" s="22" t="str">
        <f t="shared" si="187"/>
        <v/>
      </c>
    </row>
    <row r="1194" spans="1:13" x14ac:dyDescent="0.25">
      <c r="A1194" s="23">
        <v>43004</v>
      </c>
      <c r="B1194" s="24">
        <v>19</v>
      </c>
      <c r="C1194" s="31">
        <v>72.459400000000002</v>
      </c>
      <c r="D1194" s="31">
        <v>30.120999999999999</v>
      </c>
      <c r="E1194" s="31">
        <v>2.8099999999999996</v>
      </c>
      <c r="F1194" s="14">
        <f t="shared" si="180"/>
        <v>25.786263345195735</v>
      </c>
      <c r="G1194" s="14">
        <f t="shared" si="181"/>
        <v>10.719217081850536</v>
      </c>
      <c r="H1194" s="13">
        <f t="shared" si="182"/>
        <v>43004</v>
      </c>
      <c r="I1194" s="25">
        <f t="shared" si="183"/>
        <v>19</v>
      </c>
      <c r="J1194" s="14">
        <f t="shared" si="184"/>
        <v>25.786263345195735</v>
      </c>
      <c r="K1194" s="14">
        <f t="shared" si="185"/>
        <v>10.719217081850536</v>
      </c>
      <c r="L1194" s="22" t="str">
        <f t="shared" si="187"/>
        <v/>
      </c>
      <c r="M1194" s="22" t="str">
        <f t="shared" si="187"/>
        <v/>
      </c>
    </row>
    <row r="1195" spans="1:13" x14ac:dyDescent="0.25">
      <c r="A1195" s="23">
        <v>43005</v>
      </c>
      <c r="B1195" s="24">
        <v>12</v>
      </c>
      <c r="C1195" s="31">
        <v>37.3399</v>
      </c>
      <c r="D1195" s="31">
        <v>6.7946</v>
      </c>
      <c r="E1195" s="31">
        <v>3.0799999999999996</v>
      </c>
      <c r="F1195" s="14">
        <f t="shared" si="180"/>
        <v>12.123344155844157</v>
      </c>
      <c r="G1195" s="14">
        <f t="shared" si="181"/>
        <v>2.2060389610389612</v>
      </c>
      <c r="H1195" s="13">
        <f t="shared" si="182"/>
        <v>43005</v>
      </c>
      <c r="I1195" s="25">
        <f t="shared" si="183"/>
        <v>12</v>
      </c>
      <c r="J1195" s="14">
        <f t="shared" si="184"/>
        <v>12.123344155844157</v>
      </c>
      <c r="K1195" s="14">
        <f t="shared" si="185"/>
        <v>2.2060389610389612</v>
      </c>
      <c r="L1195" s="22">
        <f t="shared" si="187"/>
        <v>20.098246753246755</v>
      </c>
      <c r="M1195" s="22">
        <f t="shared" si="187"/>
        <v>25.965616883116887</v>
      </c>
    </row>
    <row r="1196" spans="1:13" x14ac:dyDescent="0.25">
      <c r="A1196" s="23">
        <v>43005</v>
      </c>
      <c r="B1196" s="24">
        <v>13</v>
      </c>
      <c r="C1196" s="31">
        <v>35.868200000000002</v>
      </c>
      <c r="D1196" s="31">
        <v>13.6305</v>
      </c>
      <c r="E1196" s="31">
        <v>3.0799999999999996</v>
      </c>
      <c r="F1196" s="14">
        <f t="shared" si="180"/>
        <v>11.645519480519482</v>
      </c>
      <c r="G1196" s="14">
        <f t="shared" si="181"/>
        <v>4.4254870129870136</v>
      </c>
      <c r="H1196" s="13">
        <f t="shared" si="182"/>
        <v>43005</v>
      </c>
      <c r="I1196" s="25">
        <f t="shared" si="183"/>
        <v>13</v>
      </c>
      <c r="J1196" s="14">
        <f t="shared" si="184"/>
        <v>11.645519480519482</v>
      </c>
      <c r="K1196" s="14">
        <f t="shared" si="185"/>
        <v>4.4254870129870136</v>
      </c>
      <c r="L1196" s="22" t="str">
        <f t="shared" ref="L1196:M1211" si="188">IF($H1195&lt;$H1196,MAX(AVERAGE(J1196:J1197),AVERAGE(J1197:J1198),AVERAGE(J1198:J1199),AVERAGE(J1199:J1200),AVERAGE(J1200:J1201),AVERAGE(J1201:J1202),AVERAGE(J1202:J1203)),"")</f>
        <v/>
      </c>
      <c r="M1196" s="22" t="str">
        <f t="shared" si="188"/>
        <v/>
      </c>
    </row>
    <row r="1197" spans="1:13" x14ac:dyDescent="0.25">
      <c r="A1197" s="23">
        <v>43005</v>
      </c>
      <c r="B1197" s="24">
        <v>14</v>
      </c>
      <c r="C1197" s="31">
        <v>39.229700000000001</v>
      </c>
      <c r="D1197" s="31">
        <v>20.3066</v>
      </c>
      <c r="E1197" s="31">
        <v>3.0799999999999996</v>
      </c>
      <c r="F1197" s="14">
        <f t="shared" si="180"/>
        <v>12.736915584415586</v>
      </c>
      <c r="G1197" s="14">
        <f t="shared" si="181"/>
        <v>6.5930519480519489</v>
      </c>
      <c r="H1197" s="13">
        <f t="shared" si="182"/>
        <v>43005</v>
      </c>
      <c r="I1197" s="25">
        <f t="shared" si="183"/>
        <v>14</v>
      </c>
      <c r="J1197" s="14">
        <f t="shared" si="184"/>
        <v>12.736915584415586</v>
      </c>
      <c r="K1197" s="14">
        <f t="shared" si="185"/>
        <v>6.5930519480519489</v>
      </c>
      <c r="L1197" s="22" t="str">
        <f t="shared" si="188"/>
        <v/>
      </c>
      <c r="M1197" s="22" t="str">
        <f t="shared" si="188"/>
        <v/>
      </c>
    </row>
    <row r="1198" spans="1:13" x14ac:dyDescent="0.25">
      <c r="A1198" s="23">
        <v>43005</v>
      </c>
      <c r="B1198" s="24">
        <v>15</v>
      </c>
      <c r="C1198" s="31">
        <v>40.731099999999998</v>
      </c>
      <c r="D1198" s="31">
        <v>18.1355</v>
      </c>
      <c r="E1198" s="31">
        <v>3.0799999999999996</v>
      </c>
      <c r="F1198" s="14">
        <f t="shared" si="180"/>
        <v>13.224383116883118</v>
      </c>
      <c r="G1198" s="14">
        <f t="shared" si="181"/>
        <v>5.8881493506493516</v>
      </c>
      <c r="H1198" s="13">
        <f t="shared" si="182"/>
        <v>43005</v>
      </c>
      <c r="I1198" s="25">
        <f t="shared" si="183"/>
        <v>15</v>
      </c>
      <c r="J1198" s="14">
        <f t="shared" si="184"/>
        <v>13.224383116883118</v>
      </c>
      <c r="K1198" s="14">
        <f t="shared" si="185"/>
        <v>5.8881493506493516</v>
      </c>
      <c r="L1198" s="22" t="str">
        <f t="shared" si="188"/>
        <v/>
      </c>
      <c r="M1198" s="22" t="str">
        <f t="shared" si="188"/>
        <v/>
      </c>
    </row>
    <row r="1199" spans="1:13" x14ac:dyDescent="0.25">
      <c r="A1199" s="23">
        <v>43005</v>
      </c>
      <c r="B1199" s="24">
        <v>16</v>
      </c>
      <c r="C1199" s="31">
        <v>47.902099999999997</v>
      </c>
      <c r="D1199" s="31">
        <v>26.664400000000001</v>
      </c>
      <c r="E1199" s="31">
        <v>3.0799999999999996</v>
      </c>
      <c r="F1199" s="14">
        <f t="shared" si="180"/>
        <v>15.552629870129872</v>
      </c>
      <c r="G1199" s="14">
        <f t="shared" si="181"/>
        <v>8.6572727272727281</v>
      </c>
      <c r="H1199" s="13">
        <f t="shared" si="182"/>
        <v>43005</v>
      </c>
      <c r="I1199" s="25">
        <f t="shared" si="183"/>
        <v>16</v>
      </c>
      <c r="J1199" s="14">
        <f t="shared" si="184"/>
        <v>15.552629870129872</v>
      </c>
      <c r="K1199" s="14">
        <f t="shared" si="185"/>
        <v>8.6572727272727281</v>
      </c>
      <c r="L1199" s="22" t="str">
        <f t="shared" si="188"/>
        <v/>
      </c>
      <c r="M1199" s="22" t="str">
        <f t="shared" si="188"/>
        <v/>
      </c>
    </row>
    <row r="1200" spans="1:13" x14ac:dyDescent="0.25">
      <c r="A1200" s="23">
        <v>43005</v>
      </c>
      <c r="B1200" s="24">
        <v>17</v>
      </c>
      <c r="C1200" s="31">
        <v>44.5548</v>
      </c>
      <c r="D1200" s="31">
        <v>23.979900000000001</v>
      </c>
      <c r="E1200" s="31">
        <v>3.0799999999999996</v>
      </c>
      <c r="F1200" s="14">
        <f t="shared" si="180"/>
        <v>14.465844155844158</v>
      </c>
      <c r="G1200" s="14">
        <f t="shared" si="181"/>
        <v>7.7856818181818195</v>
      </c>
      <c r="H1200" s="13">
        <f t="shared" si="182"/>
        <v>43005</v>
      </c>
      <c r="I1200" s="25">
        <f t="shared" si="183"/>
        <v>17</v>
      </c>
      <c r="J1200" s="14">
        <f t="shared" si="184"/>
        <v>14.465844155844158</v>
      </c>
      <c r="K1200" s="14">
        <f t="shared" si="185"/>
        <v>7.7856818181818195</v>
      </c>
      <c r="L1200" s="22" t="str">
        <f t="shared" si="188"/>
        <v/>
      </c>
      <c r="M1200" s="22" t="str">
        <f t="shared" si="188"/>
        <v/>
      </c>
    </row>
    <row r="1201" spans="1:13" x14ac:dyDescent="0.25">
      <c r="A1201" s="23">
        <v>43005</v>
      </c>
      <c r="B1201" s="24">
        <v>18</v>
      </c>
      <c r="C1201" s="31">
        <v>57.9114</v>
      </c>
      <c r="D1201" s="31">
        <v>127.7483</v>
      </c>
      <c r="E1201" s="31">
        <v>3.0799999999999996</v>
      </c>
      <c r="F1201" s="14">
        <f t="shared" si="180"/>
        <v>18.802402597402601</v>
      </c>
      <c r="G1201" s="14">
        <f t="shared" si="181"/>
        <v>41.476720779220784</v>
      </c>
      <c r="H1201" s="13">
        <f t="shared" si="182"/>
        <v>43005</v>
      </c>
      <c r="I1201" s="25">
        <f t="shared" si="183"/>
        <v>18</v>
      </c>
      <c r="J1201" s="14">
        <f t="shared" si="184"/>
        <v>18.802402597402601</v>
      </c>
      <c r="K1201" s="14">
        <f t="shared" si="185"/>
        <v>41.476720779220784</v>
      </c>
      <c r="L1201" s="22" t="str">
        <f t="shared" si="188"/>
        <v/>
      </c>
      <c r="M1201" s="22" t="str">
        <f t="shared" si="188"/>
        <v/>
      </c>
    </row>
    <row r="1202" spans="1:13" x14ac:dyDescent="0.25">
      <c r="A1202" s="23">
        <v>43005</v>
      </c>
      <c r="B1202" s="24">
        <v>19</v>
      </c>
      <c r="C1202" s="31">
        <v>65.893799999999999</v>
      </c>
      <c r="D1202" s="31">
        <v>32.1999</v>
      </c>
      <c r="E1202" s="31">
        <v>3.0799999999999996</v>
      </c>
      <c r="F1202" s="14">
        <f t="shared" si="180"/>
        <v>21.394090909090913</v>
      </c>
      <c r="G1202" s="14">
        <f t="shared" si="181"/>
        <v>10.454512987012988</v>
      </c>
      <c r="H1202" s="13">
        <f t="shared" si="182"/>
        <v>43005</v>
      </c>
      <c r="I1202" s="25">
        <f t="shared" si="183"/>
        <v>19</v>
      </c>
      <c r="J1202" s="14">
        <f t="shared" si="184"/>
        <v>21.394090909090913</v>
      </c>
      <c r="K1202" s="14">
        <f t="shared" si="185"/>
        <v>10.454512987012988</v>
      </c>
      <c r="L1202" s="22" t="str">
        <f t="shared" si="188"/>
        <v/>
      </c>
      <c r="M1202" s="22" t="str">
        <f t="shared" si="188"/>
        <v/>
      </c>
    </row>
    <row r="1203" spans="1:13" x14ac:dyDescent="0.25">
      <c r="A1203" s="23">
        <v>43006</v>
      </c>
      <c r="B1203" s="24">
        <v>12</v>
      </c>
      <c r="C1203" s="31">
        <v>29.3184</v>
      </c>
      <c r="D1203" s="31">
        <v>47.809699999999999</v>
      </c>
      <c r="E1203" s="31">
        <v>3</v>
      </c>
      <c r="F1203" s="14">
        <f t="shared" si="180"/>
        <v>9.7728000000000002</v>
      </c>
      <c r="G1203" s="14">
        <f t="shared" si="181"/>
        <v>15.936566666666666</v>
      </c>
      <c r="H1203" s="13">
        <f t="shared" si="182"/>
        <v>43006</v>
      </c>
      <c r="I1203" s="25">
        <f t="shared" si="183"/>
        <v>12</v>
      </c>
      <c r="J1203" s="14">
        <f t="shared" si="184"/>
        <v>9.7728000000000002</v>
      </c>
      <c r="K1203" s="14">
        <f t="shared" si="185"/>
        <v>15.936566666666666</v>
      </c>
      <c r="L1203" s="22">
        <f t="shared" si="188"/>
        <v>19.451833333333333</v>
      </c>
      <c r="M1203" s="22">
        <f t="shared" si="188"/>
        <v>16.756833333333333</v>
      </c>
    </row>
    <row r="1204" spans="1:13" x14ac:dyDescent="0.25">
      <c r="A1204" s="23">
        <v>43006</v>
      </c>
      <c r="B1204" s="24">
        <v>13</v>
      </c>
      <c r="C1204" s="31">
        <v>33.040599999999998</v>
      </c>
      <c r="D1204" s="31">
        <v>27.197299999999998</v>
      </c>
      <c r="E1204" s="31">
        <v>3</v>
      </c>
      <c r="F1204" s="14">
        <f t="shared" si="180"/>
        <v>11.013533333333333</v>
      </c>
      <c r="G1204" s="14">
        <f t="shared" si="181"/>
        <v>9.0657666666666668</v>
      </c>
      <c r="H1204" s="13">
        <f t="shared" si="182"/>
        <v>43006</v>
      </c>
      <c r="I1204" s="25">
        <f t="shared" si="183"/>
        <v>13</v>
      </c>
      <c r="J1204" s="14">
        <f t="shared" si="184"/>
        <v>11.013533333333333</v>
      </c>
      <c r="K1204" s="14">
        <f t="shared" si="185"/>
        <v>9.0657666666666668</v>
      </c>
      <c r="L1204" s="22" t="str">
        <f t="shared" si="188"/>
        <v/>
      </c>
      <c r="M1204" s="22" t="str">
        <f t="shared" si="188"/>
        <v/>
      </c>
    </row>
    <row r="1205" spans="1:13" x14ac:dyDescent="0.25">
      <c r="A1205" s="23">
        <v>43006</v>
      </c>
      <c r="B1205" s="24">
        <v>14</v>
      </c>
      <c r="C1205" s="31">
        <v>36.032800000000002</v>
      </c>
      <c r="D1205" s="31">
        <v>38.835799999999999</v>
      </c>
      <c r="E1205" s="31">
        <v>3</v>
      </c>
      <c r="F1205" s="14">
        <f t="shared" si="180"/>
        <v>12.010933333333334</v>
      </c>
      <c r="G1205" s="14">
        <f t="shared" si="181"/>
        <v>12.945266666666667</v>
      </c>
      <c r="H1205" s="13">
        <f t="shared" si="182"/>
        <v>43006</v>
      </c>
      <c r="I1205" s="25">
        <f t="shared" si="183"/>
        <v>14</v>
      </c>
      <c r="J1205" s="14">
        <f t="shared" si="184"/>
        <v>12.010933333333334</v>
      </c>
      <c r="K1205" s="14">
        <f t="shared" si="185"/>
        <v>12.945266666666667</v>
      </c>
      <c r="L1205" s="22" t="str">
        <f t="shared" si="188"/>
        <v/>
      </c>
      <c r="M1205" s="22" t="str">
        <f t="shared" si="188"/>
        <v/>
      </c>
    </row>
    <row r="1206" spans="1:13" x14ac:dyDescent="0.25">
      <c r="A1206" s="23">
        <v>43006</v>
      </c>
      <c r="B1206" s="24">
        <v>15</v>
      </c>
      <c r="C1206" s="31">
        <v>40.617100000000001</v>
      </c>
      <c r="D1206" s="31">
        <v>51.946899999999999</v>
      </c>
      <c r="E1206" s="31">
        <v>3</v>
      </c>
      <c r="F1206" s="14">
        <f t="shared" si="180"/>
        <v>13.539033333333334</v>
      </c>
      <c r="G1206" s="14">
        <f t="shared" si="181"/>
        <v>17.315633333333334</v>
      </c>
      <c r="H1206" s="13">
        <f t="shared" si="182"/>
        <v>43006</v>
      </c>
      <c r="I1206" s="25">
        <f t="shared" si="183"/>
        <v>15</v>
      </c>
      <c r="J1206" s="14">
        <f t="shared" si="184"/>
        <v>13.539033333333334</v>
      </c>
      <c r="K1206" s="14">
        <f t="shared" si="185"/>
        <v>17.315633333333334</v>
      </c>
      <c r="L1206" s="22" t="str">
        <f t="shared" si="188"/>
        <v/>
      </c>
      <c r="M1206" s="22" t="str">
        <f t="shared" si="188"/>
        <v/>
      </c>
    </row>
    <row r="1207" spans="1:13" x14ac:dyDescent="0.25">
      <c r="A1207" s="23">
        <v>43006</v>
      </c>
      <c r="B1207" s="24">
        <v>16</v>
      </c>
      <c r="C1207" s="31">
        <v>42.476999999999997</v>
      </c>
      <c r="D1207" s="31">
        <v>48.594099999999997</v>
      </c>
      <c r="E1207" s="31">
        <v>3</v>
      </c>
      <c r="F1207" s="14">
        <f t="shared" si="180"/>
        <v>14.158999999999999</v>
      </c>
      <c r="G1207" s="14">
        <f t="shared" si="181"/>
        <v>16.198033333333331</v>
      </c>
      <c r="H1207" s="13">
        <f t="shared" si="182"/>
        <v>43006</v>
      </c>
      <c r="I1207" s="25">
        <f t="shared" si="183"/>
        <v>16</v>
      </c>
      <c r="J1207" s="14">
        <f t="shared" si="184"/>
        <v>14.158999999999999</v>
      </c>
      <c r="K1207" s="14">
        <f t="shared" si="185"/>
        <v>16.198033333333331</v>
      </c>
      <c r="L1207" s="22" t="str">
        <f t="shared" si="188"/>
        <v/>
      </c>
      <c r="M1207" s="22" t="str">
        <f t="shared" si="188"/>
        <v/>
      </c>
    </row>
    <row r="1208" spans="1:13" x14ac:dyDescent="0.25">
      <c r="A1208" s="23">
        <v>43006</v>
      </c>
      <c r="B1208" s="24">
        <v>17</v>
      </c>
      <c r="C1208" s="31">
        <v>44.128</v>
      </c>
      <c r="D1208" s="31">
        <v>42.463700000000003</v>
      </c>
      <c r="E1208" s="31">
        <v>3</v>
      </c>
      <c r="F1208" s="14">
        <f t="shared" si="180"/>
        <v>14.709333333333333</v>
      </c>
      <c r="G1208" s="14">
        <f t="shared" si="181"/>
        <v>14.154566666666668</v>
      </c>
      <c r="H1208" s="13">
        <f t="shared" si="182"/>
        <v>43006</v>
      </c>
      <c r="I1208" s="25">
        <f t="shared" si="183"/>
        <v>17</v>
      </c>
      <c r="J1208" s="14">
        <f t="shared" si="184"/>
        <v>14.709333333333333</v>
      </c>
      <c r="K1208" s="14">
        <f t="shared" si="185"/>
        <v>14.154566666666668</v>
      </c>
      <c r="L1208" s="22" t="str">
        <f t="shared" si="188"/>
        <v/>
      </c>
      <c r="M1208" s="22" t="str">
        <f t="shared" si="188"/>
        <v/>
      </c>
    </row>
    <row r="1209" spans="1:13" x14ac:dyDescent="0.25">
      <c r="A1209" s="23">
        <v>43006</v>
      </c>
      <c r="B1209" s="24">
        <v>18</v>
      </c>
      <c r="C1209" s="31">
        <v>48.281799999999997</v>
      </c>
      <c r="D1209" s="31">
        <v>41.419199999999996</v>
      </c>
      <c r="E1209" s="31">
        <v>3</v>
      </c>
      <c r="F1209" s="14">
        <f t="shared" si="180"/>
        <v>16.093933333333332</v>
      </c>
      <c r="G1209" s="14">
        <f t="shared" si="181"/>
        <v>13.806399999999998</v>
      </c>
      <c r="H1209" s="13">
        <f t="shared" si="182"/>
        <v>43006</v>
      </c>
      <c r="I1209" s="25">
        <f t="shared" si="183"/>
        <v>18</v>
      </c>
      <c r="J1209" s="14">
        <f t="shared" si="184"/>
        <v>16.093933333333332</v>
      </c>
      <c r="K1209" s="14">
        <f t="shared" si="185"/>
        <v>13.806399999999998</v>
      </c>
      <c r="L1209" s="22" t="str">
        <f t="shared" si="188"/>
        <v/>
      </c>
      <c r="M1209" s="22" t="str">
        <f t="shared" si="188"/>
        <v/>
      </c>
    </row>
    <row r="1210" spans="1:13" x14ac:dyDescent="0.25">
      <c r="A1210" s="23">
        <v>43006</v>
      </c>
      <c r="B1210" s="24">
        <v>19</v>
      </c>
      <c r="C1210" s="31">
        <v>68.429199999999994</v>
      </c>
      <c r="D1210" s="31">
        <v>32.975499999999997</v>
      </c>
      <c r="E1210" s="31">
        <v>3</v>
      </c>
      <c r="F1210" s="14">
        <f t="shared" si="180"/>
        <v>22.80973333333333</v>
      </c>
      <c r="G1210" s="14">
        <f t="shared" si="181"/>
        <v>10.991833333333332</v>
      </c>
      <c r="H1210" s="13">
        <f t="shared" si="182"/>
        <v>43006</v>
      </c>
      <c r="I1210" s="25">
        <f t="shared" si="183"/>
        <v>19</v>
      </c>
      <c r="J1210" s="14">
        <f t="shared" si="184"/>
        <v>22.80973333333333</v>
      </c>
      <c r="K1210" s="14">
        <f t="shared" si="185"/>
        <v>10.991833333333332</v>
      </c>
      <c r="L1210" s="22" t="str">
        <f t="shared" si="188"/>
        <v/>
      </c>
      <c r="M1210" s="22" t="str">
        <f t="shared" si="188"/>
        <v/>
      </c>
    </row>
    <row r="1211" spans="1:13" x14ac:dyDescent="0.25">
      <c r="A1211" s="23">
        <v>43007</v>
      </c>
      <c r="B1211" s="24">
        <v>12</v>
      </c>
      <c r="C1211" s="31">
        <v>29.732199999999999</v>
      </c>
      <c r="D1211" s="31">
        <v>27.148499999999999</v>
      </c>
      <c r="E1211" s="31">
        <v>2.98</v>
      </c>
      <c r="F1211" s="14">
        <f t="shared" si="180"/>
        <v>9.9772483221476502</v>
      </c>
      <c r="G1211" s="14">
        <f t="shared" si="181"/>
        <v>9.1102348993288587</v>
      </c>
      <c r="H1211" s="13">
        <f t="shared" si="182"/>
        <v>43007</v>
      </c>
      <c r="I1211" s="25">
        <f t="shared" si="183"/>
        <v>12</v>
      </c>
      <c r="J1211" s="14">
        <f t="shared" si="184"/>
        <v>9.9772483221476502</v>
      </c>
      <c r="K1211" s="14">
        <f t="shared" si="185"/>
        <v>9.1102348993288587</v>
      </c>
      <c r="L1211" s="22">
        <f t="shared" si="188"/>
        <v>17.698607382550335</v>
      </c>
      <c r="M1211" s="22">
        <f t="shared" si="188"/>
        <v>13.863506711409396</v>
      </c>
    </row>
    <row r="1212" spans="1:13" x14ac:dyDescent="0.25">
      <c r="A1212" s="23">
        <v>43007</v>
      </c>
      <c r="B1212" s="24">
        <v>13</v>
      </c>
      <c r="C1212" s="31">
        <v>33.726500000000001</v>
      </c>
      <c r="D1212" s="31">
        <v>28.544599999999999</v>
      </c>
      <c r="E1212" s="31">
        <v>2.98</v>
      </c>
      <c r="F1212" s="14">
        <f t="shared" si="180"/>
        <v>11.31761744966443</v>
      </c>
      <c r="G1212" s="14">
        <f t="shared" si="181"/>
        <v>9.578724832214764</v>
      </c>
      <c r="H1212" s="13">
        <f t="shared" si="182"/>
        <v>43007</v>
      </c>
      <c r="I1212" s="25">
        <f t="shared" si="183"/>
        <v>13</v>
      </c>
      <c r="J1212" s="14">
        <f t="shared" si="184"/>
        <v>11.31761744966443</v>
      </c>
      <c r="K1212" s="14">
        <f t="shared" si="185"/>
        <v>9.578724832214764</v>
      </c>
      <c r="L1212" s="22" t="str">
        <f t="shared" ref="L1212:M1227" si="189">IF($H1211&lt;$H1212,MAX(AVERAGE(J1212:J1213),AVERAGE(J1213:J1214),AVERAGE(J1214:J1215),AVERAGE(J1215:J1216),AVERAGE(J1216:J1217),AVERAGE(J1217:J1218),AVERAGE(J1218:J1219)),"")</f>
        <v/>
      </c>
      <c r="M1212" s="22" t="str">
        <f t="shared" si="189"/>
        <v/>
      </c>
    </row>
    <row r="1213" spans="1:13" x14ac:dyDescent="0.25">
      <c r="A1213" s="23">
        <v>43007</v>
      </c>
      <c r="B1213" s="24">
        <v>14</v>
      </c>
      <c r="C1213" s="31">
        <v>34.7102</v>
      </c>
      <c r="D1213" s="31">
        <v>35.891500000000001</v>
      </c>
      <c r="E1213" s="31">
        <v>2.98</v>
      </c>
      <c r="F1213" s="14">
        <f t="shared" si="180"/>
        <v>11.647718120805369</v>
      </c>
      <c r="G1213" s="14">
        <f t="shared" si="181"/>
        <v>12.044127516778524</v>
      </c>
      <c r="H1213" s="13">
        <f t="shared" si="182"/>
        <v>43007</v>
      </c>
      <c r="I1213" s="25">
        <f t="shared" si="183"/>
        <v>14</v>
      </c>
      <c r="J1213" s="14">
        <f t="shared" si="184"/>
        <v>11.647718120805369</v>
      </c>
      <c r="K1213" s="14">
        <f t="shared" si="185"/>
        <v>12.044127516778524</v>
      </c>
      <c r="L1213" s="22" t="str">
        <f t="shared" si="189"/>
        <v/>
      </c>
      <c r="M1213" s="22" t="str">
        <f t="shared" si="189"/>
        <v/>
      </c>
    </row>
    <row r="1214" spans="1:13" x14ac:dyDescent="0.25">
      <c r="A1214" s="23">
        <v>43007</v>
      </c>
      <c r="B1214" s="24">
        <v>15</v>
      </c>
      <c r="C1214" s="31">
        <v>36.760399999999997</v>
      </c>
      <c r="D1214" s="31">
        <v>46.734999999999999</v>
      </c>
      <c r="E1214" s="31">
        <v>2.98</v>
      </c>
      <c r="F1214" s="14">
        <f t="shared" si="180"/>
        <v>12.335704697986577</v>
      </c>
      <c r="G1214" s="14">
        <f t="shared" si="181"/>
        <v>15.682885906040269</v>
      </c>
      <c r="H1214" s="13">
        <f t="shared" si="182"/>
        <v>43007</v>
      </c>
      <c r="I1214" s="25">
        <f t="shared" si="183"/>
        <v>15</v>
      </c>
      <c r="J1214" s="14">
        <f t="shared" si="184"/>
        <v>12.335704697986577</v>
      </c>
      <c r="K1214" s="14">
        <f t="shared" si="185"/>
        <v>15.682885906040269</v>
      </c>
      <c r="L1214" s="22" t="str">
        <f t="shared" si="189"/>
        <v/>
      </c>
      <c r="M1214" s="22" t="str">
        <f t="shared" si="189"/>
        <v/>
      </c>
    </row>
    <row r="1215" spans="1:13" x14ac:dyDescent="0.25">
      <c r="A1215" s="23">
        <v>43007</v>
      </c>
      <c r="B1215" s="24">
        <v>16</v>
      </c>
      <c r="C1215" s="31">
        <v>37.476799999999997</v>
      </c>
      <c r="D1215" s="31">
        <v>30.833500000000001</v>
      </c>
      <c r="E1215" s="31">
        <v>2.98</v>
      </c>
      <c r="F1215" s="14">
        <f t="shared" si="180"/>
        <v>12.576107382550335</v>
      </c>
      <c r="G1215" s="14">
        <f t="shared" si="181"/>
        <v>10.346812080536914</v>
      </c>
      <c r="H1215" s="13">
        <f t="shared" si="182"/>
        <v>43007</v>
      </c>
      <c r="I1215" s="25">
        <f t="shared" si="183"/>
        <v>16</v>
      </c>
      <c r="J1215" s="14">
        <f t="shared" si="184"/>
        <v>12.576107382550335</v>
      </c>
      <c r="K1215" s="14">
        <f t="shared" si="185"/>
        <v>10.346812080536914</v>
      </c>
      <c r="L1215" s="22" t="str">
        <f t="shared" si="189"/>
        <v/>
      </c>
      <c r="M1215" s="22" t="str">
        <f t="shared" si="189"/>
        <v/>
      </c>
    </row>
    <row r="1216" spans="1:13" x14ac:dyDescent="0.25">
      <c r="A1216" s="23">
        <v>43007</v>
      </c>
      <c r="B1216" s="24">
        <v>17</v>
      </c>
      <c r="C1216" s="31">
        <v>36.142600000000002</v>
      </c>
      <c r="D1216" s="31">
        <v>33.770299999999999</v>
      </c>
      <c r="E1216" s="31">
        <v>2.98</v>
      </c>
      <c r="F1216" s="14">
        <f t="shared" si="180"/>
        <v>12.128389261744967</v>
      </c>
      <c r="G1216" s="14">
        <f t="shared" si="181"/>
        <v>11.332315436241611</v>
      </c>
      <c r="H1216" s="13">
        <f t="shared" si="182"/>
        <v>43007</v>
      </c>
      <c r="I1216" s="25">
        <f t="shared" si="183"/>
        <v>17</v>
      </c>
      <c r="J1216" s="14">
        <f t="shared" si="184"/>
        <v>12.128389261744967</v>
      </c>
      <c r="K1216" s="14">
        <f t="shared" si="185"/>
        <v>11.332315436241611</v>
      </c>
      <c r="L1216" s="22" t="str">
        <f t="shared" si="189"/>
        <v/>
      </c>
      <c r="M1216" s="22" t="str">
        <f t="shared" si="189"/>
        <v/>
      </c>
    </row>
    <row r="1217" spans="1:13" x14ac:dyDescent="0.25">
      <c r="A1217" s="23">
        <v>43007</v>
      </c>
      <c r="B1217" s="24">
        <v>18</v>
      </c>
      <c r="C1217" s="31">
        <v>47.468400000000003</v>
      </c>
      <c r="D1217" s="31">
        <v>33.178699999999999</v>
      </c>
      <c r="E1217" s="31">
        <v>2.98</v>
      </c>
      <c r="F1217" s="14">
        <f t="shared" si="180"/>
        <v>15.928993288590606</v>
      </c>
      <c r="G1217" s="14">
        <f t="shared" si="181"/>
        <v>11.133791946308724</v>
      </c>
      <c r="H1217" s="13">
        <f t="shared" si="182"/>
        <v>43007</v>
      </c>
      <c r="I1217" s="25">
        <f t="shared" si="183"/>
        <v>18</v>
      </c>
      <c r="J1217" s="14">
        <f t="shared" si="184"/>
        <v>15.928993288590606</v>
      </c>
      <c r="K1217" s="14">
        <f t="shared" si="185"/>
        <v>11.133791946308724</v>
      </c>
      <c r="L1217" s="22" t="str">
        <f t="shared" si="189"/>
        <v/>
      </c>
      <c r="M1217" s="22" t="str">
        <f t="shared" si="189"/>
        <v/>
      </c>
    </row>
    <row r="1218" spans="1:13" x14ac:dyDescent="0.25">
      <c r="A1218" s="23">
        <v>43007</v>
      </c>
      <c r="B1218" s="24">
        <v>19</v>
      </c>
      <c r="C1218" s="31">
        <v>58.015300000000003</v>
      </c>
      <c r="D1218" s="31">
        <v>26.340599999999998</v>
      </c>
      <c r="E1218" s="31">
        <v>2.98</v>
      </c>
      <c r="F1218" s="14">
        <f t="shared" si="180"/>
        <v>19.468221476510067</v>
      </c>
      <c r="G1218" s="14">
        <f t="shared" si="181"/>
        <v>8.8391275167785235</v>
      </c>
      <c r="H1218" s="13">
        <f t="shared" si="182"/>
        <v>43007</v>
      </c>
      <c r="I1218" s="25">
        <f t="shared" si="183"/>
        <v>19</v>
      </c>
      <c r="J1218" s="14">
        <f t="shared" si="184"/>
        <v>19.468221476510067</v>
      </c>
      <c r="K1218" s="14">
        <f t="shared" si="185"/>
        <v>8.8391275167785235</v>
      </c>
      <c r="L1218" s="22" t="str">
        <f t="shared" si="189"/>
        <v/>
      </c>
      <c r="M1218" s="22" t="str">
        <f t="shared" si="189"/>
        <v/>
      </c>
    </row>
    <row r="1219" spans="1:13" x14ac:dyDescent="0.25">
      <c r="A1219" s="23">
        <v>43008</v>
      </c>
      <c r="B1219" s="24">
        <v>12</v>
      </c>
      <c r="C1219" s="31">
        <v>17.688300000000002</v>
      </c>
      <c r="D1219" s="31">
        <v>9.2277000000000005</v>
      </c>
      <c r="E1219" s="31">
        <v>2.8699999999999997</v>
      </c>
      <c r="F1219" s="14">
        <f t="shared" ref="F1219:F1282" si="190">C1219/E1219</f>
        <v>6.1631707317073188</v>
      </c>
      <c r="G1219" s="14">
        <f t="shared" ref="G1219:G1282" si="191">D1219/E1219</f>
        <v>3.2152264808362374</v>
      </c>
      <c r="H1219" s="13">
        <f t="shared" ref="H1219:H1282" si="192">A1219</f>
        <v>43008</v>
      </c>
      <c r="I1219" s="25">
        <f t="shared" ref="I1219:I1282" si="193">B1219</f>
        <v>12</v>
      </c>
      <c r="J1219" s="14">
        <f t="shared" ref="J1219:J1282" si="194">F1219</f>
        <v>6.1631707317073188</v>
      </c>
      <c r="K1219" s="14">
        <f t="shared" ref="K1219:K1282" si="195">G1219</f>
        <v>3.2152264808362374</v>
      </c>
      <c r="L1219" s="22">
        <f t="shared" si="189"/>
        <v>14.671271777003486</v>
      </c>
      <c r="M1219" s="22">
        <f t="shared" si="189"/>
        <v>8.4286411149825788</v>
      </c>
    </row>
    <row r="1220" spans="1:13" x14ac:dyDescent="0.25">
      <c r="A1220" s="23">
        <v>43008</v>
      </c>
      <c r="B1220" s="24">
        <v>13</v>
      </c>
      <c r="C1220" s="31">
        <v>12.0884</v>
      </c>
      <c r="D1220" s="31">
        <v>12.0854</v>
      </c>
      <c r="E1220" s="31">
        <v>2.8699999999999997</v>
      </c>
      <c r="F1220" s="14">
        <f t="shared" si="190"/>
        <v>4.211986062717771</v>
      </c>
      <c r="G1220" s="14">
        <f t="shared" si="191"/>
        <v>4.2109407665505234</v>
      </c>
      <c r="H1220" s="13">
        <f t="shared" si="192"/>
        <v>43008</v>
      </c>
      <c r="I1220" s="25">
        <f t="shared" si="193"/>
        <v>13</v>
      </c>
      <c r="J1220" s="14">
        <f t="shared" si="194"/>
        <v>4.211986062717771</v>
      </c>
      <c r="K1220" s="14">
        <f t="shared" si="195"/>
        <v>4.2109407665505234</v>
      </c>
      <c r="L1220" s="22" t="str">
        <f t="shared" si="189"/>
        <v/>
      </c>
      <c r="M1220" s="22" t="str">
        <f t="shared" si="189"/>
        <v/>
      </c>
    </row>
    <row r="1221" spans="1:13" x14ac:dyDescent="0.25">
      <c r="A1221" s="23">
        <v>43008</v>
      </c>
      <c r="B1221" s="24">
        <v>14</v>
      </c>
      <c r="C1221" s="31">
        <v>18.044499999999999</v>
      </c>
      <c r="D1221" s="31">
        <v>16.894600000000001</v>
      </c>
      <c r="E1221" s="31">
        <v>2.8699999999999997</v>
      </c>
      <c r="F1221" s="14">
        <f t="shared" si="190"/>
        <v>6.2872822299651574</v>
      </c>
      <c r="G1221" s="14">
        <f t="shared" si="191"/>
        <v>5.8866202090592346</v>
      </c>
      <c r="H1221" s="13">
        <f t="shared" si="192"/>
        <v>43008</v>
      </c>
      <c r="I1221" s="25">
        <f t="shared" si="193"/>
        <v>14</v>
      </c>
      <c r="J1221" s="14">
        <f t="shared" si="194"/>
        <v>6.2872822299651574</v>
      </c>
      <c r="K1221" s="14">
        <f t="shared" si="195"/>
        <v>5.8866202090592346</v>
      </c>
      <c r="L1221" s="22" t="str">
        <f t="shared" si="189"/>
        <v/>
      </c>
      <c r="M1221" s="22" t="str">
        <f t="shared" si="189"/>
        <v/>
      </c>
    </row>
    <row r="1222" spans="1:13" x14ac:dyDescent="0.25">
      <c r="A1222" s="23">
        <v>43008</v>
      </c>
      <c r="B1222" s="24">
        <v>15</v>
      </c>
      <c r="C1222" s="31">
        <v>21.5701</v>
      </c>
      <c r="D1222" s="31">
        <v>18.546600000000002</v>
      </c>
      <c r="E1222" s="31">
        <v>2.8699999999999997</v>
      </c>
      <c r="F1222" s="14">
        <f t="shared" si="190"/>
        <v>7.5157142857142869</v>
      </c>
      <c r="G1222" s="14">
        <f t="shared" si="191"/>
        <v>6.462229965156796</v>
      </c>
      <c r="H1222" s="13">
        <f t="shared" si="192"/>
        <v>43008</v>
      </c>
      <c r="I1222" s="25">
        <f t="shared" si="193"/>
        <v>15</v>
      </c>
      <c r="J1222" s="14">
        <f t="shared" si="194"/>
        <v>7.5157142857142869</v>
      </c>
      <c r="K1222" s="14">
        <f t="shared" si="195"/>
        <v>6.462229965156796</v>
      </c>
      <c r="L1222" s="22" t="str">
        <f t="shared" si="189"/>
        <v/>
      </c>
      <c r="M1222" s="22" t="str">
        <f t="shared" si="189"/>
        <v/>
      </c>
    </row>
    <row r="1223" spans="1:13" x14ac:dyDescent="0.25">
      <c r="A1223" s="23">
        <v>43008</v>
      </c>
      <c r="B1223" s="24">
        <v>16</v>
      </c>
      <c r="C1223" s="31">
        <v>25.0518</v>
      </c>
      <c r="D1223" s="31">
        <v>14.514200000000001</v>
      </c>
      <c r="E1223" s="31">
        <v>2.8699999999999997</v>
      </c>
      <c r="F1223" s="14">
        <f t="shared" si="190"/>
        <v>8.7288501742160296</v>
      </c>
      <c r="G1223" s="14">
        <f t="shared" si="191"/>
        <v>5.0572125435540078</v>
      </c>
      <c r="H1223" s="13">
        <f t="shared" si="192"/>
        <v>43008</v>
      </c>
      <c r="I1223" s="25">
        <f t="shared" si="193"/>
        <v>16</v>
      </c>
      <c r="J1223" s="14">
        <f t="shared" si="194"/>
        <v>8.7288501742160296</v>
      </c>
      <c r="K1223" s="14">
        <f t="shared" si="195"/>
        <v>5.0572125435540078</v>
      </c>
      <c r="L1223" s="22" t="str">
        <f t="shared" si="189"/>
        <v/>
      </c>
      <c r="M1223" s="22" t="str">
        <f t="shared" si="189"/>
        <v/>
      </c>
    </row>
    <row r="1224" spans="1:13" x14ac:dyDescent="0.25">
      <c r="A1224" s="23">
        <v>43008</v>
      </c>
      <c r="B1224" s="24">
        <v>17</v>
      </c>
      <c r="C1224" s="31">
        <v>24.4072</v>
      </c>
      <c r="D1224" s="31">
        <v>17.615200000000002</v>
      </c>
      <c r="E1224" s="31">
        <v>2.8699999999999997</v>
      </c>
      <c r="F1224" s="14">
        <f t="shared" si="190"/>
        <v>8.5042508710801403</v>
      </c>
      <c r="G1224" s="14">
        <f t="shared" si="191"/>
        <v>6.1377003484320571</v>
      </c>
      <c r="H1224" s="13">
        <f t="shared" si="192"/>
        <v>43008</v>
      </c>
      <c r="I1224" s="25">
        <f t="shared" si="193"/>
        <v>17</v>
      </c>
      <c r="J1224" s="14">
        <f t="shared" si="194"/>
        <v>8.5042508710801403</v>
      </c>
      <c r="K1224" s="14">
        <f t="shared" si="195"/>
        <v>6.1377003484320571</v>
      </c>
      <c r="L1224" s="22" t="str">
        <f t="shared" si="189"/>
        <v/>
      </c>
      <c r="M1224" s="22" t="str">
        <f t="shared" si="189"/>
        <v/>
      </c>
    </row>
    <row r="1225" spans="1:13" x14ac:dyDescent="0.25">
      <c r="A1225" s="23">
        <v>43008</v>
      </c>
      <c r="B1225" s="24">
        <v>18</v>
      </c>
      <c r="C1225" s="31">
        <v>34.609499999999997</v>
      </c>
      <c r="D1225" s="31">
        <v>23.119700000000002</v>
      </c>
      <c r="E1225" s="31">
        <v>2.8699999999999997</v>
      </c>
      <c r="F1225" s="14">
        <f t="shared" si="190"/>
        <v>12.059059233449478</v>
      </c>
      <c r="G1225" s="14">
        <f t="shared" si="191"/>
        <v>8.0556445993031378</v>
      </c>
      <c r="H1225" s="13">
        <f t="shared" si="192"/>
        <v>43008</v>
      </c>
      <c r="I1225" s="25">
        <f t="shared" si="193"/>
        <v>18</v>
      </c>
      <c r="J1225" s="14">
        <f t="shared" si="194"/>
        <v>12.059059233449478</v>
      </c>
      <c r="K1225" s="14">
        <f t="shared" si="195"/>
        <v>8.0556445993031378</v>
      </c>
      <c r="L1225" s="22" t="str">
        <f t="shared" si="189"/>
        <v/>
      </c>
      <c r="M1225" s="22" t="str">
        <f t="shared" si="189"/>
        <v/>
      </c>
    </row>
    <row r="1226" spans="1:13" x14ac:dyDescent="0.25">
      <c r="A1226" s="23">
        <v>43008</v>
      </c>
      <c r="B1226" s="24">
        <v>19</v>
      </c>
      <c r="C1226" s="31">
        <v>49.6036</v>
      </c>
      <c r="D1226" s="31">
        <v>25.2607</v>
      </c>
      <c r="E1226" s="31">
        <v>2.8699999999999997</v>
      </c>
      <c r="F1226" s="14">
        <f t="shared" si="190"/>
        <v>17.283484320557495</v>
      </c>
      <c r="G1226" s="14">
        <f t="shared" si="191"/>
        <v>8.8016376306620216</v>
      </c>
      <c r="H1226" s="13">
        <f t="shared" si="192"/>
        <v>43008</v>
      </c>
      <c r="I1226" s="25">
        <f t="shared" si="193"/>
        <v>19</v>
      </c>
      <c r="J1226" s="14">
        <f t="shared" si="194"/>
        <v>17.283484320557495</v>
      </c>
      <c r="K1226" s="14">
        <f t="shared" si="195"/>
        <v>8.8016376306620216</v>
      </c>
      <c r="L1226" s="22" t="str">
        <f t="shared" si="189"/>
        <v/>
      </c>
      <c r="M1226" s="22" t="str">
        <f t="shared" si="189"/>
        <v/>
      </c>
    </row>
    <row r="1227" spans="1:13" x14ac:dyDescent="0.25">
      <c r="A1227" s="23">
        <v>43009</v>
      </c>
      <c r="B1227" s="24">
        <v>12</v>
      </c>
      <c r="C1227" s="31">
        <v>6.7826000000000004</v>
      </c>
      <c r="D1227" s="31">
        <v>-11.7948</v>
      </c>
      <c r="E1227" s="31">
        <v>2.84</v>
      </c>
      <c r="F1227" s="14">
        <f t="shared" si="190"/>
        <v>2.3882394366197186</v>
      </c>
      <c r="G1227" s="14">
        <f t="shared" si="191"/>
        <v>-4.1530985915492957</v>
      </c>
      <c r="H1227" s="13">
        <f t="shared" si="192"/>
        <v>43009</v>
      </c>
      <c r="I1227" s="25">
        <f t="shared" si="193"/>
        <v>12</v>
      </c>
      <c r="J1227" s="14">
        <f t="shared" si="194"/>
        <v>2.3882394366197186</v>
      </c>
      <c r="K1227" s="14">
        <f t="shared" si="195"/>
        <v>-4.1530985915492957</v>
      </c>
      <c r="L1227" s="22">
        <f t="shared" si="189"/>
        <v>14.807218309859156</v>
      </c>
      <c r="M1227" s="22">
        <f t="shared" si="189"/>
        <v>9.4023063380281684</v>
      </c>
    </row>
    <row r="1228" spans="1:13" x14ac:dyDescent="0.25">
      <c r="A1228" s="23">
        <v>43009</v>
      </c>
      <c r="B1228" s="24">
        <v>13</v>
      </c>
      <c r="C1228" s="31">
        <v>12.066599999999999</v>
      </c>
      <c r="D1228" s="31">
        <v>15.1274</v>
      </c>
      <c r="E1228" s="31">
        <v>2.84</v>
      </c>
      <c r="F1228" s="14">
        <f t="shared" si="190"/>
        <v>4.2488028169014083</v>
      </c>
      <c r="G1228" s="14">
        <f t="shared" si="191"/>
        <v>5.3265492957746483</v>
      </c>
      <c r="H1228" s="13">
        <f t="shared" si="192"/>
        <v>43009</v>
      </c>
      <c r="I1228" s="25">
        <f t="shared" si="193"/>
        <v>13</v>
      </c>
      <c r="J1228" s="14">
        <f t="shared" si="194"/>
        <v>4.2488028169014083</v>
      </c>
      <c r="K1228" s="14">
        <f t="shared" si="195"/>
        <v>5.3265492957746483</v>
      </c>
      <c r="L1228" s="22" t="str">
        <f t="shared" ref="L1228:M1243" si="196">IF($H1227&lt;$H1228,MAX(AVERAGE(J1228:J1229),AVERAGE(J1229:J1230),AVERAGE(J1230:J1231),AVERAGE(J1231:J1232),AVERAGE(J1232:J1233),AVERAGE(J1233:J1234),AVERAGE(J1234:J1235)),"")</f>
        <v/>
      </c>
      <c r="M1228" s="22" t="str">
        <f t="shared" si="196"/>
        <v/>
      </c>
    </row>
    <row r="1229" spans="1:13" x14ac:dyDescent="0.25">
      <c r="A1229" s="23">
        <v>43009</v>
      </c>
      <c r="B1229" s="24">
        <v>14</v>
      </c>
      <c r="C1229" s="31">
        <v>18.228000000000002</v>
      </c>
      <c r="D1229" s="31">
        <v>12.0311</v>
      </c>
      <c r="E1229" s="31">
        <v>2.84</v>
      </c>
      <c r="F1229" s="14">
        <f t="shared" si="190"/>
        <v>6.4183098591549301</v>
      </c>
      <c r="G1229" s="14">
        <f t="shared" si="191"/>
        <v>4.236302816901409</v>
      </c>
      <c r="H1229" s="13">
        <f t="shared" si="192"/>
        <v>43009</v>
      </c>
      <c r="I1229" s="25">
        <f t="shared" si="193"/>
        <v>14</v>
      </c>
      <c r="J1229" s="14">
        <f t="shared" si="194"/>
        <v>6.4183098591549301</v>
      </c>
      <c r="K1229" s="14">
        <f t="shared" si="195"/>
        <v>4.236302816901409</v>
      </c>
      <c r="L1229" s="22" t="str">
        <f t="shared" si="196"/>
        <v/>
      </c>
      <c r="M1229" s="22" t="str">
        <f t="shared" si="196"/>
        <v/>
      </c>
    </row>
    <row r="1230" spans="1:13" x14ac:dyDescent="0.25">
      <c r="A1230" s="23">
        <v>43009</v>
      </c>
      <c r="B1230" s="24">
        <v>15</v>
      </c>
      <c r="C1230" s="31">
        <v>22.194900000000001</v>
      </c>
      <c r="D1230" s="31">
        <v>10.5565</v>
      </c>
      <c r="E1230" s="31">
        <v>2.84</v>
      </c>
      <c r="F1230" s="14">
        <f t="shared" si="190"/>
        <v>7.8151056338028173</v>
      </c>
      <c r="G1230" s="14">
        <f t="shared" si="191"/>
        <v>3.7170774647887326</v>
      </c>
      <c r="H1230" s="13">
        <f t="shared" si="192"/>
        <v>43009</v>
      </c>
      <c r="I1230" s="25">
        <f t="shared" si="193"/>
        <v>15</v>
      </c>
      <c r="J1230" s="14">
        <f t="shared" si="194"/>
        <v>7.8151056338028173</v>
      </c>
      <c r="K1230" s="14">
        <f t="shared" si="195"/>
        <v>3.7170774647887326</v>
      </c>
      <c r="L1230" s="22" t="str">
        <f t="shared" si="196"/>
        <v/>
      </c>
      <c r="M1230" s="22" t="str">
        <f t="shared" si="196"/>
        <v/>
      </c>
    </row>
    <row r="1231" spans="1:13" x14ac:dyDescent="0.25">
      <c r="A1231" s="23">
        <v>43009</v>
      </c>
      <c r="B1231" s="24">
        <v>16</v>
      </c>
      <c r="C1231" s="31">
        <v>24.536300000000001</v>
      </c>
      <c r="D1231" s="31">
        <v>0.77810000000000001</v>
      </c>
      <c r="E1231" s="31">
        <v>2.84</v>
      </c>
      <c r="F1231" s="14">
        <f t="shared" si="190"/>
        <v>8.6395422535211281</v>
      </c>
      <c r="G1231" s="14">
        <f t="shared" si="191"/>
        <v>0.27397887323943665</v>
      </c>
      <c r="H1231" s="13">
        <f t="shared" si="192"/>
        <v>43009</v>
      </c>
      <c r="I1231" s="25">
        <f t="shared" si="193"/>
        <v>16</v>
      </c>
      <c r="J1231" s="14">
        <f t="shared" si="194"/>
        <v>8.6395422535211281</v>
      </c>
      <c r="K1231" s="14">
        <f t="shared" si="195"/>
        <v>0.27397887323943665</v>
      </c>
      <c r="L1231" s="22" t="str">
        <f t="shared" si="196"/>
        <v/>
      </c>
      <c r="M1231" s="22" t="str">
        <f t="shared" si="196"/>
        <v/>
      </c>
    </row>
    <row r="1232" spans="1:13" x14ac:dyDescent="0.25">
      <c r="A1232" s="23">
        <v>43009</v>
      </c>
      <c r="B1232" s="24">
        <v>17</v>
      </c>
      <c r="C1232" s="31">
        <v>26.021599999999999</v>
      </c>
      <c r="D1232" s="31">
        <v>23.7819</v>
      </c>
      <c r="E1232" s="31">
        <v>2.84</v>
      </c>
      <c r="F1232" s="14">
        <f t="shared" si="190"/>
        <v>9.1625352112676062</v>
      </c>
      <c r="G1232" s="14">
        <f t="shared" si="191"/>
        <v>8.3739084507042261</v>
      </c>
      <c r="H1232" s="13">
        <f t="shared" si="192"/>
        <v>43009</v>
      </c>
      <c r="I1232" s="25">
        <f t="shared" si="193"/>
        <v>17</v>
      </c>
      <c r="J1232" s="14">
        <f t="shared" si="194"/>
        <v>9.1625352112676062</v>
      </c>
      <c r="K1232" s="14">
        <f t="shared" si="195"/>
        <v>8.3739084507042261</v>
      </c>
      <c r="L1232" s="22" t="str">
        <f t="shared" si="196"/>
        <v/>
      </c>
      <c r="M1232" s="22" t="str">
        <f t="shared" si="196"/>
        <v/>
      </c>
    </row>
    <row r="1233" spans="1:13" x14ac:dyDescent="0.25">
      <c r="A1233" s="23">
        <v>43009</v>
      </c>
      <c r="B1233" s="24">
        <v>18</v>
      </c>
      <c r="C1233" s="31">
        <v>34.915300000000002</v>
      </c>
      <c r="D1233" s="31">
        <v>26.849900000000002</v>
      </c>
      <c r="E1233" s="31">
        <v>2.84</v>
      </c>
      <c r="F1233" s="14">
        <f t="shared" si="190"/>
        <v>12.29411971830986</v>
      </c>
      <c r="G1233" s="14">
        <f t="shared" si="191"/>
        <v>9.4541901408450713</v>
      </c>
      <c r="H1233" s="13">
        <f t="shared" si="192"/>
        <v>43009</v>
      </c>
      <c r="I1233" s="25">
        <f t="shared" si="193"/>
        <v>18</v>
      </c>
      <c r="J1233" s="14">
        <f t="shared" si="194"/>
        <v>12.29411971830986</v>
      </c>
      <c r="K1233" s="14">
        <f t="shared" si="195"/>
        <v>9.4541901408450713</v>
      </c>
      <c r="L1233" s="22" t="str">
        <f t="shared" si="196"/>
        <v/>
      </c>
      <c r="M1233" s="22" t="str">
        <f t="shared" si="196"/>
        <v/>
      </c>
    </row>
    <row r="1234" spans="1:13" x14ac:dyDescent="0.25">
      <c r="A1234" s="23">
        <v>43009</v>
      </c>
      <c r="B1234" s="24">
        <v>19</v>
      </c>
      <c r="C1234" s="31">
        <v>49.189700000000002</v>
      </c>
      <c r="D1234" s="31">
        <v>26.555199999999999</v>
      </c>
      <c r="E1234" s="31">
        <v>2.84</v>
      </c>
      <c r="F1234" s="14">
        <f t="shared" si="190"/>
        <v>17.320316901408454</v>
      </c>
      <c r="G1234" s="14">
        <f t="shared" si="191"/>
        <v>9.3504225352112673</v>
      </c>
      <c r="H1234" s="13">
        <f t="shared" si="192"/>
        <v>43009</v>
      </c>
      <c r="I1234" s="25">
        <f t="shared" si="193"/>
        <v>19</v>
      </c>
      <c r="J1234" s="14">
        <f t="shared" si="194"/>
        <v>17.320316901408454</v>
      </c>
      <c r="K1234" s="14">
        <f t="shared" si="195"/>
        <v>9.3504225352112673</v>
      </c>
      <c r="L1234" s="22" t="str">
        <f t="shared" si="196"/>
        <v/>
      </c>
      <c r="M1234" s="22" t="str">
        <f t="shared" si="196"/>
        <v/>
      </c>
    </row>
    <row r="1235" spans="1:13" x14ac:dyDescent="0.25">
      <c r="A1235" s="23">
        <v>43010</v>
      </c>
      <c r="B1235" s="24">
        <v>12</v>
      </c>
      <c r="C1235" s="31">
        <v>23.2257</v>
      </c>
      <c r="D1235" s="31">
        <v>34.801699999999997</v>
      </c>
      <c r="E1235" s="31">
        <v>2.87</v>
      </c>
      <c r="F1235" s="14">
        <f t="shared" si="190"/>
        <v>8.0925783972125434</v>
      </c>
      <c r="G1235" s="14">
        <f t="shared" si="191"/>
        <v>12.126027874564459</v>
      </c>
      <c r="H1235" s="13">
        <f t="shared" si="192"/>
        <v>43010</v>
      </c>
      <c r="I1235" s="25">
        <f t="shared" si="193"/>
        <v>12</v>
      </c>
      <c r="J1235" s="14">
        <f t="shared" si="194"/>
        <v>8.0925783972125434</v>
      </c>
      <c r="K1235" s="14">
        <f t="shared" si="195"/>
        <v>12.126027874564459</v>
      </c>
      <c r="L1235" s="22">
        <f t="shared" si="196"/>
        <v>15.435940766550521</v>
      </c>
      <c r="M1235" s="22">
        <f t="shared" si="196"/>
        <v>18.562735191637632</v>
      </c>
    </row>
    <row r="1236" spans="1:13" x14ac:dyDescent="0.25">
      <c r="A1236" s="23">
        <v>43010</v>
      </c>
      <c r="B1236" s="24">
        <v>13</v>
      </c>
      <c r="C1236" s="31">
        <v>24.218</v>
      </c>
      <c r="D1236" s="31">
        <v>48.599699999999999</v>
      </c>
      <c r="E1236" s="31">
        <v>2.87</v>
      </c>
      <c r="F1236" s="14">
        <f t="shared" si="190"/>
        <v>8.4383275261324044</v>
      </c>
      <c r="G1236" s="14">
        <f t="shared" si="191"/>
        <v>16.933693379790938</v>
      </c>
      <c r="H1236" s="13">
        <f t="shared" si="192"/>
        <v>43010</v>
      </c>
      <c r="I1236" s="25">
        <f t="shared" si="193"/>
        <v>13</v>
      </c>
      <c r="J1236" s="14">
        <f t="shared" si="194"/>
        <v>8.4383275261324044</v>
      </c>
      <c r="K1236" s="14">
        <f t="shared" si="195"/>
        <v>16.933693379790938</v>
      </c>
      <c r="L1236" s="22" t="str">
        <f t="shared" si="196"/>
        <v/>
      </c>
      <c r="M1236" s="22" t="str">
        <f t="shared" si="196"/>
        <v/>
      </c>
    </row>
    <row r="1237" spans="1:13" x14ac:dyDescent="0.25">
      <c r="A1237" s="23">
        <v>43010</v>
      </c>
      <c r="B1237" s="24">
        <v>14</v>
      </c>
      <c r="C1237" s="31">
        <v>27.397099999999998</v>
      </c>
      <c r="D1237" s="31">
        <v>36.596400000000003</v>
      </c>
      <c r="E1237" s="31">
        <v>2.87</v>
      </c>
      <c r="F1237" s="14">
        <f t="shared" si="190"/>
        <v>9.5460278745644587</v>
      </c>
      <c r="G1237" s="14">
        <f t="shared" si="191"/>
        <v>12.751358885017423</v>
      </c>
      <c r="H1237" s="13">
        <f t="shared" si="192"/>
        <v>43010</v>
      </c>
      <c r="I1237" s="25">
        <f t="shared" si="193"/>
        <v>14</v>
      </c>
      <c r="J1237" s="14">
        <f t="shared" si="194"/>
        <v>9.5460278745644587</v>
      </c>
      <c r="K1237" s="14">
        <f t="shared" si="195"/>
        <v>12.751358885017423</v>
      </c>
      <c r="L1237" s="22" t="str">
        <f t="shared" si="196"/>
        <v/>
      </c>
      <c r="M1237" s="22" t="str">
        <f t="shared" si="196"/>
        <v/>
      </c>
    </row>
    <row r="1238" spans="1:13" x14ac:dyDescent="0.25">
      <c r="A1238" s="23">
        <v>43010</v>
      </c>
      <c r="B1238" s="24">
        <v>15</v>
      </c>
      <c r="C1238" s="31">
        <v>26.304400000000001</v>
      </c>
      <c r="D1238" s="31">
        <v>25.083600000000001</v>
      </c>
      <c r="E1238" s="31">
        <v>2.87</v>
      </c>
      <c r="F1238" s="14">
        <f t="shared" si="190"/>
        <v>9.1652961672473872</v>
      </c>
      <c r="G1238" s="14">
        <f t="shared" si="191"/>
        <v>8.7399303135888502</v>
      </c>
      <c r="H1238" s="13">
        <f t="shared" si="192"/>
        <v>43010</v>
      </c>
      <c r="I1238" s="25">
        <f t="shared" si="193"/>
        <v>15</v>
      </c>
      <c r="J1238" s="14">
        <f t="shared" si="194"/>
        <v>9.1652961672473872</v>
      </c>
      <c r="K1238" s="14">
        <f t="shared" si="195"/>
        <v>8.7399303135888502</v>
      </c>
      <c r="L1238" s="22" t="str">
        <f t="shared" si="196"/>
        <v/>
      </c>
      <c r="M1238" s="22" t="str">
        <f t="shared" si="196"/>
        <v/>
      </c>
    </row>
    <row r="1239" spans="1:13" x14ac:dyDescent="0.25">
      <c r="A1239" s="23">
        <v>43010</v>
      </c>
      <c r="B1239" s="24">
        <v>16</v>
      </c>
      <c r="C1239" s="31">
        <v>26.733000000000001</v>
      </c>
      <c r="D1239" s="31">
        <v>17.689499999999999</v>
      </c>
      <c r="E1239" s="31">
        <v>2.87</v>
      </c>
      <c r="F1239" s="14">
        <f t="shared" si="190"/>
        <v>9.3146341463414632</v>
      </c>
      <c r="G1239" s="14">
        <f t="shared" si="191"/>
        <v>6.1635888501742153</v>
      </c>
      <c r="H1239" s="13">
        <f t="shared" si="192"/>
        <v>43010</v>
      </c>
      <c r="I1239" s="25">
        <f t="shared" si="193"/>
        <v>16</v>
      </c>
      <c r="J1239" s="14">
        <f t="shared" si="194"/>
        <v>9.3146341463414632</v>
      </c>
      <c r="K1239" s="14">
        <f t="shared" si="195"/>
        <v>6.1635888501742153</v>
      </c>
      <c r="L1239" s="22" t="str">
        <f t="shared" si="196"/>
        <v/>
      </c>
      <c r="M1239" s="22" t="str">
        <f t="shared" si="196"/>
        <v/>
      </c>
    </row>
    <row r="1240" spans="1:13" x14ac:dyDescent="0.25">
      <c r="A1240" s="23">
        <v>43010</v>
      </c>
      <c r="B1240" s="24">
        <v>17</v>
      </c>
      <c r="C1240" s="31">
        <v>28.2912</v>
      </c>
      <c r="D1240" s="31">
        <v>67.215100000000007</v>
      </c>
      <c r="E1240" s="31">
        <v>2.87</v>
      </c>
      <c r="F1240" s="14">
        <f t="shared" si="190"/>
        <v>9.857560975609756</v>
      </c>
      <c r="G1240" s="14">
        <f t="shared" si="191"/>
        <v>23.419895470383278</v>
      </c>
      <c r="H1240" s="13">
        <f t="shared" si="192"/>
        <v>43010</v>
      </c>
      <c r="I1240" s="25">
        <f t="shared" si="193"/>
        <v>17</v>
      </c>
      <c r="J1240" s="14">
        <f t="shared" si="194"/>
        <v>9.857560975609756</v>
      </c>
      <c r="K1240" s="14">
        <f t="shared" si="195"/>
        <v>23.419895470383278</v>
      </c>
      <c r="L1240" s="22" t="str">
        <f t="shared" si="196"/>
        <v/>
      </c>
      <c r="M1240" s="22" t="str">
        <f t="shared" si="196"/>
        <v/>
      </c>
    </row>
    <row r="1241" spans="1:13" x14ac:dyDescent="0.25">
      <c r="A1241" s="23">
        <v>43010</v>
      </c>
      <c r="B1241" s="24">
        <v>18</v>
      </c>
      <c r="C1241" s="31">
        <v>37.588900000000002</v>
      </c>
      <c r="D1241" s="31">
        <v>39.335000000000001</v>
      </c>
      <c r="E1241" s="31">
        <v>2.87</v>
      </c>
      <c r="F1241" s="14">
        <f t="shared" si="190"/>
        <v>13.097177700348432</v>
      </c>
      <c r="G1241" s="14">
        <f t="shared" si="191"/>
        <v>13.705574912891986</v>
      </c>
      <c r="H1241" s="13">
        <f t="shared" si="192"/>
        <v>43010</v>
      </c>
      <c r="I1241" s="25">
        <f t="shared" si="193"/>
        <v>18</v>
      </c>
      <c r="J1241" s="14">
        <f t="shared" si="194"/>
        <v>13.097177700348432</v>
      </c>
      <c r="K1241" s="14">
        <f t="shared" si="195"/>
        <v>13.705574912891986</v>
      </c>
      <c r="L1241" s="22" t="str">
        <f t="shared" si="196"/>
        <v/>
      </c>
      <c r="M1241" s="22" t="str">
        <f t="shared" si="196"/>
        <v/>
      </c>
    </row>
    <row r="1242" spans="1:13" x14ac:dyDescent="0.25">
      <c r="A1242" s="23">
        <v>43010</v>
      </c>
      <c r="B1242" s="24">
        <v>19</v>
      </c>
      <c r="C1242" s="31">
        <v>51.013399999999997</v>
      </c>
      <c r="D1242" s="31">
        <v>27.287400000000002</v>
      </c>
      <c r="E1242" s="31">
        <v>2.87</v>
      </c>
      <c r="F1242" s="14">
        <f t="shared" si="190"/>
        <v>17.774703832752611</v>
      </c>
      <c r="G1242" s="14">
        <f t="shared" si="191"/>
        <v>9.5078048780487805</v>
      </c>
      <c r="H1242" s="13">
        <f t="shared" si="192"/>
        <v>43010</v>
      </c>
      <c r="I1242" s="25">
        <f t="shared" si="193"/>
        <v>19</v>
      </c>
      <c r="J1242" s="14">
        <f t="shared" si="194"/>
        <v>17.774703832752611</v>
      </c>
      <c r="K1242" s="14">
        <f t="shared" si="195"/>
        <v>9.5078048780487805</v>
      </c>
      <c r="L1242" s="22" t="str">
        <f t="shared" si="196"/>
        <v/>
      </c>
      <c r="M1242" s="22" t="str">
        <f t="shared" si="196"/>
        <v/>
      </c>
    </row>
    <row r="1243" spans="1:13" x14ac:dyDescent="0.25">
      <c r="A1243" s="23">
        <v>43011</v>
      </c>
      <c r="B1243" s="24">
        <v>12</v>
      </c>
      <c r="C1243" s="31">
        <v>19.383199999999999</v>
      </c>
      <c r="D1243" s="31">
        <v>10.0379</v>
      </c>
      <c r="E1243" s="31">
        <v>2.87</v>
      </c>
      <c r="F1243" s="14">
        <f t="shared" si="190"/>
        <v>6.7537282229965152</v>
      </c>
      <c r="G1243" s="14">
        <f t="shared" si="191"/>
        <v>3.4975261324041811</v>
      </c>
      <c r="H1243" s="13">
        <f t="shared" si="192"/>
        <v>43011</v>
      </c>
      <c r="I1243" s="25">
        <f t="shared" si="193"/>
        <v>12</v>
      </c>
      <c r="J1243" s="14">
        <f t="shared" si="194"/>
        <v>6.7537282229965152</v>
      </c>
      <c r="K1243" s="14">
        <f t="shared" si="195"/>
        <v>3.4975261324041811</v>
      </c>
      <c r="L1243" s="22">
        <f t="shared" si="196"/>
        <v>15.469912891986063</v>
      </c>
      <c r="M1243" s="22">
        <f t="shared" si="196"/>
        <v>8.8373867595818822</v>
      </c>
    </row>
    <row r="1244" spans="1:13" x14ac:dyDescent="0.25">
      <c r="A1244" s="23">
        <v>43011</v>
      </c>
      <c r="B1244" s="24">
        <v>13</v>
      </c>
      <c r="C1244" s="31">
        <v>24.832000000000001</v>
      </c>
      <c r="D1244" s="31">
        <v>18.5548</v>
      </c>
      <c r="E1244" s="31">
        <v>2.87</v>
      </c>
      <c r="F1244" s="14">
        <f t="shared" si="190"/>
        <v>8.6522648083623697</v>
      </c>
      <c r="G1244" s="14">
        <f t="shared" si="191"/>
        <v>6.4650871080139369</v>
      </c>
      <c r="H1244" s="13">
        <f t="shared" si="192"/>
        <v>43011</v>
      </c>
      <c r="I1244" s="25">
        <f t="shared" si="193"/>
        <v>13</v>
      </c>
      <c r="J1244" s="14">
        <f t="shared" si="194"/>
        <v>8.6522648083623697</v>
      </c>
      <c r="K1244" s="14">
        <f t="shared" si="195"/>
        <v>6.4650871080139369</v>
      </c>
      <c r="L1244" s="22" t="str">
        <f t="shared" ref="L1244:M1259" si="197">IF($H1243&lt;$H1244,MAX(AVERAGE(J1244:J1245),AVERAGE(J1245:J1246),AVERAGE(J1246:J1247),AVERAGE(J1247:J1248),AVERAGE(J1248:J1249),AVERAGE(J1249:J1250),AVERAGE(J1250:J1251)),"")</f>
        <v/>
      </c>
      <c r="M1244" s="22" t="str">
        <f t="shared" si="197"/>
        <v/>
      </c>
    </row>
    <row r="1245" spans="1:13" x14ac:dyDescent="0.25">
      <c r="A1245" s="23">
        <v>43011</v>
      </c>
      <c r="B1245" s="24">
        <v>14</v>
      </c>
      <c r="C1245" s="31">
        <v>24.256499999999999</v>
      </c>
      <c r="D1245" s="31">
        <v>18.520399999999999</v>
      </c>
      <c r="E1245" s="31">
        <v>2.87</v>
      </c>
      <c r="F1245" s="14">
        <f t="shared" si="190"/>
        <v>8.4517421602787444</v>
      </c>
      <c r="G1245" s="14">
        <f t="shared" si="191"/>
        <v>6.4531010452961661</v>
      </c>
      <c r="H1245" s="13">
        <f t="shared" si="192"/>
        <v>43011</v>
      </c>
      <c r="I1245" s="25">
        <f t="shared" si="193"/>
        <v>14</v>
      </c>
      <c r="J1245" s="14">
        <f t="shared" si="194"/>
        <v>8.4517421602787444</v>
      </c>
      <c r="K1245" s="14">
        <f t="shared" si="195"/>
        <v>6.4531010452961661</v>
      </c>
      <c r="L1245" s="22" t="str">
        <f t="shared" si="197"/>
        <v/>
      </c>
      <c r="M1245" s="22" t="str">
        <f t="shared" si="197"/>
        <v/>
      </c>
    </row>
    <row r="1246" spans="1:13" x14ac:dyDescent="0.25">
      <c r="A1246" s="23">
        <v>43011</v>
      </c>
      <c r="B1246" s="24">
        <v>15</v>
      </c>
      <c r="C1246" s="31">
        <v>20.869599999999998</v>
      </c>
      <c r="D1246" s="31">
        <v>16.235499999999998</v>
      </c>
      <c r="E1246" s="31">
        <v>2.87</v>
      </c>
      <c r="F1246" s="14">
        <f t="shared" si="190"/>
        <v>7.2716376306620205</v>
      </c>
      <c r="G1246" s="14">
        <f t="shared" si="191"/>
        <v>5.6569686411149815</v>
      </c>
      <c r="H1246" s="13">
        <f t="shared" si="192"/>
        <v>43011</v>
      </c>
      <c r="I1246" s="25">
        <f t="shared" si="193"/>
        <v>15</v>
      </c>
      <c r="J1246" s="14">
        <f t="shared" si="194"/>
        <v>7.2716376306620205</v>
      </c>
      <c r="K1246" s="14">
        <f t="shared" si="195"/>
        <v>5.6569686411149815</v>
      </c>
      <c r="L1246" s="22" t="str">
        <f t="shared" si="197"/>
        <v/>
      </c>
      <c r="M1246" s="22" t="str">
        <f t="shared" si="197"/>
        <v/>
      </c>
    </row>
    <row r="1247" spans="1:13" x14ac:dyDescent="0.25">
      <c r="A1247" s="23">
        <v>43011</v>
      </c>
      <c r="B1247" s="24">
        <v>16</v>
      </c>
      <c r="C1247" s="31">
        <v>25.558599999999998</v>
      </c>
      <c r="D1247" s="31">
        <v>13.9198</v>
      </c>
      <c r="E1247" s="31">
        <v>2.87</v>
      </c>
      <c r="F1247" s="14">
        <f t="shared" si="190"/>
        <v>8.9054355400696856</v>
      </c>
      <c r="G1247" s="14">
        <f t="shared" si="191"/>
        <v>4.8501045296167247</v>
      </c>
      <c r="H1247" s="13">
        <f t="shared" si="192"/>
        <v>43011</v>
      </c>
      <c r="I1247" s="25">
        <f t="shared" si="193"/>
        <v>16</v>
      </c>
      <c r="J1247" s="14">
        <f t="shared" si="194"/>
        <v>8.9054355400696856</v>
      </c>
      <c r="K1247" s="14">
        <f t="shared" si="195"/>
        <v>4.8501045296167247</v>
      </c>
      <c r="L1247" s="22" t="str">
        <f t="shared" si="197"/>
        <v/>
      </c>
      <c r="M1247" s="22" t="str">
        <f t="shared" si="197"/>
        <v/>
      </c>
    </row>
    <row r="1248" spans="1:13" x14ac:dyDescent="0.25">
      <c r="A1248" s="23">
        <v>43011</v>
      </c>
      <c r="B1248" s="24">
        <v>17</v>
      </c>
      <c r="C1248" s="31">
        <v>26.5626</v>
      </c>
      <c r="D1248" s="31">
        <v>25.9009</v>
      </c>
      <c r="E1248" s="31">
        <v>2.87</v>
      </c>
      <c r="F1248" s="14">
        <f t="shared" si="190"/>
        <v>9.2552613240418111</v>
      </c>
      <c r="G1248" s="14">
        <f t="shared" si="191"/>
        <v>9.0247038327526123</v>
      </c>
      <c r="H1248" s="13">
        <f t="shared" si="192"/>
        <v>43011</v>
      </c>
      <c r="I1248" s="25">
        <f t="shared" si="193"/>
        <v>17</v>
      </c>
      <c r="J1248" s="14">
        <f t="shared" si="194"/>
        <v>9.2552613240418111</v>
      </c>
      <c r="K1248" s="14">
        <f t="shared" si="195"/>
        <v>9.0247038327526123</v>
      </c>
      <c r="L1248" s="22" t="str">
        <f t="shared" si="197"/>
        <v/>
      </c>
      <c r="M1248" s="22" t="str">
        <f t="shared" si="197"/>
        <v/>
      </c>
    </row>
    <row r="1249" spans="1:13" x14ac:dyDescent="0.25">
      <c r="A1249" s="23">
        <v>43011</v>
      </c>
      <c r="B1249" s="24">
        <v>18</v>
      </c>
      <c r="C1249" s="31">
        <v>37.527299999999997</v>
      </c>
      <c r="D1249" s="31">
        <v>24.825700000000001</v>
      </c>
      <c r="E1249" s="31">
        <v>2.87</v>
      </c>
      <c r="F1249" s="14">
        <f t="shared" si="190"/>
        <v>13.075714285714284</v>
      </c>
      <c r="G1249" s="14">
        <f t="shared" si="191"/>
        <v>8.6500696864111504</v>
      </c>
      <c r="H1249" s="13">
        <f t="shared" si="192"/>
        <v>43011</v>
      </c>
      <c r="I1249" s="25">
        <f t="shared" si="193"/>
        <v>18</v>
      </c>
      <c r="J1249" s="14">
        <f t="shared" si="194"/>
        <v>13.075714285714284</v>
      </c>
      <c r="K1249" s="14">
        <f t="shared" si="195"/>
        <v>8.6500696864111504</v>
      </c>
      <c r="L1249" s="22" t="str">
        <f t="shared" si="197"/>
        <v/>
      </c>
      <c r="M1249" s="22" t="str">
        <f t="shared" si="197"/>
        <v/>
      </c>
    </row>
    <row r="1250" spans="1:13" x14ac:dyDescent="0.25">
      <c r="A1250" s="23">
        <v>43011</v>
      </c>
      <c r="B1250" s="24">
        <v>19</v>
      </c>
      <c r="C1250" s="31">
        <v>51.27</v>
      </c>
      <c r="D1250" s="31">
        <v>21.9907</v>
      </c>
      <c r="E1250" s="31">
        <v>2.87</v>
      </c>
      <c r="F1250" s="14">
        <f t="shared" si="190"/>
        <v>17.864111498257842</v>
      </c>
      <c r="G1250" s="14">
        <f t="shared" si="191"/>
        <v>7.6622648083623695</v>
      </c>
      <c r="H1250" s="13">
        <f t="shared" si="192"/>
        <v>43011</v>
      </c>
      <c r="I1250" s="25">
        <f t="shared" si="193"/>
        <v>19</v>
      </c>
      <c r="J1250" s="14">
        <f t="shared" si="194"/>
        <v>17.864111498257842</v>
      </c>
      <c r="K1250" s="14">
        <f t="shared" si="195"/>
        <v>7.6622648083623695</v>
      </c>
      <c r="L1250" s="22" t="str">
        <f t="shared" si="197"/>
        <v/>
      </c>
      <c r="M1250" s="22" t="str">
        <f t="shared" si="197"/>
        <v/>
      </c>
    </row>
    <row r="1251" spans="1:13" x14ac:dyDescent="0.25">
      <c r="A1251" s="23">
        <v>43012</v>
      </c>
      <c r="B1251" s="24">
        <v>12</v>
      </c>
      <c r="C1251" s="31">
        <v>26.917000000000002</v>
      </c>
      <c r="D1251" s="31">
        <v>25.2424</v>
      </c>
      <c r="E1251" s="31">
        <v>3.3000000000000003</v>
      </c>
      <c r="F1251" s="14">
        <f t="shared" si="190"/>
        <v>8.1566666666666663</v>
      </c>
      <c r="G1251" s="14">
        <f t="shared" si="191"/>
        <v>7.6492121212121207</v>
      </c>
      <c r="H1251" s="13">
        <f t="shared" si="192"/>
        <v>43012</v>
      </c>
      <c r="I1251" s="25">
        <f t="shared" si="193"/>
        <v>12</v>
      </c>
      <c r="J1251" s="14">
        <f t="shared" si="194"/>
        <v>8.1566666666666663</v>
      </c>
      <c r="K1251" s="14">
        <f t="shared" si="195"/>
        <v>7.6492121212121207</v>
      </c>
      <c r="L1251" s="22">
        <f t="shared" si="197"/>
        <v>14.71110606060606</v>
      </c>
      <c r="M1251" s="22">
        <f t="shared" si="197"/>
        <v>82.93095454545454</v>
      </c>
    </row>
    <row r="1252" spans="1:13" x14ac:dyDescent="0.25">
      <c r="A1252" s="23">
        <v>43012</v>
      </c>
      <c r="B1252" s="24">
        <v>13</v>
      </c>
      <c r="C1252" s="31">
        <v>21.473800000000001</v>
      </c>
      <c r="D1252" s="31">
        <v>25.648299999999999</v>
      </c>
      <c r="E1252" s="31">
        <v>3.3000000000000003</v>
      </c>
      <c r="F1252" s="14">
        <f t="shared" si="190"/>
        <v>6.5072121212121212</v>
      </c>
      <c r="G1252" s="14">
        <f t="shared" si="191"/>
        <v>7.77221212121212</v>
      </c>
      <c r="H1252" s="13">
        <f t="shared" si="192"/>
        <v>43012</v>
      </c>
      <c r="I1252" s="25">
        <f t="shared" si="193"/>
        <v>13</v>
      </c>
      <c r="J1252" s="14">
        <f t="shared" si="194"/>
        <v>6.5072121212121212</v>
      </c>
      <c r="K1252" s="14">
        <f t="shared" si="195"/>
        <v>7.77221212121212</v>
      </c>
      <c r="L1252" s="22" t="str">
        <f t="shared" si="197"/>
        <v/>
      </c>
      <c r="M1252" s="22" t="str">
        <f t="shared" si="197"/>
        <v/>
      </c>
    </row>
    <row r="1253" spans="1:13" x14ac:dyDescent="0.25">
      <c r="A1253" s="23">
        <v>43012</v>
      </c>
      <c r="B1253" s="24">
        <v>14</v>
      </c>
      <c r="C1253" s="31">
        <v>27.5349</v>
      </c>
      <c r="D1253" s="31">
        <v>26.165500000000002</v>
      </c>
      <c r="E1253" s="31">
        <v>3.3000000000000003</v>
      </c>
      <c r="F1253" s="14">
        <f t="shared" si="190"/>
        <v>8.3439090909090901</v>
      </c>
      <c r="G1253" s="14">
        <f t="shared" si="191"/>
        <v>7.9289393939393937</v>
      </c>
      <c r="H1253" s="13">
        <f t="shared" si="192"/>
        <v>43012</v>
      </c>
      <c r="I1253" s="25">
        <f t="shared" si="193"/>
        <v>14</v>
      </c>
      <c r="J1253" s="14">
        <f t="shared" si="194"/>
        <v>8.3439090909090901</v>
      </c>
      <c r="K1253" s="14">
        <f t="shared" si="195"/>
        <v>7.9289393939393937</v>
      </c>
      <c r="L1253" s="22" t="str">
        <f t="shared" si="197"/>
        <v/>
      </c>
      <c r="M1253" s="22" t="str">
        <f t="shared" si="197"/>
        <v/>
      </c>
    </row>
    <row r="1254" spans="1:13" x14ac:dyDescent="0.25">
      <c r="A1254" s="23">
        <v>43012</v>
      </c>
      <c r="B1254" s="24">
        <v>15</v>
      </c>
      <c r="C1254" s="31">
        <v>27.9223</v>
      </c>
      <c r="D1254" s="31">
        <v>24.1675</v>
      </c>
      <c r="E1254" s="31">
        <v>3.3000000000000003</v>
      </c>
      <c r="F1254" s="14">
        <f t="shared" si="190"/>
        <v>8.4613030303030303</v>
      </c>
      <c r="G1254" s="14">
        <f t="shared" si="191"/>
        <v>7.3234848484848483</v>
      </c>
      <c r="H1254" s="13">
        <f t="shared" si="192"/>
        <v>43012</v>
      </c>
      <c r="I1254" s="25">
        <f t="shared" si="193"/>
        <v>15</v>
      </c>
      <c r="J1254" s="14">
        <f t="shared" si="194"/>
        <v>8.4613030303030303</v>
      </c>
      <c r="K1254" s="14">
        <f t="shared" si="195"/>
        <v>7.3234848484848483</v>
      </c>
      <c r="L1254" s="22" t="str">
        <f t="shared" si="197"/>
        <v/>
      </c>
      <c r="M1254" s="22" t="str">
        <f t="shared" si="197"/>
        <v/>
      </c>
    </row>
    <row r="1255" spans="1:13" x14ac:dyDescent="0.25">
      <c r="A1255" s="23">
        <v>43012</v>
      </c>
      <c r="B1255" s="24">
        <v>16</v>
      </c>
      <c r="C1255" s="31">
        <v>26.1538</v>
      </c>
      <c r="D1255" s="31">
        <v>25.210899999999999</v>
      </c>
      <c r="E1255" s="31">
        <v>3.3000000000000003</v>
      </c>
      <c r="F1255" s="14">
        <f t="shared" si="190"/>
        <v>7.9253939393939392</v>
      </c>
      <c r="G1255" s="14">
        <f t="shared" si="191"/>
        <v>7.6396666666666659</v>
      </c>
      <c r="H1255" s="13">
        <f t="shared" si="192"/>
        <v>43012</v>
      </c>
      <c r="I1255" s="25">
        <f t="shared" si="193"/>
        <v>16</v>
      </c>
      <c r="J1255" s="14">
        <f t="shared" si="194"/>
        <v>7.9253939393939392</v>
      </c>
      <c r="K1255" s="14">
        <f t="shared" si="195"/>
        <v>7.6396666666666659</v>
      </c>
      <c r="L1255" s="22" t="str">
        <f t="shared" si="197"/>
        <v/>
      </c>
      <c r="M1255" s="22" t="str">
        <f t="shared" si="197"/>
        <v/>
      </c>
    </row>
    <row r="1256" spans="1:13" x14ac:dyDescent="0.25">
      <c r="A1256" s="23">
        <v>43012</v>
      </c>
      <c r="B1256" s="24">
        <v>17</v>
      </c>
      <c r="C1256" s="31">
        <v>30.875599999999999</v>
      </c>
      <c r="D1256" s="31">
        <v>30.7303</v>
      </c>
      <c r="E1256" s="31">
        <v>3.3000000000000003</v>
      </c>
      <c r="F1256" s="14">
        <f t="shared" si="190"/>
        <v>9.3562424242424225</v>
      </c>
      <c r="G1256" s="14">
        <f t="shared" si="191"/>
        <v>9.3122121212121201</v>
      </c>
      <c r="H1256" s="13">
        <f t="shared" si="192"/>
        <v>43012</v>
      </c>
      <c r="I1256" s="25">
        <f t="shared" si="193"/>
        <v>17</v>
      </c>
      <c r="J1256" s="14">
        <f t="shared" si="194"/>
        <v>9.3562424242424225</v>
      </c>
      <c r="K1256" s="14">
        <f t="shared" si="195"/>
        <v>9.3122121212121201</v>
      </c>
      <c r="L1256" s="22" t="str">
        <f t="shared" si="197"/>
        <v/>
      </c>
      <c r="M1256" s="22" t="str">
        <f t="shared" si="197"/>
        <v/>
      </c>
    </row>
    <row r="1257" spans="1:13" x14ac:dyDescent="0.25">
      <c r="A1257" s="23">
        <v>43012</v>
      </c>
      <c r="B1257" s="24">
        <v>18</v>
      </c>
      <c r="C1257" s="31">
        <v>40.004300000000001</v>
      </c>
      <c r="D1257" s="31">
        <v>516.61400000000003</v>
      </c>
      <c r="E1257" s="31">
        <v>3.3000000000000003</v>
      </c>
      <c r="F1257" s="14">
        <f t="shared" si="190"/>
        <v>12.122515151515151</v>
      </c>
      <c r="G1257" s="14">
        <f t="shared" si="191"/>
        <v>156.54969696969695</v>
      </c>
      <c r="H1257" s="13">
        <f t="shared" si="192"/>
        <v>43012</v>
      </c>
      <c r="I1257" s="25">
        <f t="shared" si="193"/>
        <v>18</v>
      </c>
      <c r="J1257" s="14">
        <f t="shared" si="194"/>
        <v>12.122515151515151</v>
      </c>
      <c r="K1257" s="14">
        <f t="shared" si="195"/>
        <v>156.54969696969695</v>
      </c>
      <c r="L1257" s="22" t="str">
        <f t="shared" si="197"/>
        <v/>
      </c>
      <c r="M1257" s="22" t="str">
        <f t="shared" si="197"/>
        <v/>
      </c>
    </row>
    <row r="1258" spans="1:13" x14ac:dyDescent="0.25">
      <c r="A1258" s="23">
        <v>43012</v>
      </c>
      <c r="B1258" s="24">
        <v>19</v>
      </c>
      <c r="C1258" s="31">
        <v>57.088999999999999</v>
      </c>
      <c r="D1258" s="31">
        <v>29.6035</v>
      </c>
      <c r="E1258" s="31">
        <v>3.3000000000000003</v>
      </c>
      <c r="F1258" s="14">
        <f t="shared" si="190"/>
        <v>17.299696969696967</v>
      </c>
      <c r="G1258" s="14">
        <f t="shared" si="191"/>
        <v>8.9707575757575757</v>
      </c>
      <c r="H1258" s="13">
        <f t="shared" si="192"/>
        <v>43012</v>
      </c>
      <c r="I1258" s="25">
        <f t="shared" si="193"/>
        <v>19</v>
      </c>
      <c r="J1258" s="14">
        <f t="shared" si="194"/>
        <v>17.299696969696967</v>
      </c>
      <c r="K1258" s="14">
        <f t="shared" si="195"/>
        <v>8.9707575757575757</v>
      </c>
      <c r="L1258" s="22" t="str">
        <f t="shared" si="197"/>
        <v/>
      </c>
      <c r="M1258" s="22" t="str">
        <f t="shared" si="197"/>
        <v/>
      </c>
    </row>
    <row r="1259" spans="1:13" x14ac:dyDescent="0.25">
      <c r="A1259" s="23">
        <v>43013</v>
      </c>
      <c r="B1259" s="24">
        <v>12</v>
      </c>
      <c r="C1259" s="31">
        <v>25.418800000000001</v>
      </c>
      <c r="D1259" s="31">
        <v>23.3672</v>
      </c>
      <c r="E1259" s="31">
        <v>3.31</v>
      </c>
      <c r="F1259" s="14">
        <f t="shared" si="190"/>
        <v>7.6793957703927491</v>
      </c>
      <c r="G1259" s="14">
        <f t="shared" si="191"/>
        <v>7.0595770392749246</v>
      </c>
      <c r="H1259" s="13">
        <f t="shared" si="192"/>
        <v>43013</v>
      </c>
      <c r="I1259" s="25">
        <f t="shared" si="193"/>
        <v>12</v>
      </c>
      <c r="J1259" s="14">
        <f t="shared" si="194"/>
        <v>7.6793957703927491</v>
      </c>
      <c r="K1259" s="14">
        <f t="shared" si="195"/>
        <v>7.0595770392749246</v>
      </c>
      <c r="L1259" s="22">
        <f t="shared" si="197"/>
        <v>15.812794561933535</v>
      </c>
      <c r="M1259" s="22">
        <f t="shared" si="197"/>
        <v>24.443519637462234</v>
      </c>
    </row>
    <row r="1260" spans="1:13" x14ac:dyDescent="0.25">
      <c r="A1260" s="23">
        <v>43013</v>
      </c>
      <c r="B1260" s="24">
        <v>13</v>
      </c>
      <c r="C1260" s="31">
        <v>25.531400000000001</v>
      </c>
      <c r="D1260" s="31">
        <v>26.197099999999999</v>
      </c>
      <c r="E1260" s="31">
        <v>3.31</v>
      </c>
      <c r="F1260" s="14">
        <f t="shared" si="190"/>
        <v>7.7134138972809669</v>
      </c>
      <c r="G1260" s="14">
        <f t="shared" si="191"/>
        <v>7.91453172205438</v>
      </c>
      <c r="H1260" s="13">
        <f t="shared" si="192"/>
        <v>43013</v>
      </c>
      <c r="I1260" s="25">
        <f t="shared" si="193"/>
        <v>13</v>
      </c>
      <c r="J1260" s="14">
        <f t="shared" si="194"/>
        <v>7.7134138972809669</v>
      </c>
      <c r="K1260" s="14">
        <f t="shared" si="195"/>
        <v>7.91453172205438</v>
      </c>
      <c r="L1260" s="22" t="str">
        <f t="shared" ref="L1260:M1275" si="198">IF($H1259&lt;$H1260,MAX(AVERAGE(J1260:J1261),AVERAGE(J1261:J1262),AVERAGE(J1262:J1263),AVERAGE(J1263:J1264),AVERAGE(J1264:J1265),AVERAGE(J1265:J1266),AVERAGE(J1266:J1267)),"")</f>
        <v/>
      </c>
      <c r="M1260" s="22" t="str">
        <f t="shared" si="198"/>
        <v/>
      </c>
    </row>
    <row r="1261" spans="1:13" x14ac:dyDescent="0.25">
      <c r="A1261" s="23">
        <v>43013</v>
      </c>
      <c r="B1261" s="24">
        <v>14</v>
      </c>
      <c r="C1261" s="31">
        <v>28.5154</v>
      </c>
      <c r="D1261" s="31">
        <v>27.7621</v>
      </c>
      <c r="E1261" s="31">
        <v>3.31</v>
      </c>
      <c r="F1261" s="14">
        <f t="shared" si="190"/>
        <v>8.6149244712990942</v>
      </c>
      <c r="G1261" s="14">
        <f t="shared" si="191"/>
        <v>8.3873413897280962</v>
      </c>
      <c r="H1261" s="13">
        <f t="shared" si="192"/>
        <v>43013</v>
      </c>
      <c r="I1261" s="25">
        <f t="shared" si="193"/>
        <v>14</v>
      </c>
      <c r="J1261" s="14">
        <f t="shared" si="194"/>
        <v>8.6149244712990942</v>
      </c>
      <c r="K1261" s="14">
        <f t="shared" si="195"/>
        <v>8.3873413897280962</v>
      </c>
      <c r="L1261" s="22" t="str">
        <f t="shared" si="198"/>
        <v/>
      </c>
      <c r="M1261" s="22" t="str">
        <f t="shared" si="198"/>
        <v/>
      </c>
    </row>
    <row r="1262" spans="1:13" x14ac:dyDescent="0.25">
      <c r="A1262" s="23">
        <v>43013</v>
      </c>
      <c r="B1262" s="24">
        <v>15</v>
      </c>
      <c r="C1262" s="31">
        <v>32.22</v>
      </c>
      <c r="D1262" s="31">
        <v>26.421199999999999</v>
      </c>
      <c r="E1262" s="31">
        <v>3.31</v>
      </c>
      <c r="F1262" s="14">
        <f t="shared" si="190"/>
        <v>9.7341389728096672</v>
      </c>
      <c r="G1262" s="14">
        <f t="shared" si="191"/>
        <v>7.9822356495468272</v>
      </c>
      <c r="H1262" s="13">
        <f t="shared" si="192"/>
        <v>43013</v>
      </c>
      <c r="I1262" s="25">
        <f t="shared" si="193"/>
        <v>15</v>
      </c>
      <c r="J1262" s="14">
        <f t="shared" si="194"/>
        <v>9.7341389728096672</v>
      </c>
      <c r="K1262" s="14">
        <f t="shared" si="195"/>
        <v>7.9822356495468272</v>
      </c>
      <c r="L1262" s="22" t="str">
        <f t="shared" si="198"/>
        <v/>
      </c>
      <c r="M1262" s="22" t="str">
        <f t="shared" si="198"/>
        <v/>
      </c>
    </row>
    <row r="1263" spans="1:13" x14ac:dyDescent="0.25">
      <c r="A1263" s="23">
        <v>43013</v>
      </c>
      <c r="B1263" s="24">
        <v>16</v>
      </c>
      <c r="C1263" s="31">
        <v>33.2224</v>
      </c>
      <c r="D1263" s="31">
        <v>26.140599999999999</v>
      </c>
      <c r="E1263" s="31">
        <v>3.31</v>
      </c>
      <c r="F1263" s="14">
        <f t="shared" si="190"/>
        <v>10.036978851963747</v>
      </c>
      <c r="G1263" s="14">
        <f t="shared" si="191"/>
        <v>7.8974622356495461</v>
      </c>
      <c r="H1263" s="13">
        <f t="shared" si="192"/>
        <v>43013</v>
      </c>
      <c r="I1263" s="25">
        <f t="shared" si="193"/>
        <v>16</v>
      </c>
      <c r="J1263" s="14">
        <f t="shared" si="194"/>
        <v>10.036978851963747</v>
      </c>
      <c r="K1263" s="14">
        <f t="shared" si="195"/>
        <v>7.8974622356495461</v>
      </c>
      <c r="L1263" s="22" t="str">
        <f t="shared" si="198"/>
        <v/>
      </c>
      <c r="M1263" s="22" t="str">
        <f t="shared" si="198"/>
        <v/>
      </c>
    </row>
    <row r="1264" spans="1:13" x14ac:dyDescent="0.25">
      <c r="A1264" s="23">
        <v>43013</v>
      </c>
      <c r="B1264" s="24">
        <v>17</v>
      </c>
      <c r="C1264" s="31">
        <v>32.726500000000001</v>
      </c>
      <c r="D1264" s="31">
        <v>30.941199999999998</v>
      </c>
      <c r="E1264" s="31">
        <v>3.31</v>
      </c>
      <c r="F1264" s="14">
        <f t="shared" si="190"/>
        <v>9.8871601208459214</v>
      </c>
      <c r="G1264" s="14">
        <f t="shared" si="191"/>
        <v>9.3477945619335348</v>
      </c>
      <c r="H1264" s="13">
        <f t="shared" si="192"/>
        <v>43013</v>
      </c>
      <c r="I1264" s="25">
        <f t="shared" si="193"/>
        <v>17</v>
      </c>
      <c r="J1264" s="14">
        <f t="shared" si="194"/>
        <v>9.8871601208459214</v>
      </c>
      <c r="K1264" s="14">
        <f t="shared" si="195"/>
        <v>9.3477945619335348</v>
      </c>
      <c r="L1264" s="22" t="str">
        <f t="shared" si="198"/>
        <v/>
      </c>
      <c r="M1264" s="22" t="str">
        <f t="shared" si="198"/>
        <v/>
      </c>
    </row>
    <row r="1265" spans="1:13" x14ac:dyDescent="0.25">
      <c r="A1265" s="23">
        <v>43013</v>
      </c>
      <c r="B1265" s="24">
        <v>18</v>
      </c>
      <c r="C1265" s="31">
        <v>45.033799999999999</v>
      </c>
      <c r="D1265" s="31">
        <v>125.9348</v>
      </c>
      <c r="E1265" s="31">
        <v>3.31</v>
      </c>
      <c r="F1265" s="14">
        <f t="shared" si="190"/>
        <v>13.605377643504532</v>
      </c>
      <c r="G1265" s="14">
        <f t="shared" si="191"/>
        <v>38.046767371601206</v>
      </c>
      <c r="H1265" s="13">
        <f t="shared" si="192"/>
        <v>43013</v>
      </c>
      <c r="I1265" s="25">
        <f t="shared" si="193"/>
        <v>18</v>
      </c>
      <c r="J1265" s="14">
        <f t="shared" si="194"/>
        <v>13.605377643504532</v>
      </c>
      <c r="K1265" s="14">
        <f t="shared" si="195"/>
        <v>38.046767371601206</v>
      </c>
      <c r="L1265" s="22" t="str">
        <f t="shared" si="198"/>
        <v/>
      </c>
      <c r="M1265" s="22" t="str">
        <f t="shared" si="198"/>
        <v/>
      </c>
    </row>
    <row r="1266" spans="1:13" x14ac:dyDescent="0.25">
      <c r="A1266" s="23">
        <v>43013</v>
      </c>
      <c r="B1266" s="24">
        <v>19</v>
      </c>
      <c r="C1266" s="31">
        <v>59.646900000000002</v>
      </c>
      <c r="D1266" s="31">
        <v>35.881300000000003</v>
      </c>
      <c r="E1266" s="31">
        <v>3.31</v>
      </c>
      <c r="F1266" s="14">
        <f t="shared" si="190"/>
        <v>18.020211480362537</v>
      </c>
      <c r="G1266" s="14">
        <f t="shared" si="191"/>
        <v>10.840271903323263</v>
      </c>
      <c r="H1266" s="13">
        <f t="shared" si="192"/>
        <v>43013</v>
      </c>
      <c r="I1266" s="25">
        <f t="shared" si="193"/>
        <v>19</v>
      </c>
      <c r="J1266" s="14">
        <f t="shared" si="194"/>
        <v>18.020211480362537</v>
      </c>
      <c r="K1266" s="14">
        <f t="shared" si="195"/>
        <v>10.840271903323263</v>
      </c>
      <c r="L1266" s="22" t="str">
        <f t="shared" si="198"/>
        <v/>
      </c>
      <c r="M1266" s="22" t="str">
        <f t="shared" si="198"/>
        <v/>
      </c>
    </row>
    <row r="1267" spans="1:13" x14ac:dyDescent="0.25">
      <c r="A1267" s="23">
        <v>43014</v>
      </c>
      <c r="B1267" s="24">
        <v>12</v>
      </c>
      <c r="C1267" s="31">
        <v>17.853200000000001</v>
      </c>
      <c r="D1267" s="31">
        <v>15.0184</v>
      </c>
      <c r="E1267" s="31">
        <v>3.14</v>
      </c>
      <c r="F1267" s="14">
        <f t="shared" si="190"/>
        <v>5.6857324840764329</v>
      </c>
      <c r="G1267" s="14">
        <f t="shared" si="191"/>
        <v>4.7829299363057318</v>
      </c>
      <c r="H1267" s="13">
        <f t="shared" si="192"/>
        <v>43014</v>
      </c>
      <c r="I1267" s="25">
        <f t="shared" si="193"/>
        <v>12</v>
      </c>
      <c r="J1267" s="14">
        <f t="shared" si="194"/>
        <v>5.6857324840764329</v>
      </c>
      <c r="K1267" s="14">
        <f t="shared" si="195"/>
        <v>4.7829299363057318</v>
      </c>
      <c r="L1267" s="22">
        <f t="shared" si="198"/>
        <v>20.493200636942674</v>
      </c>
      <c r="M1267" s="22">
        <f t="shared" si="198"/>
        <v>12.050429936305733</v>
      </c>
    </row>
    <row r="1268" spans="1:13" x14ac:dyDescent="0.25">
      <c r="A1268" s="23">
        <v>43014</v>
      </c>
      <c r="B1268" s="24">
        <v>13</v>
      </c>
      <c r="C1268" s="31">
        <v>30.817900000000002</v>
      </c>
      <c r="D1268" s="31">
        <v>17.623000000000001</v>
      </c>
      <c r="E1268" s="31">
        <v>3.14</v>
      </c>
      <c r="F1268" s="14">
        <f t="shared" si="190"/>
        <v>9.8146178343949053</v>
      </c>
      <c r="G1268" s="14">
        <f t="shared" si="191"/>
        <v>5.6124203821656051</v>
      </c>
      <c r="H1268" s="13">
        <f t="shared" si="192"/>
        <v>43014</v>
      </c>
      <c r="I1268" s="25">
        <f t="shared" si="193"/>
        <v>13</v>
      </c>
      <c r="J1268" s="14">
        <f t="shared" si="194"/>
        <v>9.8146178343949053</v>
      </c>
      <c r="K1268" s="14">
        <f t="shared" si="195"/>
        <v>5.6124203821656051</v>
      </c>
      <c r="L1268" s="22" t="str">
        <f t="shared" si="198"/>
        <v/>
      </c>
      <c r="M1268" s="22" t="str">
        <f t="shared" si="198"/>
        <v/>
      </c>
    </row>
    <row r="1269" spans="1:13" x14ac:dyDescent="0.25">
      <c r="A1269" s="23">
        <v>43014</v>
      </c>
      <c r="B1269" s="24">
        <v>14</v>
      </c>
      <c r="C1269" s="31">
        <v>31.619</v>
      </c>
      <c r="D1269" s="31">
        <v>21.7334</v>
      </c>
      <c r="E1269" s="31">
        <v>3.14</v>
      </c>
      <c r="F1269" s="14">
        <f t="shared" si="190"/>
        <v>10.069745222929935</v>
      </c>
      <c r="G1269" s="14">
        <f t="shared" si="191"/>
        <v>6.9214649681528657</v>
      </c>
      <c r="H1269" s="13">
        <f t="shared" si="192"/>
        <v>43014</v>
      </c>
      <c r="I1269" s="25">
        <f t="shared" si="193"/>
        <v>14</v>
      </c>
      <c r="J1269" s="14">
        <f t="shared" si="194"/>
        <v>10.069745222929935</v>
      </c>
      <c r="K1269" s="14">
        <f t="shared" si="195"/>
        <v>6.9214649681528657</v>
      </c>
      <c r="L1269" s="22" t="str">
        <f t="shared" si="198"/>
        <v/>
      </c>
      <c r="M1269" s="22" t="str">
        <f t="shared" si="198"/>
        <v/>
      </c>
    </row>
    <row r="1270" spans="1:13" x14ac:dyDescent="0.25">
      <c r="A1270" s="23">
        <v>43014</v>
      </c>
      <c r="B1270" s="24">
        <v>15</v>
      </c>
      <c r="C1270" s="31">
        <v>34.720199999999998</v>
      </c>
      <c r="D1270" s="31">
        <v>21.605899999999998</v>
      </c>
      <c r="E1270" s="31">
        <v>3.14</v>
      </c>
      <c r="F1270" s="14">
        <f t="shared" si="190"/>
        <v>11.057388535031846</v>
      </c>
      <c r="G1270" s="14">
        <f t="shared" si="191"/>
        <v>6.880859872611464</v>
      </c>
      <c r="H1270" s="13">
        <f t="shared" si="192"/>
        <v>43014</v>
      </c>
      <c r="I1270" s="25">
        <f t="shared" si="193"/>
        <v>15</v>
      </c>
      <c r="J1270" s="14">
        <f t="shared" si="194"/>
        <v>11.057388535031846</v>
      </c>
      <c r="K1270" s="14">
        <f t="shared" si="195"/>
        <v>6.880859872611464</v>
      </c>
      <c r="L1270" s="22" t="str">
        <f t="shared" si="198"/>
        <v/>
      </c>
      <c r="M1270" s="22" t="str">
        <f t="shared" si="198"/>
        <v/>
      </c>
    </row>
    <row r="1271" spans="1:13" x14ac:dyDescent="0.25">
      <c r="A1271" s="23">
        <v>43014</v>
      </c>
      <c r="B1271" s="24">
        <v>16</v>
      </c>
      <c r="C1271" s="31">
        <v>33.529499999999999</v>
      </c>
      <c r="D1271" s="31">
        <v>28.501899999999999</v>
      </c>
      <c r="E1271" s="31">
        <v>3.14</v>
      </c>
      <c r="F1271" s="14">
        <f t="shared" si="190"/>
        <v>10.678184713375796</v>
      </c>
      <c r="G1271" s="14">
        <f t="shared" si="191"/>
        <v>9.0770382165605081</v>
      </c>
      <c r="H1271" s="13">
        <f t="shared" si="192"/>
        <v>43014</v>
      </c>
      <c r="I1271" s="25">
        <f t="shared" si="193"/>
        <v>16</v>
      </c>
      <c r="J1271" s="14">
        <f t="shared" si="194"/>
        <v>10.678184713375796</v>
      </c>
      <c r="K1271" s="14">
        <f t="shared" si="195"/>
        <v>9.0770382165605081</v>
      </c>
      <c r="L1271" s="22" t="str">
        <f t="shared" si="198"/>
        <v/>
      </c>
      <c r="M1271" s="22" t="str">
        <f t="shared" si="198"/>
        <v/>
      </c>
    </row>
    <row r="1272" spans="1:13" x14ac:dyDescent="0.25">
      <c r="A1272" s="23">
        <v>43014</v>
      </c>
      <c r="B1272" s="24">
        <v>17</v>
      </c>
      <c r="C1272" s="31">
        <v>33.656100000000002</v>
      </c>
      <c r="D1272" s="31">
        <v>31.179500000000001</v>
      </c>
      <c r="E1272" s="31">
        <v>3.14</v>
      </c>
      <c r="F1272" s="14">
        <f t="shared" si="190"/>
        <v>10.718503184713375</v>
      </c>
      <c r="G1272" s="14">
        <f t="shared" si="191"/>
        <v>9.9297770700636949</v>
      </c>
      <c r="H1272" s="13">
        <f t="shared" si="192"/>
        <v>43014</v>
      </c>
      <c r="I1272" s="25">
        <f t="shared" si="193"/>
        <v>17</v>
      </c>
      <c r="J1272" s="14">
        <f t="shared" si="194"/>
        <v>10.718503184713375</v>
      </c>
      <c r="K1272" s="14">
        <f t="shared" si="195"/>
        <v>9.9297770700636949</v>
      </c>
      <c r="L1272" s="22" t="str">
        <f t="shared" si="198"/>
        <v/>
      </c>
      <c r="M1272" s="22" t="str">
        <f t="shared" si="198"/>
        <v/>
      </c>
    </row>
    <row r="1273" spans="1:13" x14ac:dyDescent="0.25">
      <c r="A1273" s="23">
        <v>43014</v>
      </c>
      <c r="B1273" s="24">
        <v>18</v>
      </c>
      <c r="C1273" s="31">
        <v>55.358699999999999</v>
      </c>
      <c r="D1273" s="31">
        <v>36.915500000000002</v>
      </c>
      <c r="E1273" s="31">
        <v>3.14</v>
      </c>
      <c r="F1273" s="14">
        <f t="shared" si="190"/>
        <v>17.630159235668788</v>
      </c>
      <c r="G1273" s="14">
        <f t="shared" si="191"/>
        <v>11.756528662420383</v>
      </c>
      <c r="H1273" s="13">
        <f t="shared" si="192"/>
        <v>43014</v>
      </c>
      <c r="I1273" s="25">
        <f t="shared" si="193"/>
        <v>18</v>
      </c>
      <c r="J1273" s="14">
        <f t="shared" si="194"/>
        <v>17.630159235668788</v>
      </c>
      <c r="K1273" s="14">
        <f t="shared" si="195"/>
        <v>11.756528662420383</v>
      </c>
      <c r="L1273" s="22" t="str">
        <f t="shared" si="198"/>
        <v/>
      </c>
      <c r="M1273" s="22" t="str">
        <f t="shared" si="198"/>
        <v/>
      </c>
    </row>
    <row r="1274" spans="1:13" x14ac:dyDescent="0.25">
      <c r="A1274" s="23">
        <v>43014</v>
      </c>
      <c r="B1274" s="24">
        <v>19</v>
      </c>
      <c r="C1274" s="31">
        <v>73.3386</v>
      </c>
      <c r="D1274" s="31">
        <v>38.761200000000002</v>
      </c>
      <c r="E1274" s="31">
        <v>3.14</v>
      </c>
      <c r="F1274" s="14">
        <f t="shared" si="190"/>
        <v>23.356242038216561</v>
      </c>
      <c r="G1274" s="14">
        <f t="shared" si="191"/>
        <v>12.344331210191083</v>
      </c>
      <c r="H1274" s="13">
        <f t="shared" si="192"/>
        <v>43014</v>
      </c>
      <c r="I1274" s="25">
        <f t="shared" si="193"/>
        <v>19</v>
      </c>
      <c r="J1274" s="14">
        <f t="shared" si="194"/>
        <v>23.356242038216561</v>
      </c>
      <c r="K1274" s="14">
        <f t="shared" si="195"/>
        <v>12.344331210191083</v>
      </c>
      <c r="L1274" s="22" t="str">
        <f t="shared" si="198"/>
        <v/>
      </c>
      <c r="M1274" s="22" t="str">
        <f t="shared" si="198"/>
        <v/>
      </c>
    </row>
    <row r="1275" spans="1:13" x14ac:dyDescent="0.25">
      <c r="A1275" s="23">
        <v>43015</v>
      </c>
      <c r="B1275" s="24">
        <v>12</v>
      </c>
      <c r="C1275" s="31">
        <v>22.4543</v>
      </c>
      <c r="D1275" s="31">
        <v>22.910599999999999</v>
      </c>
      <c r="E1275" s="31">
        <v>3.09</v>
      </c>
      <c r="F1275" s="14">
        <f t="shared" si="190"/>
        <v>7.2667637540453081</v>
      </c>
      <c r="G1275" s="14">
        <f t="shared" si="191"/>
        <v>7.4144336569579288</v>
      </c>
      <c r="H1275" s="13">
        <f t="shared" si="192"/>
        <v>43015</v>
      </c>
      <c r="I1275" s="25">
        <f t="shared" si="193"/>
        <v>12</v>
      </c>
      <c r="J1275" s="14">
        <f t="shared" si="194"/>
        <v>7.2667637540453081</v>
      </c>
      <c r="K1275" s="14">
        <f t="shared" si="195"/>
        <v>7.4144336569579288</v>
      </c>
      <c r="L1275" s="22">
        <f t="shared" si="198"/>
        <v>18.424352750809064</v>
      </c>
      <c r="M1275" s="22">
        <f t="shared" si="198"/>
        <v>9.4050000000000011</v>
      </c>
    </row>
    <row r="1276" spans="1:13" x14ac:dyDescent="0.25">
      <c r="A1276" s="23">
        <v>43015</v>
      </c>
      <c r="B1276" s="24">
        <v>13</v>
      </c>
      <c r="C1276" s="31">
        <v>24.573899999999998</v>
      </c>
      <c r="D1276" s="31">
        <v>23.786000000000001</v>
      </c>
      <c r="E1276" s="31">
        <v>3.09</v>
      </c>
      <c r="F1276" s="14">
        <f t="shared" si="190"/>
        <v>7.9527184466019412</v>
      </c>
      <c r="G1276" s="14">
        <f t="shared" si="191"/>
        <v>7.697734627831716</v>
      </c>
      <c r="H1276" s="13">
        <f t="shared" si="192"/>
        <v>43015</v>
      </c>
      <c r="I1276" s="25">
        <f t="shared" si="193"/>
        <v>13</v>
      </c>
      <c r="J1276" s="14">
        <f t="shared" si="194"/>
        <v>7.9527184466019412</v>
      </c>
      <c r="K1276" s="14">
        <f t="shared" si="195"/>
        <v>7.697734627831716</v>
      </c>
      <c r="L1276" s="22" t="str">
        <f t="shared" ref="L1276:M1291" si="199">IF($H1275&lt;$H1276,MAX(AVERAGE(J1276:J1277),AVERAGE(J1277:J1278),AVERAGE(J1278:J1279),AVERAGE(J1279:J1280),AVERAGE(J1280:J1281),AVERAGE(J1281:J1282),AVERAGE(J1282:J1283)),"")</f>
        <v/>
      </c>
      <c r="M1276" s="22" t="str">
        <f t="shared" si="199"/>
        <v/>
      </c>
    </row>
    <row r="1277" spans="1:13" x14ac:dyDescent="0.25">
      <c r="A1277" s="23">
        <v>43015</v>
      </c>
      <c r="B1277" s="24">
        <v>14</v>
      </c>
      <c r="C1277" s="31">
        <v>30.2102</v>
      </c>
      <c r="D1277" s="31">
        <v>24.57</v>
      </c>
      <c r="E1277" s="31">
        <v>3.09</v>
      </c>
      <c r="F1277" s="14">
        <f t="shared" si="190"/>
        <v>9.7767637540453087</v>
      </c>
      <c r="G1277" s="14">
        <f t="shared" si="191"/>
        <v>7.9514563106796121</v>
      </c>
      <c r="H1277" s="13">
        <f t="shared" si="192"/>
        <v>43015</v>
      </c>
      <c r="I1277" s="25">
        <f t="shared" si="193"/>
        <v>14</v>
      </c>
      <c r="J1277" s="14">
        <f t="shared" si="194"/>
        <v>9.7767637540453087</v>
      </c>
      <c r="K1277" s="14">
        <f t="shared" si="195"/>
        <v>7.9514563106796121</v>
      </c>
      <c r="L1277" s="22" t="str">
        <f t="shared" si="199"/>
        <v/>
      </c>
      <c r="M1277" s="22" t="str">
        <f t="shared" si="199"/>
        <v/>
      </c>
    </row>
    <row r="1278" spans="1:13" x14ac:dyDescent="0.25">
      <c r="A1278" s="23">
        <v>43015</v>
      </c>
      <c r="B1278" s="24">
        <v>15</v>
      </c>
      <c r="C1278" s="31">
        <v>33.539900000000003</v>
      </c>
      <c r="D1278" s="31">
        <v>22.276499999999999</v>
      </c>
      <c r="E1278" s="31">
        <v>3.09</v>
      </c>
      <c r="F1278" s="14">
        <f t="shared" si="190"/>
        <v>10.854336569579289</v>
      </c>
      <c r="G1278" s="14">
        <f t="shared" si="191"/>
        <v>7.2092233009708737</v>
      </c>
      <c r="H1278" s="13">
        <f t="shared" si="192"/>
        <v>43015</v>
      </c>
      <c r="I1278" s="25">
        <f t="shared" si="193"/>
        <v>15</v>
      </c>
      <c r="J1278" s="14">
        <f t="shared" si="194"/>
        <v>10.854336569579289</v>
      </c>
      <c r="K1278" s="14">
        <f t="shared" si="195"/>
        <v>7.2092233009708737</v>
      </c>
      <c r="L1278" s="22" t="str">
        <f t="shared" si="199"/>
        <v/>
      </c>
      <c r="M1278" s="22" t="str">
        <f t="shared" si="199"/>
        <v/>
      </c>
    </row>
    <row r="1279" spans="1:13" x14ac:dyDescent="0.25">
      <c r="A1279" s="23">
        <v>43015</v>
      </c>
      <c r="B1279" s="24">
        <v>16</v>
      </c>
      <c r="C1279" s="31">
        <v>32.899700000000003</v>
      </c>
      <c r="D1279" s="31">
        <v>27.706499999999998</v>
      </c>
      <c r="E1279" s="31">
        <v>3.09</v>
      </c>
      <c r="F1279" s="14">
        <f t="shared" si="190"/>
        <v>10.647152103559872</v>
      </c>
      <c r="G1279" s="14">
        <f t="shared" si="191"/>
        <v>8.9665048543689316</v>
      </c>
      <c r="H1279" s="13">
        <f t="shared" si="192"/>
        <v>43015</v>
      </c>
      <c r="I1279" s="25">
        <f t="shared" si="193"/>
        <v>16</v>
      </c>
      <c r="J1279" s="14">
        <f t="shared" si="194"/>
        <v>10.647152103559872</v>
      </c>
      <c r="K1279" s="14">
        <f t="shared" si="195"/>
        <v>8.9665048543689316</v>
      </c>
      <c r="L1279" s="22" t="str">
        <f t="shared" si="199"/>
        <v/>
      </c>
      <c r="M1279" s="22" t="str">
        <f t="shared" si="199"/>
        <v/>
      </c>
    </row>
    <row r="1280" spans="1:13" x14ac:dyDescent="0.25">
      <c r="A1280" s="23">
        <v>43015</v>
      </c>
      <c r="B1280" s="24">
        <v>17</v>
      </c>
      <c r="C1280" s="31">
        <v>37.335700000000003</v>
      </c>
      <c r="D1280" s="31">
        <v>25.488900000000001</v>
      </c>
      <c r="E1280" s="31">
        <v>3.09</v>
      </c>
      <c r="F1280" s="14">
        <f t="shared" si="190"/>
        <v>12.082750809061491</v>
      </c>
      <c r="G1280" s="14">
        <f t="shared" si="191"/>
        <v>8.2488349514563115</v>
      </c>
      <c r="H1280" s="13">
        <f t="shared" si="192"/>
        <v>43015</v>
      </c>
      <c r="I1280" s="25">
        <f t="shared" si="193"/>
        <v>17</v>
      </c>
      <c r="J1280" s="14">
        <f t="shared" si="194"/>
        <v>12.082750809061491</v>
      </c>
      <c r="K1280" s="14">
        <f t="shared" si="195"/>
        <v>8.2488349514563115</v>
      </c>
      <c r="L1280" s="22" t="str">
        <f t="shared" si="199"/>
        <v/>
      </c>
      <c r="M1280" s="22" t="str">
        <f t="shared" si="199"/>
        <v/>
      </c>
    </row>
    <row r="1281" spans="1:13" x14ac:dyDescent="0.25">
      <c r="A1281" s="23">
        <v>43015</v>
      </c>
      <c r="B1281" s="24">
        <v>18</v>
      </c>
      <c r="C1281" s="31">
        <v>52.670699999999997</v>
      </c>
      <c r="D1281" s="31">
        <v>29.26</v>
      </c>
      <c r="E1281" s="31">
        <v>3.09</v>
      </c>
      <c r="F1281" s="14">
        <f t="shared" si="190"/>
        <v>17.045533980582523</v>
      </c>
      <c r="G1281" s="14">
        <f t="shared" si="191"/>
        <v>9.4692556634304221</v>
      </c>
      <c r="H1281" s="13">
        <f t="shared" si="192"/>
        <v>43015</v>
      </c>
      <c r="I1281" s="25">
        <f t="shared" si="193"/>
        <v>18</v>
      </c>
      <c r="J1281" s="14">
        <f t="shared" si="194"/>
        <v>17.045533980582523</v>
      </c>
      <c r="K1281" s="14">
        <f t="shared" si="195"/>
        <v>9.4692556634304221</v>
      </c>
      <c r="L1281" s="22" t="str">
        <f t="shared" si="199"/>
        <v/>
      </c>
      <c r="M1281" s="22" t="str">
        <f t="shared" si="199"/>
        <v/>
      </c>
    </row>
    <row r="1282" spans="1:13" x14ac:dyDescent="0.25">
      <c r="A1282" s="23">
        <v>43015</v>
      </c>
      <c r="B1282" s="24">
        <v>19</v>
      </c>
      <c r="C1282" s="31">
        <v>61.191800000000001</v>
      </c>
      <c r="D1282" s="31">
        <v>28.8629</v>
      </c>
      <c r="E1282" s="31">
        <v>3.09</v>
      </c>
      <c r="F1282" s="14">
        <f t="shared" si="190"/>
        <v>19.803171521035601</v>
      </c>
      <c r="G1282" s="14">
        <f t="shared" si="191"/>
        <v>9.3407443365695801</v>
      </c>
      <c r="H1282" s="13">
        <f t="shared" si="192"/>
        <v>43015</v>
      </c>
      <c r="I1282" s="25">
        <f t="shared" si="193"/>
        <v>19</v>
      </c>
      <c r="J1282" s="14">
        <f t="shared" si="194"/>
        <v>19.803171521035601</v>
      </c>
      <c r="K1282" s="14">
        <f t="shared" si="195"/>
        <v>9.3407443365695801</v>
      </c>
      <c r="L1282" s="22" t="str">
        <f t="shared" si="199"/>
        <v/>
      </c>
      <c r="M1282" s="22" t="str">
        <f t="shared" si="199"/>
        <v/>
      </c>
    </row>
    <row r="1283" spans="1:13" x14ac:dyDescent="0.25">
      <c r="A1283" s="23">
        <v>43016</v>
      </c>
      <c r="B1283" s="24">
        <v>12</v>
      </c>
      <c r="C1283" s="31">
        <v>14.8719</v>
      </c>
      <c r="D1283" s="31">
        <v>-3.4559000000000002</v>
      </c>
      <c r="E1283" s="31">
        <v>2.94</v>
      </c>
      <c r="F1283" s="14">
        <f t="shared" ref="F1283:F1346" si="200">C1283/E1283</f>
        <v>5.0584693877551024</v>
      </c>
      <c r="G1283" s="14">
        <f t="shared" ref="G1283:G1346" si="201">D1283/E1283</f>
        <v>-1.1754761904761906</v>
      </c>
      <c r="H1283" s="13">
        <f t="shared" ref="H1283:H1346" si="202">A1283</f>
        <v>43016</v>
      </c>
      <c r="I1283" s="25">
        <f t="shared" ref="I1283:I1346" si="203">B1283</f>
        <v>12</v>
      </c>
      <c r="J1283" s="14">
        <f t="shared" ref="J1283:J1346" si="204">F1283</f>
        <v>5.0584693877551024</v>
      </c>
      <c r="K1283" s="14">
        <f t="shared" ref="K1283:K1346" si="205">G1283</f>
        <v>-1.1754761904761906</v>
      </c>
      <c r="L1283" s="22">
        <f t="shared" si="199"/>
        <v>15.103996598639457</v>
      </c>
      <c r="M1283" s="22">
        <f t="shared" si="199"/>
        <v>14.353112244897959</v>
      </c>
    </row>
    <row r="1284" spans="1:13" x14ac:dyDescent="0.25">
      <c r="A1284" s="23">
        <v>43016</v>
      </c>
      <c r="B1284" s="24">
        <v>13</v>
      </c>
      <c r="C1284" s="31">
        <v>9.3971999999999998</v>
      </c>
      <c r="D1284" s="31">
        <v>-3.4068000000000001</v>
      </c>
      <c r="E1284" s="31">
        <v>2.94</v>
      </c>
      <c r="F1284" s="14">
        <f t="shared" si="200"/>
        <v>3.1963265306122448</v>
      </c>
      <c r="G1284" s="14">
        <f t="shared" si="201"/>
        <v>-1.1587755102040818</v>
      </c>
      <c r="H1284" s="13">
        <f t="shared" si="202"/>
        <v>43016</v>
      </c>
      <c r="I1284" s="25">
        <f t="shared" si="203"/>
        <v>13</v>
      </c>
      <c r="J1284" s="14">
        <f t="shared" si="204"/>
        <v>3.1963265306122448</v>
      </c>
      <c r="K1284" s="14">
        <f t="shared" si="205"/>
        <v>-1.1587755102040818</v>
      </c>
      <c r="L1284" s="22" t="str">
        <f t="shared" si="199"/>
        <v/>
      </c>
      <c r="M1284" s="22" t="str">
        <f t="shared" si="199"/>
        <v/>
      </c>
    </row>
    <row r="1285" spans="1:13" x14ac:dyDescent="0.25">
      <c r="A1285" s="23">
        <v>43016</v>
      </c>
      <c r="B1285" s="24">
        <v>14</v>
      </c>
      <c r="C1285" s="31">
        <v>15.568199999999999</v>
      </c>
      <c r="D1285" s="31">
        <v>2.1694</v>
      </c>
      <c r="E1285" s="31">
        <v>2.94</v>
      </c>
      <c r="F1285" s="14">
        <f t="shared" si="200"/>
        <v>5.295306122448979</v>
      </c>
      <c r="G1285" s="14">
        <f t="shared" si="201"/>
        <v>0.73789115646258507</v>
      </c>
      <c r="H1285" s="13">
        <f t="shared" si="202"/>
        <v>43016</v>
      </c>
      <c r="I1285" s="25">
        <f t="shared" si="203"/>
        <v>14</v>
      </c>
      <c r="J1285" s="14">
        <f t="shared" si="204"/>
        <v>5.295306122448979</v>
      </c>
      <c r="K1285" s="14">
        <f t="shared" si="205"/>
        <v>0.73789115646258507</v>
      </c>
      <c r="L1285" s="22" t="str">
        <f t="shared" si="199"/>
        <v/>
      </c>
      <c r="M1285" s="22" t="str">
        <f t="shared" si="199"/>
        <v/>
      </c>
    </row>
    <row r="1286" spans="1:13" x14ac:dyDescent="0.25">
      <c r="A1286" s="23">
        <v>43016</v>
      </c>
      <c r="B1286" s="24">
        <v>15</v>
      </c>
      <c r="C1286" s="31">
        <v>22.621500000000001</v>
      </c>
      <c r="D1286" s="31">
        <v>8.4971999999999994</v>
      </c>
      <c r="E1286" s="31">
        <v>2.94</v>
      </c>
      <c r="F1286" s="14">
        <f t="shared" si="200"/>
        <v>7.6943877551020412</v>
      </c>
      <c r="G1286" s="14">
        <f t="shared" si="201"/>
        <v>2.8902040816326529</v>
      </c>
      <c r="H1286" s="13">
        <f t="shared" si="202"/>
        <v>43016</v>
      </c>
      <c r="I1286" s="25">
        <f t="shared" si="203"/>
        <v>15</v>
      </c>
      <c r="J1286" s="14">
        <f t="shared" si="204"/>
        <v>7.6943877551020412</v>
      </c>
      <c r="K1286" s="14">
        <f t="shared" si="205"/>
        <v>2.8902040816326529</v>
      </c>
      <c r="L1286" s="22" t="str">
        <f t="shared" si="199"/>
        <v/>
      </c>
      <c r="M1286" s="22" t="str">
        <f t="shared" si="199"/>
        <v/>
      </c>
    </row>
    <row r="1287" spans="1:13" x14ac:dyDescent="0.25">
      <c r="A1287" s="23">
        <v>43016</v>
      </c>
      <c r="B1287" s="24">
        <v>16</v>
      </c>
      <c r="C1287" s="31">
        <v>23.498100000000001</v>
      </c>
      <c r="D1287" s="31">
        <v>12.984500000000001</v>
      </c>
      <c r="E1287" s="31">
        <v>2.94</v>
      </c>
      <c r="F1287" s="14">
        <f t="shared" si="200"/>
        <v>7.9925510204081638</v>
      </c>
      <c r="G1287" s="14">
        <f t="shared" si="201"/>
        <v>4.4164965986394558</v>
      </c>
      <c r="H1287" s="13">
        <f t="shared" si="202"/>
        <v>43016</v>
      </c>
      <c r="I1287" s="25">
        <f t="shared" si="203"/>
        <v>16</v>
      </c>
      <c r="J1287" s="14">
        <f t="shared" si="204"/>
        <v>7.9925510204081638</v>
      </c>
      <c r="K1287" s="14">
        <f t="shared" si="205"/>
        <v>4.4164965986394558</v>
      </c>
      <c r="L1287" s="22" t="str">
        <f t="shared" si="199"/>
        <v/>
      </c>
      <c r="M1287" s="22" t="str">
        <f t="shared" si="199"/>
        <v/>
      </c>
    </row>
    <row r="1288" spans="1:13" x14ac:dyDescent="0.25">
      <c r="A1288" s="23">
        <v>43016</v>
      </c>
      <c r="B1288" s="24">
        <v>17</v>
      </c>
      <c r="C1288" s="31">
        <v>26.139099999999999</v>
      </c>
      <c r="D1288" s="31">
        <v>22.472999999999999</v>
      </c>
      <c r="E1288" s="31">
        <v>2.94</v>
      </c>
      <c r="F1288" s="14">
        <f t="shared" si="200"/>
        <v>8.8908503401360548</v>
      </c>
      <c r="G1288" s="14">
        <f t="shared" si="201"/>
        <v>7.6438775510204078</v>
      </c>
      <c r="H1288" s="13">
        <f t="shared" si="202"/>
        <v>43016</v>
      </c>
      <c r="I1288" s="25">
        <f t="shared" si="203"/>
        <v>17</v>
      </c>
      <c r="J1288" s="14">
        <f t="shared" si="204"/>
        <v>8.8908503401360548</v>
      </c>
      <c r="K1288" s="14">
        <f t="shared" si="205"/>
        <v>7.6438775510204078</v>
      </c>
      <c r="L1288" s="22" t="str">
        <f t="shared" si="199"/>
        <v/>
      </c>
      <c r="M1288" s="22" t="str">
        <f t="shared" si="199"/>
        <v/>
      </c>
    </row>
    <row r="1289" spans="1:13" x14ac:dyDescent="0.25">
      <c r="A1289" s="23">
        <v>43016</v>
      </c>
      <c r="B1289" s="24">
        <v>18</v>
      </c>
      <c r="C1289" s="31">
        <v>36.148200000000003</v>
      </c>
      <c r="D1289" s="31">
        <v>54.700499999999998</v>
      </c>
      <c r="E1289" s="31">
        <v>2.94</v>
      </c>
      <c r="F1289" s="14">
        <f t="shared" si="200"/>
        <v>12.295306122448981</v>
      </c>
      <c r="G1289" s="14">
        <f t="shared" si="201"/>
        <v>18.605612244897959</v>
      </c>
      <c r="H1289" s="13">
        <f t="shared" si="202"/>
        <v>43016</v>
      </c>
      <c r="I1289" s="25">
        <f t="shared" si="203"/>
        <v>18</v>
      </c>
      <c r="J1289" s="14">
        <f t="shared" si="204"/>
        <v>12.295306122448981</v>
      </c>
      <c r="K1289" s="14">
        <f t="shared" si="205"/>
        <v>18.605612244897959</v>
      </c>
      <c r="L1289" s="22" t="str">
        <f t="shared" si="199"/>
        <v/>
      </c>
      <c r="M1289" s="22" t="str">
        <f t="shared" si="199"/>
        <v/>
      </c>
    </row>
    <row r="1290" spans="1:13" x14ac:dyDescent="0.25">
      <c r="A1290" s="23">
        <v>43016</v>
      </c>
      <c r="B1290" s="24">
        <v>19</v>
      </c>
      <c r="C1290" s="31">
        <v>52.6633</v>
      </c>
      <c r="D1290" s="31">
        <v>29.695799999999998</v>
      </c>
      <c r="E1290" s="31">
        <v>2.94</v>
      </c>
      <c r="F1290" s="14">
        <f t="shared" si="200"/>
        <v>17.912687074829932</v>
      </c>
      <c r="G1290" s="14">
        <f t="shared" si="201"/>
        <v>10.10061224489796</v>
      </c>
      <c r="H1290" s="13">
        <f t="shared" si="202"/>
        <v>43016</v>
      </c>
      <c r="I1290" s="25">
        <f t="shared" si="203"/>
        <v>19</v>
      </c>
      <c r="J1290" s="14">
        <f t="shared" si="204"/>
        <v>17.912687074829932</v>
      </c>
      <c r="K1290" s="14">
        <f t="shared" si="205"/>
        <v>10.10061224489796</v>
      </c>
      <c r="L1290" s="22" t="str">
        <f t="shared" si="199"/>
        <v/>
      </c>
      <c r="M1290" s="22" t="str">
        <f t="shared" si="199"/>
        <v/>
      </c>
    </row>
    <row r="1291" spans="1:13" x14ac:dyDescent="0.25">
      <c r="A1291" s="23">
        <v>43017</v>
      </c>
      <c r="B1291" s="24">
        <v>12</v>
      </c>
      <c r="C1291" s="31">
        <v>23.301500000000001</v>
      </c>
      <c r="D1291" s="31">
        <v>-7.1764000000000001</v>
      </c>
      <c r="E1291" s="31">
        <v>2.94</v>
      </c>
      <c r="F1291" s="14">
        <f t="shared" si="200"/>
        <v>7.9256802721088437</v>
      </c>
      <c r="G1291" s="14">
        <f t="shared" si="201"/>
        <v>-2.440952380952381</v>
      </c>
      <c r="H1291" s="13">
        <f t="shared" si="202"/>
        <v>43017</v>
      </c>
      <c r="I1291" s="25">
        <f t="shared" si="203"/>
        <v>12</v>
      </c>
      <c r="J1291" s="14">
        <f t="shared" si="204"/>
        <v>7.9256802721088437</v>
      </c>
      <c r="K1291" s="14">
        <f t="shared" si="205"/>
        <v>-2.440952380952381</v>
      </c>
      <c r="L1291" s="22">
        <f t="shared" si="199"/>
        <v>19.556887755102039</v>
      </c>
      <c r="M1291" s="22">
        <f t="shared" si="199"/>
        <v>70.103197278911566</v>
      </c>
    </row>
    <row r="1292" spans="1:13" x14ac:dyDescent="0.25">
      <c r="A1292" s="23">
        <v>43017</v>
      </c>
      <c r="B1292" s="24">
        <v>13</v>
      </c>
      <c r="C1292" s="31">
        <v>26.023399999999999</v>
      </c>
      <c r="D1292" s="31">
        <v>10.5044</v>
      </c>
      <c r="E1292" s="31">
        <v>2.94</v>
      </c>
      <c r="F1292" s="14">
        <f t="shared" si="200"/>
        <v>8.8514965986394554</v>
      </c>
      <c r="G1292" s="14">
        <f t="shared" si="201"/>
        <v>3.5729251700680273</v>
      </c>
      <c r="H1292" s="13">
        <f t="shared" si="202"/>
        <v>43017</v>
      </c>
      <c r="I1292" s="25">
        <f t="shared" si="203"/>
        <v>13</v>
      </c>
      <c r="J1292" s="14">
        <f t="shared" si="204"/>
        <v>8.8514965986394554</v>
      </c>
      <c r="K1292" s="14">
        <f t="shared" si="205"/>
        <v>3.5729251700680273</v>
      </c>
      <c r="L1292" s="22" t="str">
        <f t="shared" ref="L1292:M1307" si="206">IF($H1291&lt;$H1292,MAX(AVERAGE(J1292:J1293),AVERAGE(J1293:J1294),AVERAGE(J1294:J1295),AVERAGE(J1295:J1296),AVERAGE(J1296:J1297),AVERAGE(J1297:J1298),AVERAGE(J1298:J1299)),"")</f>
        <v/>
      </c>
      <c r="M1292" s="22" t="str">
        <f t="shared" si="206"/>
        <v/>
      </c>
    </row>
    <row r="1293" spans="1:13" x14ac:dyDescent="0.25">
      <c r="A1293" s="23">
        <v>43017</v>
      </c>
      <c r="B1293" s="24">
        <v>14</v>
      </c>
      <c r="C1293" s="31">
        <v>27.285299999999999</v>
      </c>
      <c r="D1293" s="31">
        <v>23.167899999999999</v>
      </c>
      <c r="E1293" s="31">
        <v>2.94</v>
      </c>
      <c r="F1293" s="14">
        <f t="shared" si="200"/>
        <v>9.2807142857142857</v>
      </c>
      <c r="G1293" s="14">
        <f t="shared" si="201"/>
        <v>7.880238095238095</v>
      </c>
      <c r="H1293" s="13">
        <f t="shared" si="202"/>
        <v>43017</v>
      </c>
      <c r="I1293" s="25">
        <f t="shared" si="203"/>
        <v>14</v>
      </c>
      <c r="J1293" s="14">
        <f t="shared" si="204"/>
        <v>9.2807142857142857</v>
      </c>
      <c r="K1293" s="14">
        <f t="shared" si="205"/>
        <v>7.880238095238095</v>
      </c>
      <c r="L1293" s="22" t="str">
        <f t="shared" si="206"/>
        <v/>
      </c>
      <c r="M1293" s="22" t="str">
        <f t="shared" si="206"/>
        <v/>
      </c>
    </row>
    <row r="1294" spans="1:13" x14ac:dyDescent="0.25">
      <c r="A1294" s="23">
        <v>43017</v>
      </c>
      <c r="B1294" s="24">
        <v>15</v>
      </c>
      <c r="C1294" s="31">
        <v>30.665700000000001</v>
      </c>
      <c r="D1294" s="31">
        <v>23.217199999999998</v>
      </c>
      <c r="E1294" s="31">
        <v>2.94</v>
      </c>
      <c r="F1294" s="14">
        <f t="shared" si="200"/>
        <v>10.430510204081633</v>
      </c>
      <c r="G1294" s="14">
        <f t="shared" si="201"/>
        <v>7.897006802721088</v>
      </c>
      <c r="H1294" s="13">
        <f t="shared" si="202"/>
        <v>43017</v>
      </c>
      <c r="I1294" s="25">
        <f t="shared" si="203"/>
        <v>15</v>
      </c>
      <c r="J1294" s="14">
        <f t="shared" si="204"/>
        <v>10.430510204081633</v>
      </c>
      <c r="K1294" s="14">
        <f t="shared" si="205"/>
        <v>7.897006802721088</v>
      </c>
      <c r="L1294" s="22" t="str">
        <f t="shared" si="206"/>
        <v/>
      </c>
      <c r="M1294" s="22" t="str">
        <f t="shared" si="206"/>
        <v/>
      </c>
    </row>
    <row r="1295" spans="1:13" x14ac:dyDescent="0.25">
      <c r="A1295" s="23">
        <v>43017</v>
      </c>
      <c r="B1295" s="24">
        <v>16</v>
      </c>
      <c r="C1295" s="31">
        <v>36.876100000000001</v>
      </c>
      <c r="D1295" s="31">
        <v>24.748699999999999</v>
      </c>
      <c r="E1295" s="31">
        <v>2.94</v>
      </c>
      <c r="F1295" s="14">
        <f t="shared" si="200"/>
        <v>12.542891156462586</v>
      </c>
      <c r="G1295" s="14">
        <f t="shared" si="201"/>
        <v>8.4179251700680275</v>
      </c>
      <c r="H1295" s="13">
        <f t="shared" si="202"/>
        <v>43017</v>
      </c>
      <c r="I1295" s="25">
        <f t="shared" si="203"/>
        <v>16</v>
      </c>
      <c r="J1295" s="14">
        <f t="shared" si="204"/>
        <v>12.542891156462586</v>
      </c>
      <c r="K1295" s="14">
        <f t="shared" si="205"/>
        <v>8.4179251700680275</v>
      </c>
      <c r="L1295" s="22" t="str">
        <f t="shared" si="206"/>
        <v/>
      </c>
      <c r="M1295" s="22" t="str">
        <f t="shared" si="206"/>
        <v/>
      </c>
    </row>
    <row r="1296" spans="1:13" x14ac:dyDescent="0.25">
      <c r="A1296" s="23">
        <v>43017</v>
      </c>
      <c r="B1296" s="24">
        <v>17</v>
      </c>
      <c r="C1296" s="31">
        <v>37.216500000000003</v>
      </c>
      <c r="D1296" s="31">
        <v>24.029800000000002</v>
      </c>
      <c r="E1296" s="31">
        <v>2.94</v>
      </c>
      <c r="F1296" s="14">
        <f t="shared" si="200"/>
        <v>12.658673469387757</v>
      </c>
      <c r="G1296" s="14">
        <f t="shared" si="201"/>
        <v>8.1734013605442186</v>
      </c>
      <c r="H1296" s="13">
        <f t="shared" si="202"/>
        <v>43017</v>
      </c>
      <c r="I1296" s="25">
        <f t="shared" si="203"/>
        <v>17</v>
      </c>
      <c r="J1296" s="14">
        <f t="shared" si="204"/>
        <v>12.658673469387757</v>
      </c>
      <c r="K1296" s="14">
        <f t="shared" si="205"/>
        <v>8.1734013605442186</v>
      </c>
      <c r="L1296" s="22" t="str">
        <f t="shared" si="206"/>
        <v/>
      </c>
      <c r="M1296" s="22" t="str">
        <f t="shared" si="206"/>
        <v/>
      </c>
    </row>
    <row r="1297" spans="1:13" x14ac:dyDescent="0.25">
      <c r="A1297" s="23">
        <v>43017</v>
      </c>
      <c r="B1297" s="24">
        <v>18</v>
      </c>
      <c r="C1297" s="31">
        <v>48.184100000000001</v>
      </c>
      <c r="D1297" s="31">
        <v>272.45670000000001</v>
      </c>
      <c r="E1297" s="31">
        <v>2.94</v>
      </c>
      <c r="F1297" s="14">
        <f t="shared" si="200"/>
        <v>16.389149659863946</v>
      </c>
      <c r="G1297" s="14">
        <f t="shared" si="201"/>
        <v>92.672346938775519</v>
      </c>
      <c r="H1297" s="13">
        <f t="shared" si="202"/>
        <v>43017</v>
      </c>
      <c r="I1297" s="25">
        <f t="shared" si="203"/>
        <v>18</v>
      </c>
      <c r="J1297" s="14">
        <f t="shared" si="204"/>
        <v>16.389149659863946</v>
      </c>
      <c r="K1297" s="14">
        <f t="shared" si="205"/>
        <v>92.672346938775519</v>
      </c>
      <c r="L1297" s="22" t="str">
        <f t="shared" si="206"/>
        <v/>
      </c>
      <c r="M1297" s="22" t="str">
        <f t="shared" si="206"/>
        <v/>
      </c>
    </row>
    <row r="1298" spans="1:13" x14ac:dyDescent="0.25">
      <c r="A1298" s="23">
        <v>43017</v>
      </c>
      <c r="B1298" s="24">
        <v>19</v>
      </c>
      <c r="C1298" s="31">
        <v>66.810400000000001</v>
      </c>
      <c r="D1298" s="31">
        <v>139.7501</v>
      </c>
      <c r="E1298" s="31">
        <v>2.94</v>
      </c>
      <c r="F1298" s="14">
        <f t="shared" si="200"/>
        <v>22.724625850340136</v>
      </c>
      <c r="G1298" s="14">
        <f t="shared" si="201"/>
        <v>47.53404761904762</v>
      </c>
      <c r="H1298" s="13">
        <f t="shared" si="202"/>
        <v>43017</v>
      </c>
      <c r="I1298" s="25">
        <f t="shared" si="203"/>
        <v>19</v>
      </c>
      <c r="J1298" s="14">
        <f t="shared" si="204"/>
        <v>22.724625850340136</v>
      </c>
      <c r="K1298" s="14">
        <f t="shared" si="205"/>
        <v>47.53404761904762</v>
      </c>
      <c r="L1298" s="22" t="str">
        <f t="shared" si="206"/>
        <v/>
      </c>
      <c r="M1298" s="22" t="str">
        <f t="shared" si="206"/>
        <v/>
      </c>
    </row>
    <row r="1299" spans="1:13" x14ac:dyDescent="0.25">
      <c r="A1299" s="23">
        <v>43018</v>
      </c>
      <c r="B1299" s="24">
        <v>12</v>
      </c>
      <c r="C1299" s="31">
        <v>24.124700000000001</v>
      </c>
      <c r="D1299" s="31">
        <v>23.492100000000001</v>
      </c>
      <c r="E1299" s="31">
        <v>2.94</v>
      </c>
      <c r="F1299" s="14">
        <f t="shared" si="200"/>
        <v>8.2056802721088431</v>
      </c>
      <c r="G1299" s="14">
        <f t="shared" si="201"/>
        <v>7.9905102040816329</v>
      </c>
      <c r="H1299" s="13">
        <f t="shared" si="202"/>
        <v>43018</v>
      </c>
      <c r="I1299" s="25">
        <f t="shared" si="203"/>
        <v>12</v>
      </c>
      <c r="J1299" s="14">
        <f t="shared" si="204"/>
        <v>8.2056802721088431</v>
      </c>
      <c r="K1299" s="14">
        <f t="shared" si="205"/>
        <v>7.9905102040816329</v>
      </c>
      <c r="L1299" s="22">
        <f t="shared" si="206"/>
        <v>21.26345238095238</v>
      </c>
      <c r="M1299" s="22">
        <f t="shared" si="206"/>
        <v>28.981088435374151</v>
      </c>
    </row>
    <row r="1300" spans="1:13" x14ac:dyDescent="0.25">
      <c r="A1300" s="23">
        <v>43018</v>
      </c>
      <c r="B1300" s="24">
        <v>13</v>
      </c>
      <c r="C1300" s="31">
        <v>26.786300000000001</v>
      </c>
      <c r="D1300" s="31">
        <v>23.8779</v>
      </c>
      <c r="E1300" s="31">
        <v>2.94</v>
      </c>
      <c r="F1300" s="14">
        <f t="shared" si="200"/>
        <v>9.1109863945578233</v>
      </c>
      <c r="G1300" s="14">
        <f t="shared" si="201"/>
        <v>8.121734693877551</v>
      </c>
      <c r="H1300" s="13">
        <f t="shared" si="202"/>
        <v>43018</v>
      </c>
      <c r="I1300" s="25">
        <f t="shared" si="203"/>
        <v>13</v>
      </c>
      <c r="J1300" s="14">
        <f t="shared" si="204"/>
        <v>9.1109863945578233</v>
      </c>
      <c r="K1300" s="14">
        <f t="shared" si="205"/>
        <v>8.121734693877551</v>
      </c>
      <c r="L1300" s="22" t="str">
        <f t="shared" si="206"/>
        <v/>
      </c>
      <c r="M1300" s="22" t="str">
        <f t="shared" si="206"/>
        <v/>
      </c>
    </row>
    <row r="1301" spans="1:13" x14ac:dyDescent="0.25">
      <c r="A1301" s="23">
        <v>43018</v>
      </c>
      <c r="B1301" s="24">
        <v>14</v>
      </c>
      <c r="C1301" s="31">
        <v>29.502500000000001</v>
      </c>
      <c r="D1301" s="31">
        <v>83.061700000000002</v>
      </c>
      <c r="E1301" s="31">
        <v>2.94</v>
      </c>
      <c r="F1301" s="14">
        <f t="shared" si="200"/>
        <v>10.034863945578232</v>
      </c>
      <c r="G1301" s="14">
        <f t="shared" si="201"/>
        <v>28.252278911564627</v>
      </c>
      <c r="H1301" s="13">
        <f t="shared" si="202"/>
        <v>43018</v>
      </c>
      <c r="I1301" s="25">
        <f t="shared" si="203"/>
        <v>14</v>
      </c>
      <c r="J1301" s="14">
        <f t="shared" si="204"/>
        <v>10.034863945578232</v>
      </c>
      <c r="K1301" s="14">
        <f t="shared" si="205"/>
        <v>28.252278911564627</v>
      </c>
      <c r="L1301" s="22" t="str">
        <f t="shared" si="206"/>
        <v/>
      </c>
      <c r="M1301" s="22" t="str">
        <f t="shared" si="206"/>
        <v/>
      </c>
    </row>
    <row r="1302" spans="1:13" x14ac:dyDescent="0.25">
      <c r="A1302" s="23">
        <v>43018</v>
      </c>
      <c r="B1302" s="24">
        <v>15</v>
      </c>
      <c r="C1302" s="31">
        <v>30.51</v>
      </c>
      <c r="D1302" s="31">
        <v>87.347099999999998</v>
      </c>
      <c r="E1302" s="31">
        <v>2.94</v>
      </c>
      <c r="F1302" s="14">
        <f t="shared" si="200"/>
        <v>10.377551020408164</v>
      </c>
      <c r="G1302" s="14">
        <f t="shared" si="201"/>
        <v>29.709897959183674</v>
      </c>
      <c r="H1302" s="13">
        <f t="shared" si="202"/>
        <v>43018</v>
      </c>
      <c r="I1302" s="25">
        <f t="shared" si="203"/>
        <v>15</v>
      </c>
      <c r="J1302" s="14">
        <f t="shared" si="204"/>
        <v>10.377551020408164</v>
      </c>
      <c r="K1302" s="14">
        <f t="shared" si="205"/>
        <v>29.709897959183674</v>
      </c>
      <c r="L1302" s="22" t="str">
        <f t="shared" si="206"/>
        <v/>
      </c>
      <c r="M1302" s="22" t="str">
        <f t="shared" si="206"/>
        <v/>
      </c>
    </row>
    <row r="1303" spans="1:13" x14ac:dyDescent="0.25">
      <c r="A1303" s="23">
        <v>43018</v>
      </c>
      <c r="B1303" s="24">
        <v>16</v>
      </c>
      <c r="C1303" s="31">
        <v>36.157899999999998</v>
      </c>
      <c r="D1303" s="31">
        <v>67.880700000000004</v>
      </c>
      <c r="E1303" s="31">
        <v>2.94</v>
      </c>
      <c r="F1303" s="14">
        <f t="shared" si="200"/>
        <v>12.29860544217687</v>
      </c>
      <c r="G1303" s="14">
        <f t="shared" si="201"/>
        <v>23.088673469387757</v>
      </c>
      <c r="H1303" s="13">
        <f t="shared" si="202"/>
        <v>43018</v>
      </c>
      <c r="I1303" s="25">
        <f t="shared" si="203"/>
        <v>16</v>
      </c>
      <c r="J1303" s="14">
        <f t="shared" si="204"/>
        <v>12.29860544217687</v>
      </c>
      <c r="K1303" s="14">
        <f t="shared" si="205"/>
        <v>23.088673469387757</v>
      </c>
      <c r="L1303" s="22" t="str">
        <f t="shared" si="206"/>
        <v/>
      </c>
      <c r="M1303" s="22" t="str">
        <f t="shared" si="206"/>
        <v/>
      </c>
    </row>
    <row r="1304" spans="1:13" x14ac:dyDescent="0.25">
      <c r="A1304" s="23">
        <v>43018</v>
      </c>
      <c r="B1304" s="24">
        <v>17</v>
      </c>
      <c r="C1304" s="31">
        <v>38.118899999999996</v>
      </c>
      <c r="D1304" s="31">
        <v>37.542200000000001</v>
      </c>
      <c r="E1304" s="31">
        <v>2.94</v>
      </c>
      <c r="F1304" s="14">
        <f t="shared" si="200"/>
        <v>12.965612244897958</v>
      </c>
      <c r="G1304" s="14">
        <f t="shared" si="201"/>
        <v>12.769455782312926</v>
      </c>
      <c r="H1304" s="13">
        <f t="shared" si="202"/>
        <v>43018</v>
      </c>
      <c r="I1304" s="25">
        <f t="shared" si="203"/>
        <v>17</v>
      </c>
      <c r="J1304" s="14">
        <f t="shared" si="204"/>
        <v>12.965612244897958</v>
      </c>
      <c r="K1304" s="14">
        <f t="shared" si="205"/>
        <v>12.769455782312926</v>
      </c>
      <c r="L1304" s="22" t="str">
        <f t="shared" si="206"/>
        <v/>
      </c>
      <c r="M1304" s="22" t="str">
        <f t="shared" si="206"/>
        <v/>
      </c>
    </row>
    <row r="1305" spans="1:13" x14ac:dyDescent="0.25">
      <c r="A1305" s="23">
        <v>43018</v>
      </c>
      <c r="B1305" s="24">
        <v>18</v>
      </c>
      <c r="C1305" s="31">
        <v>52.182699999999997</v>
      </c>
      <c r="D1305" s="31">
        <v>37.807400000000001</v>
      </c>
      <c r="E1305" s="31">
        <v>2.94</v>
      </c>
      <c r="F1305" s="14">
        <f t="shared" si="200"/>
        <v>17.749217687074829</v>
      </c>
      <c r="G1305" s="14">
        <f t="shared" si="201"/>
        <v>12.859659863945579</v>
      </c>
      <c r="H1305" s="13">
        <f t="shared" si="202"/>
        <v>43018</v>
      </c>
      <c r="I1305" s="25">
        <f t="shared" si="203"/>
        <v>18</v>
      </c>
      <c r="J1305" s="14">
        <f t="shared" si="204"/>
        <v>17.749217687074829</v>
      </c>
      <c r="K1305" s="14">
        <f t="shared" si="205"/>
        <v>12.859659863945579</v>
      </c>
      <c r="L1305" s="22" t="str">
        <f t="shared" si="206"/>
        <v/>
      </c>
      <c r="M1305" s="22" t="str">
        <f t="shared" si="206"/>
        <v/>
      </c>
    </row>
    <row r="1306" spans="1:13" x14ac:dyDescent="0.25">
      <c r="A1306" s="23">
        <v>43018</v>
      </c>
      <c r="B1306" s="24">
        <v>19</v>
      </c>
      <c r="C1306" s="31">
        <v>72.846400000000003</v>
      </c>
      <c r="D1306" s="31">
        <v>36.035200000000003</v>
      </c>
      <c r="E1306" s="31">
        <v>2.94</v>
      </c>
      <c r="F1306" s="14">
        <f t="shared" si="200"/>
        <v>24.777687074829934</v>
      </c>
      <c r="G1306" s="14">
        <f t="shared" si="201"/>
        <v>12.25687074829932</v>
      </c>
      <c r="H1306" s="13">
        <f t="shared" si="202"/>
        <v>43018</v>
      </c>
      <c r="I1306" s="25">
        <f t="shared" si="203"/>
        <v>19</v>
      </c>
      <c r="J1306" s="14">
        <f t="shared" si="204"/>
        <v>24.777687074829934</v>
      </c>
      <c r="K1306" s="14">
        <f t="shared" si="205"/>
        <v>12.25687074829932</v>
      </c>
      <c r="L1306" s="22" t="str">
        <f t="shared" si="206"/>
        <v/>
      </c>
      <c r="M1306" s="22" t="str">
        <f t="shared" si="206"/>
        <v/>
      </c>
    </row>
    <row r="1307" spans="1:13" x14ac:dyDescent="0.25">
      <c r="A1307" s="23">
        <v>43019</v>
      </c>
      <c r="B1307" s="24">
        <v>12</v>
      </c>
      <c r="C1307" s="31">
        <v>21.894100000000002</v>
      </c>
      <c r="D1307" s="31">
        <v>83.056600000000003</v>
      </c>
      <c r="E1307" s="31">
        <v>3.08</v>
      </c>
      <c r="F1307" s="14">
        <f t="shared" si="200"/>
        <v>7.1084740259740267</v>
      </c>
      <c r="G1307" s="14">
        <f t="shared" si="201"/>
        <v>26.966428571428573</v>
      </c>
      <c r="H1307" s="13">
        <f t="shared" si="202"/>
        <v>43019</v>
      </c>
      <c r="I1307" s="25">
        <f t="shared" si="203"/>
        <v>12</v>
      </c>
      <c r="J1307" s="14">
        <f t="shared" si="204"/>
        <v>7.1084740259740267</v>
      </c>
      <c r="K1307" s="14">
        <f t="shared" si="205"/>
        <v>26.966428571428573</v>
      </c>
      <c r="L1307" s="22">
        <f t="shared" si="206"/>
        <v>16.513782467532465</v>
      </c>
      <c r="M1307" s="22">
        <f t="shared" si="206"/>
        <v>20.395048701298702</v>
      </c>
    </row>
    <row r="1308" spans="1:13" x14ac:dyDescent="0.25">
      <c r="A1308" s="23">
        <v>43019</v>
      </c>
      <c r="B1308" s="24">
        <v>13</v>
      </c>
      <c r="C1308" s="31">
        <v>22.984500000000001</v>
      </c>
      <c r="D1308" s="31">
        <v>42.576900000000002</v>
      </c>
      <c r="E1308" s="31">
        <v>3.08</v>
      </c>
      <c r="F1308" s="14">
        <f t="shared" si="200"/>
        <v>7.4625000000000004</v>
      </c>
      <c r="G1308" s="14">
        <f t="shared" si="201"/>
        <v>13.823668831168831</v>
      </c>
      <c r="H1308" s="13">
        <f t="shared" si="202"/>
        <v>43019</v>
      </c>
      <c r="I1308" s="25">
        <f t="shared" si="203"/>
        <v>13</v>
      </c>
      <c r="J1308" s="14">
        <f t="shared" si="204"/>
        <v>7.4625000000000004</v>
      </c>
      <c r="K1308" s="14">
        <f t="shared" si="205"/>
        <v>13.823668831168831</v>
      </c>
      <c r="L1308" s="22" t="str">
        <f t="shared" ref="L1308:M1323" si="207">IF($H1307&lt;$H1308,MAX(AVERAGE(J1308:J1309),AVERAGE(J1309:J1310),AVERAGE(J1310:J1311),AVERAGE(J1311:J1312),AVERAGE(J1312:J1313),AVERAGE(J1313:J1314),AVERAGE(J1314:J1315)),"")</f>
        <v/>
      </c>
      <c r="M1308" s="22" t="str">
        <f t="shared" si="207"/>
        <v/>
      </c>
    </row>
    <row r="1309" spans="1:13" x14ac:dyDescent="0.25">
      <c r="A1309" s="23">
        <v>43019</v>
      </c>
      <c r="B1309" s="24">
        <v>14</v>
      </c>
      <c r="C1309" s="31">
        <v>24.535399999999999</v>
      </c>
      <c r="D1309" s="31">
        <v>41.968200000000003</v>
      </c>
      <c r="E1309" s="31">
        <v>3.08</v>
      </c>
      <c r="F1309" s="14">
        <f t="shared" si="200"/>
        <v>7.9660389610389606</v>
      </c>
      <c r="G1309" s="14">
        <f t="shared" si="201"/>
        <v>13.626038961038962</v>
      </c>
      <c r="H1309" s="13">
        <f t="shared" si="202"/>
        <v>43019</v>
      </c>
      <c r="I1309" s="25">
        <f t="shared" si="203"/>
        <v>14</v>
      </c>
      <c r="J1309" s="14">
        <f t="shared" si="204"/>
        <v>7.9660389610389606</v>
      </c>
      <c r="K1309" s="14">
        <f t="shared" si="205"/>
        <v>13.626038961038962</v>
      </c>
      <c r="L1309" s="22" t="str">
        <f t="shared" si="207"/>
        <v/>
      </c>
      <c r="M1309" s="22" t="str">
        <f t="shared" si="207"/>
        <v/>
      </c>
    </row>
    <row r="1310" spans="1:13" x14ac:dyDescent="0.25">
      <c r="A1310" s="23">
        <v>43019</v>
      </c>
      <c r="B1310" s="24">
        <v>15</v>
      </c>
      <c r="C1310" s="31">
        <v>29.106200000000001</v>
      </c>
      <c r="D1310" s="31">
        <v>80.385499999999993</v>
      </c>
      <c r="E1310" s="31">
        <v>3.08</v>
      </c>
      <c r="F1310" s="14">
        <f t="shared" si="200"/>
        <v>9.4500649350649351</v>
      </c>
      <c r="G1310" s="14">
        <f t="shared" si="201"/>
        <v>26.099188311688309</v>
      </c>
      <c r="H1310" s="13">
        <f t="shared" si="202"/>
        <v>43019</v>
      </c>
      <c r="I1310" s="25">
        <f t="shared" si="203"/>
        <v>15</v>
      </c>
      <c r="J1310" s="14">
        <f t="shared" si="204"/>
        <v>9.4500649350649351</v>
      </c>
      <c r="K1310" s="14">
        <f t="shared" si="205"/>
        <v>26.099188311688309</v>
      </c>
      <c r="L1310" s="22" t="str">
        <f t="shared" si="207"/>
        <v/>
      </c>
      <c r="M1310" s="22" t="str">
        <f t="shared" si="207"/>
        <v/>
      </c>
    </row>
    <row r="1311" spans="1:13" x14ac:dyDescent="0.25">
      <c r="A1311" s="23">
        <v>43019</v>
      </c>
      <c r="B1311" s="24">
        <v>16</v>
      </c>
      <c r="C1311" s="31">
        <v>26.9482</v>
      </c>
      <c r="D1311" s="31">
        <v>44.606999999999999</v>
      </c>
      <c r="E1311" s="31">
        <v>3.08</v>
      </c>
      <c r="F1311" s="14">
        <f t="shared" si="200"/>
        <v>8.7494155844155834</v>
      </c>
      <c r="G1311" s="14">
        <f t="shared" si="201"/>
        <v>14.482792207792206</v>
      </c>
      <c r="H1311" s="13">
        <f t="shared" si="202"/>
        <v>43019</v>
      </c>
      <c r="I1311" s="25">
        <f t="shared" si="203"/>
        <v>16</v>
      </c>
      <c r="J1311" s="14">
        <f t="shared" si="204"/>
        <v>8.7494155844155834</v>
      </c>
      <c r="K1311" s="14">
        <f t="shared" si="205"/>
        <v>14.482792207792206</v>
      </c>
      <c r="L1311" s="22" t="str">
        <f t="shared" si="207"/>
        <v/>
      </c>
      <c r="M1311" s="22" t="str">
        <f t="shared" si="207"/>
        <v/>
      </c>
    </row>
    <row r="1312" spans="1:13" x14ac:dyDescent="0.25">
      <c r="A1312" s="23">
        <v>43019</v>
      </c>
      <c r="B1312" s="24">
        <v>17</v>
      </c>
      <c r="C1312" s="31">
        <v>26.505700000000001</v>
      </c>
      <c r="D1312" s="31">
        <v>65.414599999999993</v>
      </c>
      <c r="E1312" s="31">
        <v>3.08</v>
      </c>
      <c r="F1312" s="14">
        <f t="shared" si="200"/>
        <v>8.6057467532467538</v>
      </c>
      <c r="G1312" s="14">
        <f t="shared" si="201"/>
        <v>21.238506493506492</v>
      </c>
      <c r="H1312" s="13">
        <f t="shared" si="202"/>
        <v>43019</v>
      </c>
      <c r="I1312" s="25">
        <f t="shared" si="203"/>
        <v>17</v>
      </c>
      <c r="J1312" s="14">
        <f t="shared" si="204"/>
        <v>8.6057467532467538</v>
      </c>
      <c r="K1312" s="14">
        <f t="shared" si="205"/>
        <v>21.238506493506492</v>
      </c>
      <c r="L1312" s="22" t="str">
        <f t="shared" si="207"/>
        <v/>
      </c>
      <c r="M1312" s="22" t="str">
        <f t="shared" si="207"/>
        <v/>
      </c>
    </row>
    <row r="1313" spans="1:13" x14ac:dyDescent="0.25">
      <c r="A1313" s="23">
        <v>43019</v>
      </c>
      <c r="B1313" s="24">
        <v>18</v>
      </c>
      <c r="C1313" s="31">
        <v>43.716799999999999</v>
      </c>
      <c r="D1313" s="31">
        <v>51.334200000000003</v>
      </c>
      <c r="E1313" s="31">
        <v>3.08</v>
      </c>
      <c r="F1313" s="14">
        <f t="shared" si="200"/>
        <v>14.193766233766233</v>
      </c>
      <c r="G1313" s="14">
        <f t="shared" si="201"/>
        <v>16.666948051948051</v>
      </c>
      <c r="H1313" s="13">
        <f t="shared" si="202"/>
        <v>43019</v>
      </c>
      <c r="I1313" s="25">
        <f t="shared" si="203"/>
        <v>18</v>
      </c>
      <c r="J1313" s="14">
        <f t="shared" si="204"/>
        <v>14.193766233766233</v>
      </c>
      <c r="K1313" s="14">
        <f t="shared" si="205"/>
        <v>16.666948051948051</v>
      </c>
      <c r="L1313" s="22" t="str">
        <f t="shared" si="207"/>
        <v/>
      </c>
      <c r="M1313" s="22" t="str">
        <f t="shared" si="207"/>
        <v/>
      </c>
    </row>
    <row r="1314" spans="1:13" x14ac:dyDescent="0.25">
      <c r="A1314" s="23">
        <v>43019</v>
      </c>
      <c r="B1314" s="24">
        <v>19</v>
      </c>
      <c r="C1314" s="31">
        <v>58.008099999999999</v>
      </c>
      <c r="D1314" s="31">
        <v>39.056699999999999</v>
      </c>
      <c r="E1314" s="31">
        <v>3.08</v>
      </c>
      <c r="F1314" s="14">
        <f t="shared" si="200"/>
        <v>18.833798701298701</v>
      </c>
      <c r="G1314" s="14">
        <f t="shared" si="201"/>
        <v>12.680746753246753</v>
      </c>
      <c r="H1314" s="13">
        <f t="shared" si="202"/>
        <v>43019</v>
      </c>
      <c r="I1314" s="25">
        <f t="shared" si="203"/>
        <v>19</v>
      </c>
      <c r="J1314" s="14">
        <f t="shared" si="204"/>
        <v>18.833798701298701</v>
      </c>
      <c r="K1314" s="14">
        <f t="shared" si="205"/>
        <v>12.680746753246753</v>
      </c>
      <c r="L1314" s="22" t="str">
        <f t="shared" si="207"/>
        <v/>
      </c>
      <c r="M1314" s="22" t="str">
        <f t="shared" si="207"/>
        <v/>
      </c>
    </row>
    <row r="1315" spans="1:13" x14ac:dyDescent="0.25">
      <c r="A1315" s="23">
        <v>43020</v>
      </c>
      <c r="B1315" s="24">
        <v>12</v>
      </c>
      <c r="C1315" s="31">
        <v>13.762700000000001</v>
      </c>
      <c r="D1315" s="31">
        <v>32.7605</v>
      </c>
      <c r="E1315" s="31">
        <v>3.06</v>
      </c>
      <c r="F1315" s="14">
        <f t="shared" si="200"/>
        <v>4.4976143790849674</v>
      </c>
      <c r="G1315" s="14">
        <f t="shared" si="201"/>
        <v>10.706045751633987</v>
      </c>
      <c r="H1315" s="13">
        <f t="shared" si="202"/>
        <v>43020</v>
      </c>
      <c r="I1315" s="25">
        <f t="shared" si="203"/>
        <v>12</v>
      </c>
      <c r="J1315" s="14">
        <f t="shared" si="204"/>
        <v>4.4976143790849674</v>
      </c>
      <c r="K1315" s="14">
        <f t="shared" si="205"/>
        <v>10.706045751633987</v>
      </c>
      <c r="L1315" s="22">
        <f t="shared" si="207"/>
        <v>15.287205882352939</v>
      </c>
      <c r="M1315" s="22">
        <f t="shared" si="207"/>
        <v>24.46764705882353</v>
      </c>
    </row>
    <row r="1316" spans="1:13" x14ac:dyDescent="0.25">
      <c r="A1316" s="23">
        <v>43020</v>
      </c>
      <c r="B1316" s="24">
        <v>13</v>
      </c>
      <c r="C1316" s="31">
        <v>17.8201</v>
      </c>
      <c r="D1316" s="31">
        <v>39.942399999999999</v>
      </c>
      <c r="E1316" s="31">
        <v>3.06</v>
      </c>
      <c r="F1316" s="14">
        <f t="shared" si="200"/>
        <v>5.823562091503268</v>
      </c>
      <c r="G1316" s="14">
        <f t="shared" si="201"/>
        <v>13.053071895424836</v>
      </c>
      <c r="H1316" s="13">
        <f t="shared" si="202"/>
        <v>43020</v>
      </c>
      <c r="I1316" s="25">
        <f t="shared" si="203"/>
        <v>13</v>
      </c>
      <c r="J1316" s="14">
        <f t="shared" si="204"/>
        <v>5.823562091503268</v>
      </c>
      <c r="K1316" s="14">
        <f t="shared" si="205"/>
        <v>13.053071895424836</v>
      </c>
      <c r="L1316" s="22" t="str">
        <f t="shared" si="207"/>
        <v/>
      </c>
      <c r="M1316" s="22" t="str">
        <f t="shared" si="207"/>
        <v/>
      </c>
    </row>
    <row r="1317" spans="1:13" x14ac:dyDescent="0.25">
      <c r="A1317" s="23">
        <v>43020</v>
      </c>
      <c r="B1317" s="24">
        <v>14</v>
      </c>
      <c r="C1317" s="31">
        <v>17.791699999999999</v>
      </c>
      <c r="D1317" s="31">
        <v>106.3725</v>
      </c>
      <c r="E1317" s="31">
        <v>3.06</v>
      </c>
      <c r="F1317" s="14">
        <f t="shared" si="200"/>
        <v>5.8142810457516338</v>
      </c>
      <c r="G1317" s="14">
        <f t="shared" si="201"/>
        <v>34.762254901960787</v>
      </c>
      <c r="H1317" s="13">
        <f t="shared" si="202"/>
        <v>43020</v>
      </c>
      <c r="I1317" s="25">
        <f t="shared" si="203"/>
        <v>14</v>
      </c>
      <c r="J1317" s="14">
        <f t="shared" si="204"/>
        <v>5.8142810457516338</v>
      </c>
      <c r="K1317" s="14">
        <f t="shared" si="205"/>
        <v>34.762254901960787</v>
      </c>
      <c r="L1317" s="22" t="str">
        <f t="shared" si="207"/>
        <v/>
      </c>
      <c r="M1317" s="22" t="str">
        <f t="shared" si="207"/>
        <v/>
      </c>
    </row>
    <row r="1318" spans="1:13" x14ac:dyDescent="0.25">
      <c r="A1318" s="23">
        <v>43020</v>
      </c>
      <c r="B1318" s="24">
        <v>15</v>
      </c>
      <c r="C1318" s="31">
        <v>19.499700000000001</v>
      </c>
      <c r="D1318" s="31">
        <v>43.369500000000002</v>
      </c>
      <c r="E1318" s="31">
        <v>3.06</v>
      </c>
      <c r="F1318" s="14">
        <f t="shared" si="200"/>
        <v>6.3724509803921574</v>
      </c>
      <c r="G1318" s="14">
        <f t="shared" si="201"/>
        <v>14.173039215686275</v>
      </c>
      <c r="H1318" s="13">
        <f t="shared" si="202"/>
        <v>43020</v>
      </c>
      <c r="I1318" s="25">
        <f t="shared" si="203"/>
        <v>15</v>
      </c>
      <c r="J1318" s="14">
        <f t="shared" si="204"/>
        <v>6.3724509803921574</v>
      </c>
      <c r="K1318" s="14">
        <f t="shared" si="205"/>
        <v>14.173039215686275</v>
      </c>
      <c r="L1318" s="22" t="str">
        <f t="shared" si="207"/>
        <v/>
      </c>
      <c r="M1318" s="22" t="str">
        <f t="shared" si="207"/>
        <v/>
      </c>
    </row>
    <row r="1319" spans="1:13" x14ac:dyDescent="0.25">
      <c r="A1319" s="23">
        <v>43020</v>
      </c>
      <c r="B1319" s="24">
        <v>16</v>
      </c>
      <c r="C1319" s="31">
        <v>25.0915</v>
      </c>
      <c r="D1319" s="31">
        <v>52.516199999999998</v>
      </c>
      <c r="E1319" s="31">
        <v>3.06</v>
      </c>
      <c r="F1319" s="14">
        <f t="shared" si="200"/>
        <v>8.1998366013071902</v>
      </c>
      <c r="G1319" s="14">
        <f t="shared" si="201"/>
        <v>17.162156862745096</v>
      </c>
      <c r="H1319" s="13">
        <f t="shared" si="202"/>
        <v>43020</v>
      </c>
      <c r="I1319" s="25">
        <f t="shared" si="203"/>
        <v>16</v>
      </c>
      <c r="J1319" s="14">
        <f t="shared" si="204"/>
        <v>8.1998366013071902</v>
      </c>
      <c r="K1319" s="14">
        <f t="shared" si="205"/>
        <v>17.162156862745096</v>
      </c>
      <c r="L1319" s="22" t="str">
        <f t="shared" si="207"/>
        <v/>
      </c>
      <c r="M1319" s="22" t="str">
        <f t="shared" si="207"/>
        <v/>
      </c>
    </row>
    <row r="1320" spans="1:13" x14ac:dyDescent="0.25">
      <c r="A1320" s="23">
        <v>43020</v>
      </c>
      <c r="B1320" s="24">
        <v>17</v>
      </c>
      <c r="C1320" s="31">
        <v>27.977699999999999</v>
      </c>
      <c r="D1320" s="31">
        <v>76.858699999999999</v>
      </c>
      <c r="E1320" s="31">
        <v>3.06</v>
      </c>
      <c r="F1320" s="14">
        <f t="shared" si="200"/>
        <v>9.1430392156862741</v>
      </c>
      <c r="G1320" s="14">
        <f t="shared" si="201"/>
        <v>25.117222222222221</v>
      </c>
      <c r="H1320" s="13">
        <f t="shared" si="202"/>
        <v>43020</v>
      </c>
      <c r="I1320" s="25">
        <f t="shared" si="203"/>
        <v>17</v>
      </c>
      <c r="J1320" s="14">
        <f t="shared" si="204"/>
        <v>9.1430392156862741</v>
      </c>
      <c r="K1320" s="14">
        <f t="shared" si="205"/>
        <v>25.117222222222221</v>
      </c>
      <c r="L1320" s="22" t="str">
        <f t="shared" si="207"/>
        <v/>
      </c>
      <c r="M1320" s="22" t="str">
        <f t="shared" si="207"/>
        <v/>
      </c>
    </row>
    <row r="1321" spans="1:13" x14ac:dyDescent="0.25">
      <c r="A1321" s="23">
        <v>43020</v>
      </c>
      <c r="B1321" s="24">
        <v>18</v>
      </c>
      <c r="C1321" s="31">
        <v>41.251300000000001</v>
      </c>
      <c r="D1321" s="31">
        <v>41.755499999999998</v>
      </c>
      <c r="E1321" s="31">
        <v>3.06</v>
      </c>
      <c r="F1321" s="14">
        <f t="shared" si="200"/>
        <v>13.480816993464051</v>
      </c>
      <c r="G1321" s="14">
        <f t="shared" si="201"/>
        <v>13.645588235294117</v>
      </c>
      <c r="H1321" s="13">
        <f t="shared" si="202"/>
        <v>43020</v>
      </c>
      <c r="I1321" s="25">
        <f t="shared" si="203"/>
        <v>18</v>
      </c>
      <c r="J1321" s="14">
        <f t="shared" si="204"/>
        <v>13.480816993464051</v>
      </c>
      <c r="K1321" s="14">
        <f t="shared" si="205"/>
        <v>13.645588235294117</v>
      </c>
      <c r="L1321" s="22" t="str">
        <f t="shared" si="207"/>
        <v/>
      </c>
      <c r="M1321" s="22" t="str">
        <f t="shared" si="207"/>
        <v/>
      </c>
    </row>
    <row r="1322" spans="1:13" x14ac:dyDescent="0.25">
      <c r="A1322" s="23">
        <v>43020</v>
      </c>
      <c r="B1322" s="24">
        <v>19</v>
      </c>
      <c r="C1322" s="31">
        <v>52.306399999999996</v>
      </c>
      <c r="D1322" s="31">
        <v>32.904899999999998</v>
      </c>
      <c r="E1322" s="31">
        <v>3.06</v>
      </c>
      <c r="F1322" s="14">
        <f t="shared" si="200"/>
        <v>17.093594771241829</v>
      </c>
      <c r="G1322" s="14">
        <f t="shared" si="201"/>
        <v>10.753235294117646</v>
      </c>
      <c r="H1322" s="13">
        <f t="shared" si="202"/>
        <v>43020</v>
      </c>
      <c r="I1322" s="25">
        <f t="shared" si="203"/>
        <v>19</v>
      </c>
      <c r="J1322" s="14">
        <f t="shared" si="204"/>
        <v>17.093594771241829</v>
      </c>
      <c r="K1322" s="14">
        <f t="shared" si="205"/>
        <v>10.753235294117646</v>
      </c>
      <c r="L1322" s="22" t="str">
        <f t="shared" si="207"/>
        <v/>
      </c>
      <c r="M1322" s="22" t="str">
        <f t="shared" si="207"/>
        <v/>
      </c>
    </row>
    <row r="1323" spans="1:13" x14ac:dyDescent="0.25">
      <c r="A1323" s="23">
        <v>43021</v>
      </c>
      <c r="B1323" s="24">
        <v>12</v>
      </c>
      <c r="C1323" s="31">
        <v>23.7455</v>
      </c>
      <c r="D1323" s="31">
        <v>45.201599999999999</v>
      </c>
      <c r="E1323" s="31">
        <v>3.17</v>
      </c>
      <c r="F1323" s="14">
        <f t="shared" si="200"/>
        <v>7.4906940063091483</v>
      </c>
      <c r="G1323" s="14">
        <f t="shared" si="201"/>
        <v>14.259179810725552</v>
      </c>
      <c r="H1323" s="13">
        <f t="shared" si="202"/>
        <v>43021</v>
      </c>
      <c r="I1323" s="25">
        <f t="shared" si="203"/>
        <v>12</v>
      </c>
      <c r="J1323" s="14">
        <f t="shared" si="204"/>
        <v>7.4906940063091483</v>
      </c>
      <c r="K1323" s="14">
        <f t="shared" si="205"/>
        <v>14.259179810725552</v>
      </c>
      <c r="L1323" s="22">
        <f t="shared" si="207"/>
        <v>15.921119873817034</v>
      </c>
      <c r="M1323" s="22">
        <f t="shared" si="207"/>
        <v>16.674905362776023</v>
      </c>
    </row>
    <row r="1324" spans="1:13" x14ac:dyDescent="0.25">
      <c r="A1324" s="23">
        <v>43021</v>
      </c>
      <c r="B1324" s="24">
        <v>13</v>
      </c>
      <c r="C1324" s="31">
        <v>27.203299999999999</v>
      </c>
      <c r="D1324" s="31">
        <v>51.5456</v>
      </c>
      <c r="E1324" s="31">
        <v>3.17</v>
      </c>
      <c r="F1324" s="14">
        <f t="shared" si="200"/>
        <v>8.5814826498422718</v>
      </c>
      <c r="G1324" s="14">
        <f t="shared" si="201"/>
        <v>16.260441640378549</v>
      </c>
      <c r="H1324" s="13">
        <f t="shared" si="202"/>
        <v>43021</v>
      </c>
      <c r="I1324" s="25">
        <f t="shared" si="203"/>
        <v>13</v>
      </c>
      <c r="J1324" s="14">
        <f t="shared" si="204"/>
        <v>8.5814826498422718</v>
      </c>
      <c r="K1324" s="14">
        <f t="shared" si="205"/>
        <v>16.260441640378549</v>
      </c>
      <c r="L1324" s="22" t="str">
        <f t="shared" ref="L1324:M1339" si="208">IF($H1323&lt;$H1324,MAX(AVERAGE(J1324:J1325),AVERAGE(J1325:J1326),AVERAGE(J1326:J1327),AVERAGE(J1327:J1328),AVERAGE(J1328:J1329),AVERAGE(J1329:J1330),AVERAGE(J1330:J1331)),"")</f>
        <v/>
      </c>
      <c r="M1324" s="22" t="str">
        <f t="shared" si="208"/>
        <v/>
      </c>
    </row>
    <row r="1325" spans="1:13" x14ac:dyDescent="0.25">
      <c r="A1325" s="23">
        <v>43021</v>
      </c>
      <c r="B1325" s="24">
        <v>14</v>
      </c>
      <c r="C1325" s="31">
        <v>29.374700000000001</v>
      </c>
      <c r="D1325" s="31">
        <v>54.173299999999998</v>
      </c>
      <c r="E1325" s="31">
        <v>3.17</v>
      </c>
      <c r="F1325" s="14">
        <f t="shared" si="200"/>
        <v>9.2664668769716094</v>
      </c>
      <c r="G1325" s="14">
        <f t="shared" si="201"/>
        <v>17.089369085173502</v>
      </c>
      <c r="H1325" s="13">
        <f t="shared" si="202"/>
        <v>43021</v>
      </c>
      <c r="I1325" s="25">
        <f t="shared" si="203"/>
        <v>14</v>
      </c>
      <c r="J1325" s="14">
        <f t="shared" si="204"/>
        <v>9.2664668769716094</v>
      </c>
      <c r="K1325" s="14">
        <f t="shared" si="205"/>
        <v>17.089369085173502</v>
      </c>
      <c r="L1325" s="22" t="str">
        <f t="shared" si="208"/>
        <v/>
      </c>
      <c r="M1325" s="22" t="str">
        <f t="shared" si="208"/>
        <v/>
      </c>
    </row>
    <row r="1326" spans="1:13" x14ac:dyDescent="0.25">
      <c r="A1326" s="23">
        <v>43021</v>
      </c>
      <c r="B1326" s="24">
        <v>15</v>
      </c>
      <c r="C1326" s="31">
        <v>32.922600000000003</v>
      </c>
      <c r="D1326" s="31">
        <v>46.156500000000001</v>
      </c>
      <c r="E1326" s="31">
        <v>3.17</v>
      </c>
      <c r="F1326" s="14">
        <f t="shared" si="200"/>
        <v>10.385678233438487</v>
      </c>
      <c r="G1326" s="14">
        <f t="shared" si="201"/>
        <v>14.560410094637225</v>
      </c>
      <c r="H1326" s="13">
        <f t="shared" si="202"/>
        <v>43021</v>
      </c>
      <c r="I1326" s="25">
        <f t="shared" si="203"/>
        <v>15</v>
      </c>
      <c r="J1326" s="14">
        <f t="shared" si="204"/>
        <v>10.385678233438487</v>
      </c>
      <c r="K1326" s="14">
        <f t="shared" si="205"/>
        <v>14.560410094637225</v>
      </c>
      <c r="L1326" s="22" t="str">
        <f t="shared" si="208"/>
        <v/>
      </c>
      <c r="M1326" s="22" t="str">
        <f t="shared" si="208"/>
        <v/>
      </c>
    </row>
    <row r="1327" spans="1:13" x14ac:dyDescent="0.25">
      <c r="A1327" s="23">
        <v>43021</v>
      </c>
      <c r="B1327" s="24">
        <v>16</v>
      </c>
      <c r="C1327" s="31">
        <v>28.5425</v>
      </c>
      <c r="D1327" s="31">
        <v>40.694600000000001</v>
      </c>
      <c r="E1327" s="31">
        <v>3.17</v>
      </c>
      <c r="F1327" s="14">
        <f t="shared" si="200"/>
        <v>9.0039432176656149</v>
      </c>
      <c r="G1327" s="14">
        <f t="shared" si="201"/>
        <v>12.837413249211357</v>
      </c>
      <c r="H1327" s="13">
        <f t="shared" si="202"/>
        <v>43021</v>
      </c>
      <c r="I1327" s="25">
        <f t="shared" si="203"/>
        <v>16</v>
      </c>
      <c r="J1327" s="14">
        <f t="shared" si="204"/>
        <v>9.0039432176656149</v>
      </c>
      <c r="K1327" s="14">
        <f t="shared" si="205"/>
        <v>12.837413249211357</v>
      </c>
      <c r="L1327" s="22" t="str">
        <f t="shared" si="208"/>
        <v/>
      </c>
      <c r="M1327" s="22" t="str">
        <f t="shared" si="208"/>
        <v/>
      </c>
    </row>
    <row r="1328" spans="1:13" x14ac:dyDescent="0.25">
      <c r="A1328" s="23">
        <v>43021</v>
      </c>
      <c r="B1328" s="24">
        <v>17</v>
      </c>
      <c r="C1328" s="31">
        <v>34.607999999999997</v>
      </c>
      <c r="D1328" s="31">
        <v>35.223999999999997</v>
      </c>
      <c r="E1328" s="31">
        <v>3.17</v>
      </c>
      <c r="F1328" s="14">
        <f t="shared" si="200"/>
        <v>10.917350157728706</v>
      </c>
      <c r="G1328" s="14">
        <f t="shared" si="201"/>
        <v>11.111671924290221</v>
      </c>
      <c r="H1328" s="13">
        <f t="shared" si="202"/>
        <v>43021</v>
      </c>
      <c r="I1328" s="25">
        <f t="shared" si="203"/>
        <v>17</v>
      </c>
      <c r="J1328" s="14">
        <f t="shared" si="204"/>
        <v>10.917350157728706</v>
      </c>
      <c r="K1328" s="14">
        <f t="shared" si="205"/>
        <v>11.111671924290221</v>
      </c>
      <c r="L1328" s="22" t="str">
        <f t="shared" si="208"/>
        <v/>
      </c>
      <c r="M1328" s="22" t="str">
        <f t="shared" si="208"/>
        <v/>
      </c>
    </row>
    <row r="1329" spans="1:13" x14ac:dyDescent="0.25">
      <c r="A1329" s="23">
        <v>43021</v>
      </c>
      <c r="B1329" s="24">
        <v>18</v>
      </c>
      <c r="C1329" s="31">
        <v>42.601700000000001</v>
      </c>
      <c r="D1329" s="31">
        <v>46.345999999999997</v>
      </c>
      <c r="E1329" s="31">
        <v>3.17</v>
      </c>
      <c r="F1329" s="14">
        <f t="shared" si="200"/>
        <v>13.439022082018928</v>
      </c>
      <c r="G1329" s="14">
        <f t="shared" si="201"/>
        <v>14.620189274447949</v>
      </c>
      <c r="H1329" s="13">
        <f t="shared" si="202"/>
        <v>43021</v>
      </c>
      <c r="I1329" s="25">
        <f t="shared" si="203"/>
        <v>18</v>
      </c>
      <c r="J1329" s="14">
        <f t="shared" si="204"/>
        <v>13.439022082018928</v>
      </c>
      <c r="K1329" s="14">
        <f t="shared" si="205"/>
        <v>14.620189274447949</v>
      </c>
      <c r="L1329" s="22" t="str">
        <f t="shared" si="208"/>
        <v/>
      </c>
      <c r="M1329" s="22" t="str">
        <f t="shared" si="208"/>
        <v/>
      </c>
    </row>
    <row r="1330" spans="1:13" x14ac:dyDescent="0.25">
      <c r="A1330" s="23">
        <v>43021</v>
      </c>
      <c r="B1330" s="24">
        <v>19</v>
      </c>
      <c r="C1330" s="31">
        <v>58.338200000000001</v>
      </c>
      <c r="D1330" s="31">
        <v>27.837599999999998</v>
      </c>
      <c r="E1330" s="31">
        <v>3.17</v>
      </c>
      <c r="F1330" s="14">
        <f t="shared" si="200"/>
        <v>18.403217665615141</v>
      </c>
      <c r="G1330" s="14">
        <f t="shared" si="201"/>
        <v>8.781577287066245</v>
      </c>
      <c r="H1330" s="13">
        <f t="shared" si="202"/>
        <v>43021</v>
      </c>
      <c r="I1330" s="25">
        <f t="shared" si="203"/>
        <v>19</v>
      </c>
      <c r="J1330" s="14">
        <f t="shared" si="204"/>
        <v>18.403217665615141</v>
      </c>
      <c r="K1330" s="14">
        <f t="shared" si="205"/>
        <v>8.781577287066245</v>
      </c>
      <c r="L1330" s="22" t="str">
        <f t="shared" si="208"/>
        <v/>
      </c>
      <c r="M1330" s="22" t="str">
        <f t="shared" si="208"/>
        <v/>
      </c>
    </row>
    <row r="1331" spans="1:13" x14ac:dyDescent="0.25">
      <c r="A1331" s="23">
        <v>43022</v>
      </c>
      <c r="B1331" s="24">
        <v>12</v>
      </c>
      <c r="C1331" s="31">
        <v>26.3123</v>
      </c>
      <c r="D1331" s="31">
        <v>7.9598000000000004</v>
      </c>
      <c r="E1331" s="31">
        <v>3.15</v>
      </c>
      <c r="F1331" s="14">
        <f t="shared" si="200"/>
        <v>8.3531111111111116</v>
      </c>
      <c r="G1331" s="14">
        <f t="shared" si="201"/>
        <v>2.5269206349206352</v>
      </c>
      <c r="H1331" s="13">
        <f t="shared" si="202"/>
        <v>43022</v>
      </c>
      <c r="I1331" s="25">
        <f t="shared" si="203"/>
        <v>12</v>
      </c>
      <c r="J1331" s="14">
        <f t="shared" si="204"/>
        <v>8.3531111111111116</v>
      </c>
      <c r="K1331" s="14">
        <f t="shared" si="205"/>
        <v>2.5269206349206352</v>
      </c>
      <c r="L1331" s="22">
        <f t="shared" si="208"/>
        <v>19.54746031746032</v>
      </c>
      <c r="M1331" s="22">
        <f t="shared" si="208"/>
        <v>51.146174603174607</v>
      </c>
    </row>
    <row r="1332" spans="1:13" x14ac:dyDescent="0.25">
      <c r="A1332" s="23">
        <v>43022</v>
      </c>
      <c r="B1332" s="24">
        <v>13</v>
      </c>
      <c r="C1332" s="31">
        <v>36.4617</v>
      </c>
      <c r="D1332" s="31">
        <v>18.147099999999998</v>
      </c>
      <c r="E1332" s="31">
        <v>3.15</v>
      </c>
      <c r="F1332" s="14">
        <f t="shared" si="200"/>
        <v>11.575142857142858</v>
      </c>
      <c r="G1332" s="14">
        <f t="shared" si="201"/>
        <v>5.7609841269841269</v>
      </c>
      <c r="H1332" s="13">
        <f t="shared" si="202"/>
        <v>43022</v>
      </c>
      <c r="I1332" s="25">
        <f t="shared" si="203"/>
        <v>13</v>
      </c>
      <c r="J1332" s="14">
        <f t="shared" si="204"/>
        <v>11.575142857142858</v>
      </c>
      <c r="K1332" s="14">
        <f t="shared" si="205"/>
        <v>5.7609841269841269</v>
      </c>
      <c r="L1332" s="22" t="str">
        <f t="shared" si="208"/>
        <v/>
      </c>
      <c r="M1332" s="22" t="str">
        <f t="shared" si="208"/>
        <v/>
      </c>
    </row>
    <row r="1333" spans="1:13" x14ac:dyDescent="0.25">
      <c r="A1333" s="23">
        <v>43022</v>
      </c>
      <c r="B1333" s="24">
        <v>14</v>
      </c>
      <c r="C1333" s="31">
        <v>30.303100000000001</v>
      </c>
      <c r="D1333" s="31">
        <v>20.4208</v>
      </c>
      <c r="E1333" s="31">
        <v>3.15</v>
      </c>
      <c r="F1333" s="14">
        <f t="shared" si="200"/>
        <v>9.6200317460317457</v>
      </c>
      <c r="G1333" s="14">
        <f t="shared" si="201"/>
        <v>6.482793650793651</v>
      </c>
      <c r="H1333" s="13">
        <f t="shared" si="202"/>
        <v>43022</v>
      </c>
      <c r="I1333" s="25">
        <f t="shared" si="203"/>
        <v>14</v>
      </c>
      <c r="J1333" s="14">
        <f t="shared" si="204"/>
        <v>9.6200317460317457</v>
      </c>
      <c r="K1333" s="14">
        <f t="shared" si="205"/>
        <v>6.482793650793651</v>
      </c>
      <c r="L1333" s="22" t="str">
        <f t="shared" si="208"/>
        <v/>
      </c>
      <c r="M1333" s="22" t="str">
        <f t="shared" si="208"/>
        <v/>
      </c>
    </row>
    <row r="1334" spans="1:13" x14ac:dyDescent="0.25">
      <c r="A1334" s="23">
        <v>43022</v>
      </c>
      <c r="B1334" s="24">
        <v>15</v>
      </c>
      <c r="C1334" s="31">
        <v>36.185600000000001</v>
      </c>
      <c r="D1334" s="31">
        <v>20.683700000000002</v>
      </c>
      <c r="E1334" s="31">
        <v>3.15</v>
      </c>
      <c r="F1334" s="14">
        <f t="shared" si="200"/>
        <v>11.487492063492065</v>
      </c>
      <c r="G1334" s="14">
        <f t="shared" si="201"/>
        <v>6.5662539682539691</v>
      </c>
      <c r="H1334" s="13">
        <f t="shared" si="202"/>
        <v>43022</v>
      </c>
      <c r="I1334" s="25">
        <f t="shared" si="203"/>
        <v>15</v>
      </c>
      <c r="J1334" s="14">
        <f t="shared" si="204"/>
        <v>11.487492063492065</v>
      </c>
      <c r="K1334" s="14">
        <f t="shared" si="205"/>
        <v>6.5662539682539691</v>
      </c>
      <c r="L1334" s="22" t="str">
        <f t="shared" si="208"/>
        <v/>
      </c>
      <c r="M1334" s="22" t="str">
        <f t="shared" si="208"/>
        <v/>
      </c>
    </row>
    <row r="1335" spans="1:13" x14ac:dyDescent="0.25">
      <c r="A1335" s="23">
        <v>43022</v>
      </c>
      <c r="B1335" s="24">
        <v>16</v>
      </c>
      <c r="C1335" s="31">
        <v>36.435400000000001</v>
      </c>
      <c r="D1335" s="31">
        <v>20.456499999999998</v>
      </c>
      <c r="E1335" s="31">
        <v>3.15</v>
      </c>
      <c r="F1335" s="14">
        <f t="shared" si="200"/>
        <v>11.566793650793652</v>
      </c>
      <c r="G1335" s="14">
        <f t="shared" si="201"/>
        <v>6.494126984126984</v>
      </c>
      <c r="H1335" s="13">
        <f t="shared" si="202"/>
        <v>43022</v>
      </c>
      <c r="I1335" s="25">
        <f t="shared" si="203"/>
        <v>16</v>
      </c>
      <c r="J1335" s="14">
        <f t="shared" si="204"/>
        <v>11.566793650793652</v>
      </c>
      <c r="K1335" s="14">
        <f t="shared" si="205"/>
        <v>6.494126984126984</v>
      </c>
      <c r="L1335" s="22" t="str">
        <f t="shared" si="208"/>
        <v/>
      </c>
      <c r="M1335" s="22" t="str">
        <f t="shared" si="208"/>
        <v/>
      </c>
    </row>
    <row r="1336" spans="1:13" x14ac:dyDescent="0.25">
      <c r="A1336" s="23">
        <v>43022</v>
      </c>
      <c r="B1336" s="24">
        <v>17</v>
      </c>
      <c r="C1336" s="31">
        <v>38.224800000000002</v>
      </c>
      <c r="D1336" s="31">
        <v>25.3598</v>
      </c>
      <c r="E1336" s="31">
        <v>3.15</v>
      </c>
      <c r="F1336" s="14">
        <f t="shared" si="200"/>
        <v>12.134857142857143</v>
      </c>
      <c r="G1336" s="14">
        <f t="shared" si="201"/>
        <v>8.0507301587301594</v>
      </c>
      <c r="H1336" s="13">
        <f t="shared" si="202"/>
        <v>43022</v>
      </c>
      <c r="I1336" s="25">
        <f t="shared" si="203"/>
        <v>17</v>
      </c>
      <c r="J1336" s="14">
        <f t="shared" si="204"/>
        <v>12.134857142857143</v>
      </c>
      <c r="K1336" s="14">
        <f t="shared" si="205"/>
        <v>8.0507301587301594</v>
      </c>
      <c r="L1336" s="22" t="str">
        <f t="shared" si="208"/>
        <v/>
      </c>
      <c r="M1336" s="22" t="str">
        <f t="shared" si="208"/>
        <v/>
      </c>
    </row>
    <row r="1337" spans="1:13" x14ac:dyDescent="0.25">
      <c r="A1337" s="23">
        <v>43022</v>
      </c>
      <c r="B1337" s="24">
        <v>18</v>
      </c>
      <c r="C1337" s="31">
        <v>51.815100000000001</v>
      </c>
      <c r="D1337" s="31">
        <v>291.21969999999999</v>
      </c>
      <c r="E1337" s="31">
        <v>3.15</v>
      </c>
      <c r="F1337" s="14">
        <f t="shared" si="200"/>
        <v>16.449238095238098</v>
      </c>
      <c r="G1337" s="14">
        <f t="shared" si="201"/>
        <v>92.450698412698415</v>
      </c>
      <c r="H1337" s="13">
        <f t="shared" si="202"/>
        <v>43022</v>
      </c>
      <c r="I1337" s="25">
        <f t="shared" si="203"/>
        <v>18</v>
      </c>
      <c r="J1337" s="14">
        <f t="shared" si="204"/>
        <v>16.449238095238098</v>
      </c>
      <c r="K1337" s="14">
        <f t="shared" si="205"/>
        <v>92.450698412698415</v>
      </c>
      <c r="L1337" s="22" t="str">
        <f t="shared" si="208"/>
        <v/>
      </c>
      <c r="M1337" s="22" t="str">
        <f t="shared" si="208"/>
        <v/>
      </c>
    </row>
    <row r="1338" spans="1:13" x14ac:dyDescent="0.25">
      <c r="A1338" s="23">
        <v>43022</v>
      </c>
      <c r="B1338" s="24">
        <v>19</v>
      </c>
      <c r="C1338" s="31">
        <v>71.3339</v>
      </c>
      <c r="D1338" s="31">
        <v>31.001200000000001</v>
      </c>
      <c r="E1338" s="31">
        <v>3.15</v>
      </c>
      <c r="F1338" s="14">
        <f t="shared" si="200"/>
        <v>22.645682539682539</v>
      </c>
      <c r="G1338" s="14">
        <f t="shared" si="201"/>
        <v>9.8416507936507944</v>
      </c>
      <c r="H1338" s="13">
        <f t="shared" si="202"/>
        <v>43022</v>
      </c>
      <c r="I1338" s="25">
        <f t="shared" si="203"/>
        <v>19</v>
      </c>
      <c r="J1338" s="14">
        <f t="shared" si="204"/>
        <v>22.645682539682539</v>
      </c>
      <c r="K1338" s="14">
        <f t="shared" si="205"/>
        <v>9.8416507936507944</v>
      </c>
      <c r="L1338" s="22" t="str">
        <f t="shared" si="208"/>
        <v/>
      </c>
      <c r="M1338" s="22" t="str">
        <f t="shared" si="208"/>
        <v/>
      </c>
    </row>
    <row r="1339" spans="1:13" x14ac:dyDescent="0.25">
      <c r="A1339" s="23">
        <v>43023</v>
      </c>
      <c r="B1339" s="24">
        <v>12</v>
      </c>
      <c r="C1339" s="31">
        <v>12.564500000000001</v>
      </c>
      <c r="D1339" s="31">
        <v>17.965199999999999</v>
      </c>
      <c r="E1339" s="31">
        <v>3.04</v>
      </c>
      <c r="F1339" s="14">
        <f t="shared" si="200"/>
        <v>4.1330592105263158</v>
      </c>
      <c r="G1339" s="14">
        <f t="shared" si="201"/>
        <v>5.9096052631578946</v>
      </c>
      <c r="H1339" s="13">
        <f t="shared" si="202"/>
        <v>43023</v>
      </c>
      <c r="I1339" s="25">
        <f t="shared" si="203"/>
        <v>12</v>
      </c>
      <c r="J1339" s="14">
        <f t="shared" si="204"/>
        <v>4.1330592105263158</v>
      </c>
      <c r="K1339" s="14">
        <f t="shared" si="205"/>
        <v>5.9096052631578946</v>
      </c>
      <c r="L1339" s="22">
        <f t="shared" si="208"/>
        <v>24.955575657894734</v>
      </c>
      <c r="M1339" s="22">
        <f t="shared" si="208"/>
        <v>15.759473684210526</v>
      </c>
    </row>
    <row r="1340" spans="1:13" x14ac:dyDescent="0.25">
      <c r="A1340" s="23">
        <v>43023</v>
      </c>
      <c r="B1340" s="24">
        <v>13</v>
      </c>
      <c r="C1340" s="31">
        <v>18.670999999999999</v>
      </c>
      <c r="D1340" s="31">
        <v>21.124500000000001</v>
      </c>
      <c r="E1340" s="31">
        <v>3.04</v>
      </c>
      <c r="F1340" s="14">
        <f t="shared" si="200"/>
        <v>6.1417763157894738</v>
      </c>
      <c r="G1340" s="14">
        <f t="shared" si="201"/>
        <v>6.9488486842105264</v>
      </c>
      <c r="H1340" s="13">
        <f t="shared" si="202"/>
        <v>43023</v>
      </c>
      <c r="I1340" s="25">
        <f t="shared" si="203"/>
        <v>13</v>
      </c>
      <c r="J1340" s="14">
        <f t="shared" si="204"/>
        <v>6.1417763157894738</v>
      </c>
      <c r="K1340" s="14">
        <f t="shared" si="205"/>
        <v>6.9488486842105264</v>
      </c>
      <c r="L1340" s="22" t="str">
        <f t="shared" ref="L1340:M1355" si="209">IF($H1339&lt;$H1340,MAX(AVERAGE(J1340:J1341),AVERAGE(J1341:J1342),AVERAGE(J1342:J1343),AVERAGE(J1343:J1344),AVERAGE(J1344:J1345),AVERAGE(J1345:J1346),AVERAGE(J1346:J1347)),"")</f>
        <v/>
      </c>
      <c r="M1340" s="22" t="str">
        <f t="shared" si="209"/>
        <v/>
      </c>
    </row>
    <row r="1341" spans="1:13" x14ac:dyDescent="0.25">
      <c r="A1341" s="23">
        <v>43023</v>
      </c>
      <c r="B1341" s="24">
        <v>14</v>
      </c>
      <c r="C1341" s="31">
        <v>23.611999999999998</v>
      </c>
      <c r="D1341" s="31">
        <v>23.743099999999998</v>
      </c>
      <c r="E1341" s="31">
        <v>3.04</v>
      </c>
      <c r="F1341" s="14">
        <f t="shared" si="200"/>
        <v>7.7671052631578945</v>
      </c>
      <c r="G1341" s="14">
        <f t="shared" si="201"/>
        <v>7.8102302631578944</v>
      </c>
      <c r="H1341" s="13">
        <f t="shared" si="202"/>
        <v>43023</v>
      </c>
      <c r="I1341" s="25">
        <f t="shared" si="203"/>
        <v>14</v>
      </c>
      <c r="J1341" s="14">
        <f t="shared" si="204"/>
        <v>7.7671052631578945</v>
      </c>
      <c r="K1341" s="14">
        <f t="shared" si="205"/>
        <v>7.8102302631578944</v>
      </c>
      <c r="L1341" s="22" t="str">
        <f t="shared" si="209"/>
        <v/>
      </c>
      <c r="M1341" s="22" t="str">
        <f t="shared" si="209"/>
        <v/>
      </c>
    </row>
    <row r="1342" spans="1:13" x14ac:dyDescent="0.25">
      <c r="A1342" s="23">
        <v>43023</v>
      </c>
      <c r="B1342" s="24">
        <v>15</v>
      </c>
      <c r="C1342" s="31">
        <v>30.575700000000001</v>
      </c>
      <c r="D1342" s="31">
        <v>25.950800000000001</v>
      </c>
      <c r="E1342" s="31">
        <v>3.04</v>
      </c>
      <c r="F1342" s="14">
        <f t="shared" si="200"/>
        <v>10.057796052631579</v>
      </c>
      <c r="G1342" s="14">
        <f t="shared" si="201"/>
        <v>8.5364473684210527</v>
      </c>
      <c r="H1342" s="13">
        <f t="shared" si="202"/>
        <v>43023</v>
      </c>
      <c r="I1342" s="25">
        <f t="shared" si="203"/>
        <v>15</v>
      </c>
      <c r="J1342" s="14">
        <f t="shared" si="204"/>
        <v>10.057796052631579</v>
      </c>
      <c r="K1342" s="14">
        <f t="shared" si="205"/>
        <v>8.5364473684210527</v>
      </c>
      <c r="L1342" s="22" t="str">
        <f t="shared" si="209"/>
        <v/>
      </c>
      <c r="M1342" s="22" t="str">
        <f t="shared" si="209"/>
        <v/>
      </c>
    </row>
    <row r="1343" spans="1:13" x14ac:dyDescent="0.25">
      <c r="A1343" s="23">
        <v>43023</v>
      </c>
      <c r="B1343" s="24">
        <v>16</v>
      </c>
      <c r="C1343" s="31">
        <v>33.447899999999997</v>
      </c>
      <c r="D1343" s="31">
        <v>32.384999999999998</v>
      </c>
      <c r="E1343" s="31">
        <v>3.04</v>
      </c>
      <c r="F1343" s="14">
        <f t="shared" si="200"/>
        <v>11.002598684210525</v>
      </c>
      <c r="G1343" s="14">
        <f t="shared" si="201"/>
        <v>10.652960526315789</v>
      </c>
      <c r="H1343" s="13">
        <f t="shared" si="202"/>
        <v>43023</v>
      </c>
      <c r="I1343" s="25">
        <f t="shared" si="203"/>
        <v>16</v>
      </c>
      <c r="J1343" s="14">
        <f t="shared" si="204"/>
        <v>11.002598684210525</v>
      </c>
      <c r="K1343" s="14">
        <f t="shared" si="205"/>
        <v>10.652960526315789</v>
      </c>
      <c r="L1343" s="22" t="str">
        <f t="shared" si="209"/>
        <v/>
      </c>
      <c r="M1343" s="22" t="str">
        <f t="shared" si="209"/>
        <v/>
      </c>
    </row>
    <row r="1344" spans="1:13" x14ac:dyDescent="0.25">
      <c r="A1344" s="23">
        <v>43023</v>
      </c>
      <c r="B1344" s="24">
        <v>17</v>
      </c>
      <c r="C1344" s="31">
        <v>36.024500000000003</v>
      </c>
      <c r="D1344" s="31">
        <v>46.540599999999998</v>
      </c>
      <c r="E1344" s="31">
        <v>3.04</v>
      </c>
      <c r="F1344" s="14">
        <f t="shared" si="200"/>
        <v>11.850164473684211</v>
      </c>
      <c r="G1344" s="14">
        <f t="shared" si="201"/>
        <v>15.309407894736841</v>
      </c>
      <c r="H1344" s="13">
        <f t="shared" si="202"/>
        <v>43023</v>
      </c>
      <c r="I1344" s="25">
        <f t="shared" si="203"/>
        <v>17</v>
      </c>
      <c r="J1344" s="14">
        <f t="shared" si="204"/>
        <v>11.850164473684211</v>
      </c>
      <c r="K1344" s="14">
        <f t="shared" si="205"/>
        <v>15.309407894736841</v>
      </c>
      <c r="L1344" s="22" t="str">
        <f t="shared" si="209"/>
        <v/>
      </c>
      <c r="M1344" s="22" t="str">
        <f t="shared" si="209"/>
        <v/>
      </c>
    </row>
    <row r="1345" spans="1:13" x14ac:dyDescent="0.25">
      <c r="A1345" s="23">
        <v>43023</v>
      </c>
      <c r="B1345" s="24">
        <v>18</v>
      </c>
      <c r="C1345" s="31">
        <v>59.340899999999998</v>
      </c>
      <c r="D1345" s="31">
        <v>41.7973</v>
      </c>
      <c r="E1345" s="31">
        <v>3.04</v>
      </c>
      <c r="F1345" s="14">
        <f t="shared" si="200"/>
        <v>19.52003289473684</v>
      </c>
      <c r="G1345" s="14">
        <f t="shared" si="201"/>
        <v>13.749111842105263</v>
      </c>
      <c r="H1345" s="13">
        <f t="shared" si="202"/>
        <v>43023</v>
      </c>
      <c r="I1345" s="25">
        <f t="shared" si="203"/>
        <v>18</v>
      </c>
      <c r="J1345" s="14">
        <f t="shared" si="204"/>
        <v>19.52003289473684</v>
      </c>
      <c r="K1345" s="14">
        <f t="shared" si="205"/>
        <v>13.749111842105263</v>
      </c>
      <c r="L1345" s="22" t="str">
        <f t="shared" si="209"/>
        <v/>
      </c>
      <c r="M1345" s="22" t="str">
        <f t="shared" si="209"/>
        <v/>
      </c>
    </row>
    <row r="1346" spans="1:13" x14ac:dyDescent="0.25">
      <c r="A1346" s="23">
        <v>43023</v>
      </c>
      <c r="B1346" s="24">
        <v>19</v>
      </c>
      <c r="C1346" s="31">
        <v>92.388999999999996</v>
      </c>
      <c r="D1346" s="31">
        <v>54.020299999999999</v>
      </c>
      <c r="E1346" s="31">
        <v>3.04</v>
      </c>
      <c r="F1346" s="14">
        <f t="shared" si="200"/>
        <v>30.391118421052632</v>
      </c>
      <c r="G1346" s="14">
        <f t="shared" si="201"/>
        <v>17.769835526315788</v>
      </c>
      <c r="H1346" s="13">
        <f t="shared" si="202"/>
        <v>43023</v>
      </c>
      <c r="I1346" s="25">
        <f t="shared" si="203"/>
        <v>19</v>
      </c>
      <c r="J1346" s="14">
        <f t="shared" si="204"/>
        <v>30.391118421052632</v>
      </c>
      <c r="K1346" s="14">
        <f t="shared" si="205"/>
        <v>17.769835526315788</v>
      </c>
      <c r="L1346" s="22" t="str">
        <f t="shared" si="209"/>
        <v/>
      </c>
      <c r="M1346" s="22" t="str">
        <f t="shared" si="209"/>
        <v/>
      </c>
    </row>
    <row r="1347" spans="1:13" x14ac:dyDescent="0.25">
      <c r="A1347" s="23">
        <v>43024</v>
      </c>
      <c r="B1347" s="24">
        <v>12</v>
      </c>
      <c r="C1347" s="31">
        <v>37.509</v>
      </c>
      <c r="D1347" s="31">
        <v>66.077100000000002</v>
      </c>
      <c r="E1347" s="31">
        <v>3.04</v>
      </c>
      <c r="F1347" s="14">
        <f t="shared" ref="F1347:F1410" si="210">C1347/E1347</f>
        <v>12.338486842105263</v>
      </c>
      <c r="G1347" s="14">
        <f t="shared" ref="G1347:G1410" si="211">D1347/E1347</f>
        <v>21.735888157894738</v>
      </c>
      <c r="H1347" s="13">
        <f t="shared" ref="H1347:H1410" si="212">A1347</f>
        <v>43024</v>
      </c>
      <c r="I1347" s="25">
        <f t="shared" ref="I1347:I1410" si="213">B1347</f>
        <v>12</v>
      </c>
      <c r="J1347" s="14">
        <f t="shared" ref="J1347:J1410" si="214">F1347</f>
        <v>12.338486842105263</v>
      </c>
      <c r="K1347" s="14">
        <f t="shared" ref="K1347:K1410" si="215">G1347</f>
        <v>21.735888157894738</v>
      </c>
      <c r="L1347" s="22">
        <f t="shared" si="209"/>
        <v>36.199555921052628</v>
      </c>
      <c r="M1347" s="22">
        <f t="shared" si="209"/>
        <v>55.480921052631587</v>
      </c>
    </row>
    <row r="1348" spans="1:13" x14ac:dyDescent="0.25">
      <c r="A1348" s="23">
        <v>43024</v>
      </c>
      <c r="B1348" s="24">
        <v>13</v>
      </c>
      <c r="C1348" s="31">
        <v>36.5169</v>
      </c>
      <c r="D1348" s="31">
        <v>48.3628</v>
      </c>
      <c r="E1348" s="31">
        <v>3.04</v>
      </c>
      <c r="F1348" s="14">
        <f t="shared" si="210"/>
        <v>12.012138157894736</v>
      </c>
      <c r="G1348" s="14">
        <f t="shared" si="211"/>
        <v>15.908815789473683</v>
      </c>
      <c r="H1348" s="13">
        <f t="shared" si="212"/>
        <v>43024</v>
      </c>
      <c r="I1348" s="25">
        <f t="shared" si="213"/>
        <v>13</v>
      </c>
      <c r="J1348" s="14">
        <f t="shared" si="214"/>
        <v>12.012138157894736</v>
      </c>
      <c r="K1348" s="14">
        <f t="shared" si="215"/>
        <v>15.908815789473683</v>
      </c>
      <c r="L1348" s="22" t="str">
        <f t="shared" si="209"/>
        <v/>
      </c>
      <c r="M1348" s="22" t="str">
        <f t="shared" si="209"/>
        <v/>
      </c>
    </row>
    <row r="1349" spans="1:13" x14ac:dyDescent="0.25">
      <c r="A1349" s="23">
        <v>43024</v>
      </c>
      <c r="B1349" s="24">
        <v>14</v>
      </c>
      <c r="C1349" s="31">
        <v>39.956600000000002</v>
      </c>
      <c r="D1349" s="31">
        <v>79.432400000000001</v>
      </c>
      <c r="E1349" s="31">
        <v>3.04</v>
      </c>
      <c r="F1349" s="14">
        <f t="shared" si="210"/>
        <v>13.143618421052633</v>
      </c>
      <c r="G1349" s="14">
        <f t="shared" si="211"/>
        <v>26.12907894736842</v>
      </c>
      <c r="H1349" s="13">
        <f t="shared" si="212"/>
        <v>43024</v>
      </c>
      <c r="I1349" s="25">
        <f t="shared" si="213"/>
        <v>14</v>
      </c>
      <c r="J1349" s="14">
        <f t="shared" si="214"/>
        <v>13.143618421052633</v>
      </c>
      <c r="K1349" s="14">
        <f t="shared" si="215"/>
        <v>26.12907894736842</v>
      </c>
      <c r="L1349" s="22" t="str">
        <f t="shared" si="209"/>
        <v/>
      </c>
      <c r="M1349" s="22" t="str">
        <f t="shared" si="209"/>
        <v/>
      </c>
    </row>
    <row r="1350" spans="1:13" x14ac:dyDescent="0.25">
      <c r="A1350" s="23">
        <v>43024</v>
      </c>
      <c r="B1350" s="24">
        <v>15</v>
      </c>
      <c r="C1350" s="31">
        <v>43.012700000000002</v>
      </c>
      <c r="D1350" s="31">
        <v>50.642400000000002</v>
      </c>
      <c r="E1350" s="31">
        <v>3.04</v>
      </c>
      <c r="F1350" s="14">
        <f t="shared" si="210"/>
        <v>14.148914473684211</v>
      </c>
      <c r="G1350" s="14">
        <f t="shared" si="211"/>
        <v>16.658684210526317</v>
      </c>
      <c r="H1350" s="13">
        <f t="shared" si="212"/>
        <v>43024</v>
      </c>
      <c r="I1350" s="25">
        <f t="shared" si="213"/>
        <v>15</v>
      </c>
      <c r="J1350" s="14">
        <f t="shared" si="214"/>
        <v>14.148914473684211</v>
      </c>
      <c r="K1350" s="14">
        <f t="shared" si="215"/>
        <v>16.658684210526317</v>
      </c>
      <c r="L1350" s="22" t="str">
        <f t="shared" si="209"/>
        <v/>
      </c>
      <c r="M1350" s="22" t="str">
        <f t="shared" si="209"/>
        <v/>
      </c>
    </row>
    <row r="1351" spans="1:13" x14ac:dyDescent="0.25">
      <c r="A1351" s="23">
        <v>43024</v>
      </c>
      <c r="B1351" s="24">
        <v>16</v>
      </c>
      <c r="C1351" s="31">
        <v>49.877800000000001</v>
      </c>
      <c r="D1351" s="31">
        <v>47.505099999999999</v>
      </c>
      <c r="E1351" s="31">
        <v>3.04</v>
      </c>
      <c r="F1351" s="14">
        <f t="shared" si="210"/>
        <v>16.407171052631579</v>
      </c>
      <c r="G1351" s="14">
        <f t="shared" si="211"/>
        <v>15.626677631578946</v>
      </c>
      <c r="H1351" s="13">
        <f t="shared" si="212"/>
        <v>43024</v>
      </c>
      <c r="I1351" s="25">
        <f t="shared" si="213"/>
        <v>16</v>
      </c>
      <c r="J1351" s="14">
        <f t="shared" si="214"/>
        <v>16.407171052631579</v>
      </c>
      <c r="K1351" s="14">
        <f t="shared" si="215"/>
        <v>15.626677631578946</v>
      </c>
      <c r="L1351" s="22" t="str">
        <f t="shared" si="209"/>
        <v/>
      </c>
      <c r="M1351" s="22" t="str">
        <f t="shared" si="209"/>
        <v/>
      </c>
    </row>
    <row r="1352" spans="1:13" x14ac:dyDescent="0.25">
      <c r="A1352" s="23">
        <v>43024</v>
      </c>
      <c r="B1352" s="24">
        <v>17</v>
      </c>
      <c r="C1352" s="31">
        <v>52.130699999999997</v>
      </c>
      <c r="D1352" s="31">
        <v>68.272099999999995</v>
      </c>
      <c r="E1352" s="31">
        <v>3.04</v>
      </c>
      <c r="F1352" s="14">
        <f t="shared" si="210"/>
        <v>17.148256578947368</v>
      </c>
      <c r="G1352" s="14">
        <f t="shared" si="211"/>
        <v>22.457927631578947</v>
      </c>
      <c r="H1352" s="13">
        <f t="shared" si="212"/>
        <v>43024</v>
      </c>
      <c r="I1352" s="25">
        <f t="shared" si="213"/>
        <v>17</v>
      </c>
      <c r="J1352" s="14">
        <f t="shared" si="214"/>
        <v>17.148256578947368</v>
      </c>
      <c r="K1352" s="14">
        <f t="shared" si="215"/>
        <v>22.457927631578947</v>
      </c>
      <c r="L1352" s="22" t="str">
        <f t="shared" si="209"/>
        <v/>
      </c>
      <c r="M1352" s="22" t="str">
        <f t="shared" si="209"/>
        <v/>
      </c>
    </row>
    <row r="1353" spans="1:13" x14ac:dyDescent="0.25">
      <c r="A1353" s="23">
        <v>43024</v>
      </c>
      <c r="B1353" s="24">
        <v>18</v>
      </c>
      <c r="C1353" s="31">
        <v>84.210099999999997</v>
      </c>
      <c r="D1353" s="31">
        <v>48.596699999999998</v>
      </c>
      <c r="E1353" s="31">
        <v>3.04</v>
      </c>
      <c r="F1353" s="14">
        <f t="shared" si="210"/>
        <v>27.700690789473683</v>
      </c>
      <c r="G1353" s="14">
        <f t="shared" si="211"/>
        <v>15.985756578947369</v>
      </c>
      <c r="H1353" s="13">
        <f t="shared" si="212"/>
        <v>43024</v>
      </c>
      <c r="I1353" s="25">
        <f t="shared" si="213"/>
        <v>18</v>
      </c>
      <c r="J1353" s="14">
        <f t="shared" si="214"/>
        <v>27.700690789473683</v>
      </c>
      <c r="K1353" s="14">
        <f t="shared" si="215"/>
        <v>15.985756578947369</v>
      </c>
      <c r="L1353" s="22" t="str">
        <f t="shared" si="209"/>
        <v/>
      </c>
      <c r="M1353" s="22" t="str">
        <f t="shared" si="209"/>
        <v/>
      </c>
    </row>
    <row r="1354" spans="1:13" x14ac:dyDescent="0.25">
      <c r="A1354" s="23">
        <v>43024</v>
      </c>
      <c r="B1354" s="24">
        <v>19</v>
      </c>
      <c r="C1354" s="31">
        <v>135.88319999999999</v>
      </c>
      <c r="D1354" s="31">
        <v>288.72730000000001</v>
      </c>
      <c r="E1354" s="31">
        <v>3.04</v>
      </c>
      <c r="F1354" s="14">
        <f t="shared" si="210"/>
        <v>44.698421052631574</v>
      </c>
      <c r="G1354" s="14">
        <f t="shared" si="211"/>
        <v>94.976085526315799</v>
      </c>
      <c r="H1354" s="13">
        <f t="shared" si="212"/>
        <v>43024</v>
      </c>
      <c r="I1354" s="25">
        <f t="shared" si="213"/>
        <v>19</v>
      </c>
      <c r="J1354" s="14">
        <f t="shared" si="214"/>
        <v>44.698421052631574</v>
      </c>
      <c r="K1354" s="14">
        <f t="shared" si="215"/>
        <v>94.976085526315799</v>
      </c>
      <c r="L1354" s="22" t="str">
        <f t="shared" si="209"/>
        <v/>
      </c>
      <c r="M1354" s="22" t="str">
        <f t="shared" si="209"/>
        <v/>
      </c>
    </row>
    <row r="1355" spans="1:13" x14ac:dyDescent="0.25">
      <c r="A1355" s="23">
        <v>43025</v>
      </c>
      <c r="B1355" s="24">
        <v>12</v>
      </c>
      <c r="C1355" s="31">
        <v>55.356099999999998</v>
      </c>
      <c r="D1355" s="31">
        <v>55.337699999999998</v>
      </c>
      <c r="E1355" s="31">
        <v>3.04</v>
      </c>
      <c r="F1355" s="14">
        <f t="shared" si="210"/>
        <v>18.20924342105263</v>
      </c>
      <c r="G1355" s="14">
        <f t="shared" si="211"/>
        <v>18.203190789473684</v>
      </c>
      <c r="H1355" s="13">
        <f t="shared" si="212"/>
        <v>43025</v>
      </c>
      <c r="I1355" s="25">
        <f t="shared" si="213"/>
        <v>12</v>
      </c>
      <c r="J1355" s="14">
        <f t="shared" si="214"/>
        <v>18.20924342105263</v>
      </c>
      <c r="K1355" s="14">
        <f t="shared" si="215"/>
        <v>18.203190789473684</v>
      </c>
      <c r="L1355" s="22">
        <f t="shared" si="209"/>
        <v>42.418601973684211</v>
      </c>
      <c r="M1355" s="22">
        <f t="shared" si="209"/>
        <v>43.623503289473689</v>
      </c>
    </row>
    <row r="1356" spans="1:13" x14ac:dyDescent="0.25">
      <c r="A1356" s="23">
        <v>43025</v>
      </c>
      <c r="B1356" s="24">
        <v>13</v>
      </c>
      <c r="C1356" s="31">
        <v>53.110199999999999</v>
      </c>
      <c r="D1356" s="31">
        <v>113.00060000000001</v>
      </c>
      <c r="E1356" s="31">
        <v>3.04</v>
      </c>
      <c r="F1356" s="14">
        <f t="shared" si="210"/>
        <v>17.47046052631579</v>
      </c>
      <c r="G1356" s="14">
        <f t="shared" si="211"/>
        <v>37.171250000000001</v>
      </c>
      <c r="H1356" s="13">
        <f t="shared" si="212"/>
        <v>43025</v>
      </c>
      <c r="I1356" s="25">
        <f t="shared" si="213"/>
        <v>13</v>
      </c>
      <c r="J1356" s="14">
        <f t="shared" si="214"/>
        <v>17.47046052631579</v>
      </c>
      <c r="K1356" s="14">
        <f t="shared" si="215"/>
        <v>37.171250000000001</v>
      </c>
      <c r="L1356" s="22" t="str">
        <f t="shared" ref="L1356:M1371" si="216">IF($H1355&lt;$H1356,MAX(AVERAGE(J1356:J1357),AVERAGE(J1357:J1358),AVERAGE(J1358:J1359),AVERAGE(J1359:J1360),AVERAGE(J1360:J1361),AVERAGE(J1361:J1362),AVERAGE(J1362:J1363)),"")</f>
        <v/>
      </c>
      <c r="M1356" s="22" t="str">
        <f t="shared" si="216"/>
        <v/>
      </c>
    </row>
    <row r="1357" spans="1:13" x14ac:dyDescent="0.25">
      <c r="A1357" s="23">
        <v>43025</v>
      </c>
      <c r="B1357" s="24">
        <v>14</v>
      </c>
      <c r="C1357" s="31">
        <v>53.131599999999999</v>
      </c>
      <c r="D1357" s="31">
        <v>152.2303</v>
      </c>
      <c r="E1357" s="31">
        <v>3.04</v>
      </c>
      <c r="F1357" s="14">
        <f t="shared" si="210"/>
        <v>17.477499999999999</v>
      </c>
      <c r="G1357" s="14">
        <f t="shared" si="211"/>
        <v>50.07575657894737</v>
      </c>
      <c r="H1357" s="13">
        <f t="shared" si="212"/>
        <v>43025</v>
      </c>
      <c r="I1357" s="25">
        <f t="shared" si="213"/>
        <v>14</v>
      </c>
      <c r="J1357" s="14">
        <f t="shared" si="214"/>
        <v>17.477499999999999</v>
      </c>
      <c r="K1357" s="14">
        <f t="shared" si="215"/>
        <v>50.07575657894737</v>
      </c>
      <c r="L1357" s="22" t="str">
        <f t="shared" si="216"/>
        <v/>
      </c>
      <c r="M1357" s="22" t="str">
        <f t="shared" si="216"/>
        <v/>
      </c>
    </row>
    <row r="1358" spans="1:13" x14ac:dyDescent="0.25">
      <c r="A1358" s="23">
        <v>43025</v>
      </c>
      <c r="B1358" s="24">
        <v>15</v>
      </c>
      <c r="C1358" s="31">
        <v>60.771099999999997</v>
      </c>
      <c r="D1358" s="31">
        <v>71.161500000000004</v>
      </c>
      <c r="E1358" s="31">
        <v>3.04</v>
      </c>
      <c r="F1358" s="14">
        <f t="shared" si="210"/>
        <v>19.99049342105263</v>
      </c>
      <c r="G1358" s="14">
        <f t="shared" si="211"/>
        <v>23.408388157894738</v>
      </c>
      <c r="H1358" s="13">
        <f t="shared" si="212"/>
        <v>43025</v>
      </c>
      <c r="I1358" s="25">
        <f t="shared" si="213"/>
        <v>15</v>
      </c>
      <c r="J1358" s="14">
        <f t="shared" si="214"/>
        <v>19.99049342105263</v>
      </c>
      <c r="K1358" s="14">
        <f t="shared" si="215"/>
        <v>23.408388157894738</v>
      </c>
      <c r="L1358" s="22" t="str">
        <f t="shared" si="216"/>
        <v/>
      </c>
      <c r="M1358" s="22" t="str">
        <f t="shared" si="216"/>
        <v/>
      </c>
    </row>
    <row r="1359" spans="1:13" x14ac:dyDescent="0.25">
      <c r="A1359" s="23">
        <v>43025</v>
      </c>
      <c r="B1359" s="24">
        <v>16</v>
      </c>
      <c r="C1359" s="31">
        <v>61.642899999999997</v>
      </c>
      <c r="D1359" s="31">
        <v>58.862200000000001</v>
      </c>
      <c r="E1359" s="31">
        <v>3.04</v>
      </c>
      <c r="F1359" s="14">
        <f t="shared" si="210"/>
        <v>20.277269736842104</v>
      </c>
      <c r="G1359" s="14">
        <f t="shared" si="211"/>
        <v>19.362565789473685</v>
      </c>
      <c r="H1359" s="13">
        <f t="shared" si="212"/>
        <v>43025</v>
      </c>
      <c r="I1359" s="25">
        <f t="shared" si="213"/>
        <v>16</v>
      </c>
      <c r="J1359" s="14">
        <f t="shared" si="214"/>
        <v>20.277269736842104</v>
      </c>
      <c r="K1359" s="14">
        <f t="shared" si="215"/>
        <v>19.362565789473685</v>
      </c>
      <c r="L1359" s="22" t="str">
        <f t="shared" si="216"/>
        <v/>
      </c>
      <c r="M1359" s="22" t="str">
        <f t="shared" si="216"/>
        <v/>
      </c>
    </row>
    <row r="1360" spans="1:13" x14ac:dyDescent="0.25">
      <c r="A1360" s="23">
        <v>43025</v>
      </c>
      <c r="B1360" s="24">
        <v>17</v>
      </c>
      <c r="C1360" s="31">
        <v>70.850200000000001</v>
      </c>
      <c r="D1360" s="31">
        <v>60.79</v>
      </c>
      <c r="E1360" s="31">
        <v>3.04</v>
      </c>
      <c r="F1360" s="14">
        <f t="shared" si="210"/>
        <v>23.305986842105263</v>
      </c>
      <c r="G1360" s="14">
        <f t="shared" si="211"/>
        <v>19.996710526315788</v>
      </c>
      <c r="H1360" s="13">
        <f t="shared" si="212"/>
        <v>43025</v>
      </c>
      <c r="I1360" s="25">
        <f t="shared" si="213"/>
        <v>17</v>
      </c>
      <c r="J1360" s="14">
        <f t="shared" si="214"/>
        <v>23.305986842105263</v>
      </c>
      <c r="K1360" s="14">
        <f t="shared" si="215"/>
        <v>19.996710526315788</v>
      </c>
      <c r="L1360" s="22" t="str">
        <f t="shared" si="216"/>
        <v/>
      </c>
      <c r="M1360" s="22" t="str">
        <f t="shared" si="216"/>
        <v/>
      </c>
    </row>
    <row r="1361" spans="1:13" x14ac:dyDescent="0.25">
      <c r="A1361" s="23">
        <v>43025</v>
      </c>
      <c r="B1361" s="24">
        <v>18</v>
      </c>
      <c r="C1361" s="31">
        <v>102.0385</v>
      </c>
      <c r="D1361" s="31">
        <v>64.134399999999999</v>
      </c>
      <c r="E1361" s="31">
        <v>3.04</v>
      </c>
      <c r="F1361" s="14">
        <f t="shared" si="210"/>
        <v>33.565296052631581</v>
      </c>
      <c r="G1361" s="14">
        <f t="shared" si="211"/>
        <v>21.096842105263157</v>
      </c>
      <c r="H1361" s="13">
        <f t="shared" si="212"/>
        <v>43025</v>
      </c>
      <c r="I1361" s="25">
        <f t="shared" si="213"/>
        <v>18</v>
      </c>
      <c r="J1361" s="14">
        <f t="shared" si="214"/>
        <v>33.565296052631581</v>
      </c>
      <c r="K1361" s="14">
        <f t="shared" si="215"/>
        <v>21.096842105263157</v>
      </c>
      <c r="L1361" s="22" t="str">
        <f t="shared" si="216"/>
        <v/>
      </c>
      <c r="M1361" s="22" t="str">
        <f t="shared" si="216"/>
        <v/>
      </c>
    </row>
    <row r="1362" spans="1:13" x14ac:dyDescent="0.25">
      <c r="A1362" s="23">
        <v>43025</v>
      </c>
      <c r="B1362" s="24">
        <v>19</v>
      </c>
      <c r="C1362" s="31">
        <v>155.86660000000001</v>
      </c>
      <c r="D1362" s="31">
        <v>64.407300000000006</v>
      </c>
      <c r="E1362" s="31">
        <v>3.04</v>
      </c>
      <c r="F1362" s="14">
        <f t="shared" si="210"/>
        <v>51.271907894736842</v>
      </c>
      <c r="G1362" s="14">
        <f t="shared" si="211"/>
        <v>21.186611842105265</v>
      </c>
      <c r="H1362" s="13">
        <f t="shared" si="212"/>
        <v>43025</v>
      </c>
      <c r="I1362" s="25">
        <f t="shared" si="213"/>
        <v>19</v>
      </c>
      <c r="J1362" s="14">
        <f t="shared" si="214"/>
        <v>51.271907894736842</v>
      </c>
      <c r="K1362" s="14">
        <f t="shared" si="215"/>
        <v>21.186611842105265</v>
      </c>
      <c r="L1362" s="22" t="str">
        <f t="shared" si="216"/>
        <v/>
      </c>
      <c r="M1362" s="22" t="str">
        <f t="shared" si="216"/>
        <v/>
      </c>
    </row>
    <row r="1363" spans="1:13" x14ac:dyDescent="0.25">
      <c r="A1363" s="23">
        <v>43026</v>
      </c>
      <c r="B1363" s="24">
        <v>12</v>
      </c>
      <c r="C1363" s="31">
        <v>48.948799999999999</v>
      </c>
      <c r="D1363" s="31">
        <v>50.356200000000001</v>
      </c>
      <c r="E1363" s="31">
        <v>5.59</v>
      </c>
      <c r="F1363" s="14">
        <f t="shared" si="210"/>
        <v>8.7564937388193194</v>
      </c>
      <c r="G1363" s="14">
        <f t="shared" si="211"/>
        <v>9.008264758497317</v>
      </c>
      <c r="H1363" s="13">
        <f t="shared" si="212"/>
        <v>43026</v>
      </c>
      <c r="I1363" s="25">
        <f t="shared" si="213"/>
        <v>12</v>
      </c>
      <c r="J1363" s="14">
        <f t="shared" si="214"/>
        <v>8.7564937388193194</v>
      </c>
      <c r="K1363" s="14">
        <f t="shared" si="215"/>
        <v>9.008264758497317</v>
      </c>
      <c r="L1363" s="22">
        <f t="shared" si="216"/>
        <v>16.79101967799642</v>
      </c>
      <c r="M1363" s="22">
        <f t="shared" si="216"/>
        <v>38.628837209302333</v>
      </c>
    </row>
    <row r="1364" spans="1:13" x14ac:dyDescent="0.25">
      <c r="A1364" s="23">
        <v>43026</v>
      </c>
      <c r="B1364" s="24">
        <v>13</v>
      </c>
      <c r="C1364" s="31">
        <v>50.418900000000001</v>
      </c>
      <c r="D1364" s="31">
        <v>54.616500000000002</v>
      </c>
      <c r="E1364" s="31">
        <v>5.59</v>
      </c>
      <c r="F1364" s="14">
        <f t="shared" si="210"/>
        <v>9.0194812164579616</v>
      </c>
      <c r="G1364" s="14">
        <f t="shared" si="211"/>
        <v>9.7703935599284435</v>
      </c>
      <c r="H1364" s="13">
        <f t="shared" si="212"/>
        <v>43026</v>
      </c>
      <c r="I1364" s="25">
        <f t="shared" si="213"/>
        <v>13</v>
      </c>
      <c r="J1364" s="14">
        <f t="shared" si="214"/>
        <v>9.0194812164579616</v>
      </c>
      <c r="K1364" s="14">
        <f t="shared" si="215"/>
        <v>9.7703935599284435</v>
      </c>
      <c r="L1364" s="22" t="str">
        <f t="shared" si="216"/>
        <v/>
      </c>
      <c r="M1364" s="22" t="str">
        <f t="shared" si="216"/>
        <v/>
      </c>
    </row>
    <row r="1365" spans="1:13" x14ac:dyDescent="0.25">
      <c r="A1365" s="23">
        <v>43026</v>
      </c>
      <c r="B1365" s="24">
        <v>14</v>
      </c>
      <c r="C1365" s="31">
        <v>45.18</v>
      </c>
      <c r="D1365" s="31">
        <v>77.610600000000005</v>
      </c>
      <c r="E1365" s="31">
        <v>5.59</v>
      </c>
      <c r="F1365" s="14">
        <f t="shared" si="210"/>
        <v>8.0822898032200357</v>
      </c>
      <c r="G1365" s="14">
        <f t="shared" si="211"/>
        <v>13.883828264758499</v>
      </c>
      <c r="H1365" s="13">
        <f t="shared" si="212"/>
        <v>43026</v>
      </c>
      <c r="I1365" s="25">
        <f t="shared" si="213"/>
        <v>14</v>
      </c>
      <c r="J1365" s="14">
        <f t="shared" si="214"/>
        <v>8.0822898032200357</v>
      </c>
      <c r="K1365" s="14">
        <f t="shared" si="215"/>
        <v>13.883828264758499</v>
      </c>
      <c r="L1365" s="22" t="str">
        <f t="shared" si="216"/>
        <v/>
      </c>
      <c r="M1365" s="22" t="str">
        <f t="shared" si="216"/>
        <v/>
      </c>
    </row>
    <row r="1366" spans="1:13" x14ac:dyDescent="0.25">
      <c r="A1366" s="23">
        <v>43026</v>
      </c>
      <c r="B1366" s="24">
        <v>15</v>
      </c>
      <c r="C1366" s="31">
        <v>53.838099999999997</v>
      </c>
      <c r="D1366" s="31">
        <v>62.176099999999998</v>
      </c>
      <c r="E1366" s="31">
        <v>5.59</v>
      </c>
      <c r="F1366" s="14">
        <f t="shared" si="210"/>
        <v>9.6311449016100177</v>
      </c>
      <c r="G1366" s="14">
        <f t="shared" si="211"/>
        <v>11.122737030411448</v>
      </c>
      <c r="H1366" s="13">
        <f t="shared" si="212"/>
        <v>43026</v>
      </c>
      <c r="I1366" s="25">
        <f t="shared" si="213"/>
        <v>15</v>
      </c>
      <c r="J1366" s="14">
        <f t="shared" si="214"/>
        <v>9.6311449016100177</v>
      </c>
      <c r="K1366" s="14">
        <f t="shared" si="215"/>
        <v>11.122737030411448</v>
      </c>
      <c r="L1366" s="22" t="str">
        <f t="shared" si="216"/>
        <v/>
      </c>
      <c r="M1366" s="22" t="str">
        <f t="shared" si="216"/>
        <v/>
      </c>
    </row>
    <row r="1367" spans="1:13" x14ac:dyDescent="0.25">
      <c r="A1367" s="23">
        <v>43026</v>
      </c>
      <c r="B1367" s="24">
        <v>16</v>
      </c>
      <c r="C1367" s="31">
        <v>52.051499999999997</v>
      </c>
      <c r="D1367" s="31">
        <v>55.5777</v>
      </c>
      <c r="E1367" s="31">
        <v>5.59</v>
      </c>
      <c r="F1367" s="14">
        <f t="shared" si="210"/>
        <v>9.3115384615384613</v>
      </c>
      <c r="G1367" s="14">
        <f t="shared" si="211"/>
        <v>9.9423434704830065</v>
      </c>
      <c r="H1367" s="13">
        <f t="shared" si="212"/>
        <v>43026</v>
      </c>
      <c r="I1367" s="25">
        <f t="shared" si="213"/>
        <v>16</v>
      </c>
      <c r="J1367" s="14">
        <f t="shared" si="214"/>
        <v>9.3115384615384613</v>
      </c>
      <c r="K1367" s="14">
        <f t="shared" si="215"/>
        <v>9.9423434704830065</v>
      </c>
      <c r="L1367" s="22" t="str">
        <f t="shared" si="216"/>
        <v/>
      </c>
      <c r="M1367" s="22" t="str">
        <f t="shared" si="216"/>
        <v/>
      </c>
    </row>
    <row r="1368" spans="1:13" x14ac:dyDescent="0.25">
      <c r="A1368" s="23">
        <v>43026</v>
      </c>
      <c r="B1368" s="24">
        <v>17</v>
      </c>
      <c r="C1368" s="31">
        <v>55.699399999999997</v>
      </c>
      <c r="D1368" s="31">
        <v>376.29270000000002</v>
      </c>
      <c r="E1368" s="31">
        <v>5.59</v>
      </c>
      <c r="F1368" s="14">
        <f t="shared" si="210"/>
        <v>9.9641144901610019</v>
      </c>
      <c r="G1368" s="14">
        <f t="shared" si="211"/>
        <v>67.315330948121655</v>
      </c>
      <c r="H1368" s="13">
        <f t="shared" si="212"/>
        <v>43026</v>
      </c>
      <c r="I1368" s="25">
        <f t="shared" si="213"/>
        <v>17</v>
      </c>
      <c r="J1368" s="14">
        <f t="shared" si="214"/>
        <v>9.9641144901610019</v>
      </c>
      <c r="K1368" s="14">
        <f t="shared" si="215"/>
        <v>67.315330948121655</v>
      </c>
      <c r="L1368" s="22" t="str">
        <f t="shared" si="216"/>
        <v/>
      </c>
      <c r="M1368" s="22" t="str">
        <f t="shared" si="216"/>
        <v/>
      </c>
    </row>
    <row r="1369" spans="1:13" x14ac:dyDescent="0.25">
      <c r="A1369" s="23">
        <v>43026</v>
      </c>
      <c r="B1369" s="24">
        <v>18</v>
      </c>
      <c r="C1369" s="31">
        <v>77.019099999999995</v>
      </c>
      <c r="D1369" s="31">
        <v>42.722499999999997</v>
      </c>
      <c r="E1369" s="31">
        <v>5.59</v>
      </c>
      <c r="F1369" s="14">
        <f t="shared" si="210"/>
        <v>13.778014311270125</v>
      </c>
      <c r="G1369" s="14">
        <f t="shared" si="211"/>
        <v>7.6426654740608226</v>
      </c>
      <c r="H1369" s="13">
        <f t="shared" si="212"/>
        <v>43026</v>
      </c>
      <c r="I1369" s="25">
        <f t="shared" si="213"/>
        <v>18</v>
      </c>
      <c r="J1369" s="14">
        <f t="shared" si="214"/>
        <v>13.778014311270125</v>
      </c>
      <c r="K1369" s="14">
        <f t="shared" si="215"/>
        <v>7.6426654740608226</v>
      </c>
      <c r="L1369" s="22" t="str">
        <f t="shared" si="216"/>
        <v/>
      </c>
      <c r="M1369" s="22" t="str">
        <f t="shared" si="216"/>
        <v/>
      </c>
    </row>
    <row r="1370" spans="1:13" x14ac:dyDescent="0.25">
      <c r="A1370" s="23">
        <v>43026</v>
      </c>
      <c r="B1370" s="24">
        <v>19</v>
      </c>
      <c r="C1370" s="31">
        <v>110.7045</v>
      </c>
      <c r="D1370" s="31">
        <v>51.939500000000002</v>
      </c>
      <c r="E1370" s="31">
        <v>5.59</v>
      </c>
      <c r="F1370" s="14">
        <f t="shared" si="210"/>
        <v>19.804025044722717</v>
      </c>
      <c r="G1370" s="14">
        <f t="shared" si="211"/>
        <v>9.2915026833631487</v>
      </c>
      <c r="H1370" s="13">
        <f t="shared" si="212"/>
        <v>43026</v>
      </c>
      <c r="I1370" s="25">
        <f t="shared" si="213"/>
        <v>19</v>
      </c>
      <c r="J1370" s="14">
        <f t="shared" si="214"/>
        <v>19.804025044722717</v>
      </c>
      <c r="K1370" s="14">
        <f t="shared" si="215"/>
        <v>9.2915026833631487</v>
      </c>
      <c r="L1370" s="22" t="str">
        <f t="shared" si="216"/>
        <v/>
      </c>
      <c r="M1370" s="22" t="str">
        <f t="shared" si="216"/>
        <v/>
      </c>
    </row>
    <row r="1371" spans="1:13" x14ac:dyDescent="0.25">
      <c r="A1371" s="23">
        <v>43027</v>
      </c>
      <c r="B1371" s="24">
        <v>12</v>
      </c>
      <c r="C1371" s="31">
        <v>35.6999</v>
      </c>
      <c r="D1371" s="31">
        <v>126.75700000000001</v>
      </c>
      <c r="E1371" s="31">
        <v>4.99</v>
      </c>
      <c r="F1371" s="14">
        <f t="shared" si="210"/>
        <v>7.1542885771543085</v>
      </c>
      <c r="G1371" s="14">
        <f t="shared" si="211"/>
        <v>25.402204408817635</v>
      </c>
      <c r="H1371" s="13">
        <f t="shared" si="212"/>
        <v>43027</v>
      </c>
      <c r="I1371" s="25">
        <f t="shared" si="213"/>
        <v>12</v>
      </c>
      <c r="J1371" s="14">
        <f t="shared" si="214"/>
        <v>7.1542885771543085</v>
      </c>
      <c r="K1371" s="14">
        <f t="shared" si="215"/>
        <v>25.402204408817635</v>
      </c>
      <c r="L1371" s="22">
        <f t="shared" si="216"/>
        <v>11.748787575150299</v>
      </c>
      <c r="M1371" s="22">
        <f t="shared" si="216"/>
        <v>24.631613226452906</v>
      </c>
    </row>
    <row r="1372" spans="1:13" x14ac:dyDescent="0.25">
      <c r="A1372" s="23">
        <v>43027</v>
      </c>
      <c r="B1372" s="24">
        <v>13</v>
      </c>
      <c r="C1372" s="31">
        <v>34.794899999999998</v>
      </c>
      <c r="D1372" s="31">
        <v>119.0665</v>
      </c>
      <c r="E1372" s="31">
        <v>4.99</v>
      </c>
      <c r="F1372" s="14">
        <f t="shared" si="210"/>
        <v>6.9729258517034065</v>
      </c>
      <c r="G1372" s="14">
        <f t="shared" si="211"/>
        <v>23.861022044088177</v>
      </c>
      <c r="H1372" s="13">
        <f t="shared" si="212"/>
        <v>43027</v>
      </c>
      <c r="I1372" s="25">
        <f t="shared" si="213"/>
        <v>13</v>
      </c>
      <c r="J1372" s="14">
        <f t="shared" si="214"/>
        <v>6.9729258517034065</v>
      </c>
      <c r="K1372" s="14">
        <f t="shared" si="215"/>
        <v>23.861022044088177</v>
      </c>
      <c r="L1372" s="22" t="str">
        <f t="shared" ref="L1372:M1387" si="217">IF($H1371&lt;$H1372,MAX(AVERAGE(J1372:J1373),AVERAGE(J1373:J1374),AVERAGE(J1374:J1375),AVERAGE(J1375:J1376),AVERAGE(J1376:J1377),AVERAGE(J1377:J1378),AVERAGE(J1378:J1379)),"")</f>
        <v/>
      </c>
      <c r="M1372" s="22" t="str">
        <f t="shared" si="217"/>
        <v/>
      </c>
    </row>
    <row r="1373" spans="1:13" x14ac:dyDescent="0.25">
      <c r="A1373" s="23">
        <v>43027</v>
      </c>
      <c r="B1373" s="24">
        <v>14</v>
      </c>
      <c r="C1373" s="31">
        <v>33.668500000000002</v>
      </c>
      <c r="D1373" s="31">
        <v>44.705399999999997</v>
      </c>
      <c r="E1373" s="31">
        <v>4.99</v>
      </c>
      <c r="F1373" s="14">
        <f t="shared" si="210"/>
        <v>6.7471943887775554</v>
      </c>
      <c r="G1373" s="14">
        <f t="shared" si="211"/>
        <v>8.9589979959919823</v>
      </c>
      <c r="H1373" s="13">
        <f t="shared" si="212"/>
        <v>43027</v>
      </c>
      <c r="I1373" s="25">
        <f t="shared" si="213"/>
        <v>14</v>
      </c>
      <c r="J1373" s="14">
        <f t="shared" si="214"/>
        <v>6.7471943887775554</v>
      </c>
      <c r="K1373" s="14">
        <f t="shared" si="215"/>
        <v>8.9589979959919823</v>
      </c>
      <c r="L1373" s="22" t="str">
        <f t="shared" si="217"/>
        <v/>
      </c>
      <c r="M1373" s="22" t="str">
        <f t="shared" si="217"/>
        <v/>
      </c>
    </row>
    <row r="1374" spans="1:13" x14ac:dyDescent="0.25">
      <c r="A1374" s="23">
        <v>43027</v>
      </c>
      <c r="B1374" s="24">
        <v>15</v>
      </c>
      <c r="C1374" s="31">
        <v>40.419199999999996</v>
      </c>
      <c r="D1374" s="31">
        <v>43.472000000000001</v>
      </c>
      <c r="E1374" s="31">
        <v>4.99</v>
      </c>
      <c r="F1374" s="14">
        <f t="shared" si="210"/>
        <v>8.1000400801603192</v>
      </c>
      <c r="G1374" s="14">
        <f t="shared" si="211"/>
        <v>8.7118236472945885</v>
      </c>
      <c r="H1374" s="13">
        <f t="shared" si="212"/>
        <v>43027</v>
      </c>
      <c r="I1374" s="25">
        <f t="shared" si="213"/>
        <v>15</v>
      </c>
      <c r="J1374" s="14">
        <f t="shared" si="214"/>
        <v>8.1000400801603192</v>
      </c>
      <c r="K1374" s="14">
        <f t="shared" si="215"/>
        <v>8.7118236472945885</v>
      </c>
      <c r="L1374" s="22" t="str">
        <f t="shared" si="217"/>
        <v/>
      </c>
      <c r="M1374" s="22" t="str">
        <f t="shared" si="217"/>
        <v/>
      </c>
    </row>
    <row r="1375" spans="1:13" x14ac:dyDescent="0.25">
      <c r="A1375" s="23">
        <v>43027</v>
      </c>
      <c r="B1375" s="24">
        <v>16</v>
      </c>
      <c r="C1375" s="31">
        <v>40.558399999999999</v>
      </c>
      <c r="D1375" s="31">
        <v>50.125999999999998</v>
      </c>
      <c r="E1375" s="31">
        <v>4.99</v>
      </c>
      <c r="F1375" s="14">
        <f t="shared" si="210"/>
        <v>8.1279358717434871</v>
      </c>
      <c r="G1375" s="14">
        <f t="shared" si="211"/>
        <v>10.045290581162323</v>
      </c>
      <c r="H1375" s="13">
        <f t="shared" si="212"/>
        <v>43027</v>
      </c>
      <c r="I1375" s="25">
        <f t="shared" si="213"/>
        <v>16</v>
      </c>
      <c r="J1375" s="14">
        <f t="shared" si="214"/>
        <v>8.1279358717434871</v>
      </c>
      <c r="K1375" s="14">
        <f t="shared" si="215"/>
        <v>10.045290581162323</v>
      </c>
      <c r="L1375" s="22" t="str">
        <f t="shared" si="217"/>
        <v/>
      </c>
      <c r="M1375" s="22" t="str">
        <f t="shared" si="217"/>
        <v/>
      </c>
    </row>
    <row r="1376" spans="1:13" x14ac:dyDescent="0.25">
      <c r="A1376" s="23">
        <v>43027</v>
      </c>
      <c r="B1376" s="24">
        <v>17</v>
      </c>
      <c r="C1376" s="31">
        <v>42.5212</v>
      </c>
      <c r="D1376" s="31">
        <v>35.423000000000002</v>
      </c>
      <c r="E1376" s="31">
        <v>4.99</v>
      </c>
      <c r="F1376" s="14">
        <f t="shared" si="210"/>
        <v>8.5212825651302602</v>
      </c>
      <c r="G1376" s="14">
        <f t="shared" si="211"/>
        <v>7.0987975951903808</v>
      </c>
      <c r="H1376" s="13">
        <f t="shared" si="212"/>
        <v>43027</v>
      </c>
      <c r="I1376" s="25">
        <f t="shared" si="213"/>
        <v>17</v>
      </c>
      <c r="J1376" s="14">
        <f t="shared" si="214"/>
        <v>8.5212825651302602</v>
      </c>
      <c r="K1376" s="14">
        <f t="shared" si="215"/>
        <v>7.0987975951903808</v>
      </c>
      <c r="L1376" s="22" t="str">
        <f t="shared" si="217"/>
        <v/>
      </c>
      <c r="M1376" s="22" t="str">
        <f t="shared" si="217"/>
        <v/>
      </c>
    </row>
    <row r="1377" spans="1:13" x14ac:dyDescent="0.25">
      <c r="A1377" s="23">
        <v>43027</v>
      </c>
      <c r="B1377" s="24">
        <v>18</v>
      </c>
      <c r="C1377" s="31">
        <v>49.651600000000002</v>
      </c>
      <c r="D1377" s="31">
        <v>149.0154</v>
      </c>
      <c r="E1377" s="31">
        <v>4.99</v>
      </c>
      <c r="F1377" s="14">
        <f t="shared" si="210"/>
        <v>9.9502204408817629</v>
      </c>
      <c r="G1377" s="14">
        <f t="shared" si="211"/>
        <v>29.862805611222445</v>
      </c>
      <c r="H1377" s="13">
        <f t="shared" si="212"/>
        <v>43027</v>
      </c>
      <c r="I1377" s="25">
        <f t="shared" si="213"/>
        <v>18</v>
      </c>
      <c r="J1377" s="14">
        <f t="shared" si="214"/>
        <v>9.9502204408817629</v>
      </c>
      <c r="K1377" s="14">
        <f t="shared" si="215"/>
        <v>29.862805611222445</v>
      </c>
      <c r="L1377" s="22" t="str">
        <f t="shared" si="217"/>
        <v/>
      </c>
      <c r="M1377" s="22" t="str">
        <f t="shared" si="217"/>
        <v/>
      </c>
    </row>
    <row r="1378" spans="1:13" x14ac:dyDescent="0.25">
      <c r="A1378" s="23">
        <v>43027</v>
      </c>
      <c r="B1378" s="24">
        <v>19</v>
      </c>
      <c r="C1378" s="31">
        <v>67.601299999999995</v>
      </c>
      <c r="D1378" s="31">
        <v>47.318199999999997</v>
      </c>
      <c r="E1378" s="31">
        <v>4.99</v>
      </c>
      <c r="F1378" s="14">
        <f t="shared" si="210"/>
        <v>13.547354709418837</v>
      </c>
      <c r="G1378" s="14">
        <f t="shared" si="211"/>
        <v>9.4826052104208411</v>
      </c>
      <c r="H1378" s="13">
        <f t="shared" si="212"/>
        <v>43027</v>
      </c>
      <c r="I1378" s="25">
        <f t="shared" si="213"/>
        <v>19</v>
      </c>
      <c r="J1378" s="14">
        <f t="shared" si="214"/>
        <v>13.547354709418837</v>
      </c>
      <c r="K1378" s="14">
        <f t="shared" si="215"/>
        <v>9.4826052104208411</v>
      </c>
      <c r="L1378" s="22" t="str">
        <f t="shared" si="217"/>
        <v/>
      </c>
      <c r="M1378" s="22" t="str">
        <f t="shared" si="217"/>
        <v/>
      </c>
    </row>
    <row r="1379" spans="1:13" x14ac:dyDescent="0.25">
      <c r="A1379" s="23">
        <v>43028</v>
      </c>
      <c r="B1379" s="24">
        <v>12</v>
      </c>
      <c r="C1379" s="31">
        <v>30.0947</v>
      </c>
      <c r="D1379" s="31">
        <v>7.5399000000000003</v>
      </c>
      <c r="E1379" s="31">
        <v>4.03</v>
      </c>
      <c r="F1379" s="14">
        <f t="shared" si="210"/>
        <v>7.4676674937965251</v>
      </c>
      <c r="G1379" s="14">
        <f t="shared" si="211"/>
        <v>1.8709429280397021</v>
      </c>
      <c r="H1379" s="13">
        <f t="shared" si="212"/>
        <v>43028</v>
      </c>
      <c r="I1379" s="25">
        <f t="shared" si="213"/>
        <v>12</v>
      </c>
      <c r="J1379" s="14">
        <f t="shared" si="214"/>
        <v>7.4676674937965251</v>
      </c>
      <c r="K1379" s="14">
        <f t="shared" si="215"/>
        <v>1.8709429280397021</v>
      </c>
      <c r="L1379" s="22">
        <f t="shared" si="217"/>
        <v>11.32652605459057</v>
      </c>
      <c r="M1379" s="22">
        <f t="shared" si="217"/>
        <v>9.1757071960297765</v>
      </c>
    </row>
    <row r="1380" spans="1:13" x14ac:dyDescent="0.25">
      <c r="A1380" s="23">
        <v>43028</v>
      </c>
      <c r="B1380" s="24">
        <v>13</v>
      </c>
      <c r="C1380" s="31">
        <v>35.921900000000001</v>
      </c>
      <c r="D1380" s="31">
        <v>24.5121</v>
      </c>
      <c r="E1380" s="31">
        <v>4.03</v>
      </c>
      <c r="F1380" s="14">
        <f t="shared" si="210"/>
        <v>8.9136228287841188</v>
      </c>
      <c r="G1380" s="14">
        <f t="shared" si="211"/>
        <v>6.0824069478908189</v>
      </c>
      <c r="H1380" s="13">
        <f t="shared" si="212"/>
        <v>43028</v>
      </c>
      <c r="I1380" s="25">
        <f t="shared" si="213"/>
        <v>13</v>
      </c>
      <c r="J1380" s="14">
        <f t="shared" si="214"/>
        <v>8.9136228287841188</v>
      </c>
      <c r="K1380" s="14">
        <f t="shared" si="215"/>
        <v>6.0824069478908189</v>
      </c>
      <c r="L1380" s="22" t="str">
        <f t="shared" si="217"/>
        <v/>
      </c>
      <c r="M1380" s="22" t="str">
        <f t="shared" si="217"/>
        <v/>
      </c>
    </row>
    <row r="1381" spans="1:13" x14ac:dyDescent="0.25">
      <c r="A1381" s="23">
        <v>43028</v>
      </c>
      <c r="B1381" s="24">
        <v>14</v>
      </c>
      <c r="C1381" s="31">
        <v>24.034500000000001</v>
      </c>
      <c r="D1381" s="31">
        <v>32.485199999999999</v>
      </c>
      <c r="E1381" s="31">
        <v>4.03</v>
      </c>
      <c r="F1381" s="14">
        <f t="shared" si="210"/>
        <v>5.9638957816377172</v>
      </c>
      <c r="G1381" s="14">
        <f t="shared" si="211"/>
        <v>8.0608436724565742</v>
      </c>
      <c r="H1381" s="13">
        <f t="shared" si="212"/>
        <v>43028</v>
      </c>
      <c r="I1381" s="25">
        <f t="shared" si="213"/>
        <v>14</v>
      </c>
      <c r="J1381" s="14">
        <f t="shared" si="214"/>
        <v>5.9638957816377172</v>
      </c>
      <c r="K1381" s="14">
        <f t="shared" si="215"/>
        <v>8.0608436724565742</v>
      </c>
      <c r="L1381" s="22" t="str">
        <f t="shared" si="217"/>
        <v/>
      </c>
      <c r="M1381" s="22" t="str">
        <f t="shared" si="217"/>
        <v/>
      </c>
    </row>
    <row r="1382" spans="1:13" x14ac:dyDescent="0.25">
      <c r="A1382" s="23">
        <v>43028</v>
      </c>
      <c r="B1382" s="24">
        <v>15</v>
      </c>
      <c r="C1382" s="31">
        <v>30.199200000000001</v>
      </c>
      <c r="D1382" s="31">
        <v>25.931799999999999</v>
      </c>
      <c r="E1382" s="31">
        <v>4.03</v>
      </c>
      <c r="F1382" s="14">
        <f t="shared" si="210"/>
        <v>7.4935980148883372</v>
      </c>
      <c r="G1382" s="14">
        <f t="shared" si="211"/>
        <v>6.434689826302729</v>
      </c>
      <c r="H1382" s="13">
        <f t="shared" si="212"/>
        <v>43028</v>
      </c>
      <c r="I1382" s="25">
        <f t="shared" si="213"/>
        <v>15</v>
      </c>
      <c r="J1382" s="14">
        <f t="shared" si="214"/>
        <v>7.4935980148883372</v>
      </c>
      <c r="K1382" s="14">
        <f t="shared" si="215"/>
        <v>6.434689826302729</v>
      </c>
      <c r="L1382" s="22" t="str">
        <f t="shared" si="217"/>
        <v/>
      </c>
      <c r="M1382" s="22" t="str">
        <f t="shared" si="217"/>
        <v/>
      </c>
    </row>
    <row r="1383" spans="1:13" x14ac:dyDescent="0.25">
      <c r="A1383" s="23">
        <v>43028</v>
      </c>
      <c r="B1383" s="24">
        <v>16</v>
      </c>
      <c r="C1383" s="31">
        <v>20.990400000000001</v>
      </c>
      <c r="D1383" s="31">
        <v>27.645</v>
      </c>
      <c r="E1383" s="31">
        <v>4.03</v>
      </c>
      <c r="F1383" s="14">
        <f t="shared" si="210"/>
        <v>5.2085359801488833</v>
      </c>
      <c r="G1383" s="14">
        <f t="shared" si="211"/>
        <v>6.859801488833746</v>
      </c>
      <c r="H1383" s="13">
        <f t="shared" si="212"/>
        <v>43028</v>
      </c>
      <c r="I1383" s="25">
        <f t="shared" si="213"/>
        <v>16</v>
      </c>
      <c r="J1383" s="14">
        <f t="shared" si="214"/>
        <v>5.2085359801488833</v>
      </c>
      <c r="K1383" s="14">
        <f t="shared" si="215"/>
        <v>6.859801488833746</v>
      </c>
      <c r="L1383" s="22" t="str">
        <f t="shared" si="217"/>
        <v/>
      </c>
      <c r="M1383" s="22" t="str">
        <f t="shared" si="217"/>
        <v/>
      </c>
    </row>
    <row r="1384" spans="1:13" x14ac:dyDescent="0.25">
      <c r="A1384" s="23">
        <v>43028</v>
      </c>
      <c r="B1384" s="24">
        <v>17</v>
      </c>
      <c r="C1384" s="31">
        <v>31.2</v>
      </c>
      <c r="D1384" s="31">
        <v>31.483599999999999</v>
      </c>
      <c r="E1384" s="31">
        <v>4.03</v>
      </c>
      <c r="F1384" s="14">
        <f t="shared" si="210"/>
        <v>7.7419354838709671</v>
      </c>
      <c r="G1384" s="14">
        <f t="shared" si="211"/>
        <v>7.8123076923076917</v>
      </c>
      <c r="H1384" s="13">
        <f t="shared" si="212"/>
        <v>43028</v>
      </c>
      <c r="I1384" s="25">
        <f t="shared" si="213"/>
        <v>17</v>
      </c>
      <c r="J1384" s="14">
        <f t="shared" si="214"/>
        <v>7.7419354838709671</v>
      </c>
      <c r="K1384" s="14">
        <f t="shared" si="215"/>
        <v>7.8123076923076917</v>
      </c>
      <c r="L1384" s="22" t="str">
        <f t="shared" si="217"/>
        <v/>
      </c>
      <c r="M1384" s="22" t="str">
        <f t="shared" si="217"/>
        <v/>
      </c>
    </row>
    <row r="1385" spans="1:13" x14ac:dyDescent="0.25">
      <c r="A1385" s="23">
        <v>43028</v>
      </c>
      <c r="B1385" s="24">
        <v>18</v>
      </c>
      <c r="C1385" s="31">
        <v>38.168799999999997</v>
      </c>
      <c r="D1385" s="31">
        <v>36.180900000000001</v>
      </c>
      <c r="E1385" s="31">
        <v>4.03</v>
      </c>
      <c r="F1385" s="14">
        <f t="shared" si="210"/>
        <v>9.4711662531017353</v>
      </c>
      <c r="G1385" s="14">
        <f t="shared" si="211"/>
        <v>8.97789081885856</v>
      </c>
      <c r="H1385" s="13">
        <f t="shared" si="212"/>
        <v>43028</v>
      </c>
      <c r="I1385" s="25">
        <f t="shared" si="213"/>
        <v>18</v>
      </c>
      <c r="J1385" s="14">
        <f t="shared" si="214"/>
        <v>9.4711662531017353</v>
      </c>
      <c r="K1385" s="14">
        <f t="shared" si="215"/>
        <v>8.97789081885856</v>
      </c>
      <c r="L1385" s="22" t="str">
        <f t="shared" si="217"/>
        <v/>
      </c>
      <c r="M1385" s="22" t="str">
        <f t="shared" si="217"/>
        <v/>
      </c>
    </row>
    <row r="1386" spans="1:13" x14ac:dyDescent="0.25">
      <c r="A1386" s="23">
        <v>43028</v>
      </c>
      <c r="B1386" s="24">
        <v>19</v>
      </c>
      <c r="C1386" s="31">
        <v>53.122999999999998</v>
      </c>
      <c r="D1386" s="31">
        <v>37.775300000000001</v>
      </c>
      <c r="E1386" s="31">
        <v>4.03</v>
      </c>
      <c r="F1386" s="14">
        <f t="shared" si="210"/>
        <v>13.181885856079402</v>
      </c>
      <c r="G1386" s="14">
        <f t="shared" si="211"/>
        <v>9.3735235732009929</v>
      </c>
      <c r="H1386" s="13">
        <f t="shared" si="212"/>
        <v>43028</v>
      </c>
      <c r="I1386" s="25">
        <f t="shared" si="213"/>
        <v>19</v>
      </c>
      <c r="J1386" s="14">
        <f t="shared" si="214"/>
        <v>13.181885856079402</v>
      </c>
      <c r="K1386" s="14">
        <f t="shared" si="215"/>
        <v>9.3735235732009929</v>
      </c>
      <c r="L1386" s="22" t="str">
        <f t="shared" si="217"/>
        <v/>
      </c>
      <c r="M1386" s="22" t="str">
        <f t="shared" si="217"/>
        <v/>
      </c>
    </row>
    <row r="1387" spans="1:13" x14ac:dyDescent="0.25">
      <c r="A1387" s="23">
        <v>43029</v>
      </c>
      <c r="B1387" s="24">
        <v>12</v>
      </c>
      <c r="C1387" s="31">
        <v>11.5189</v>
      </c>
      <c r="D1387" s="31">
        <v>52.207799999999999</v>
      </c>
      <c r="E1387" s="31">
        <v>3.7</v>
      </c>
      <c r="F1387" s="14">
        <f t="shared" si="210"/>
        <v>3.113216216216216</v>
      </c>
      <c r="G1387" s="14">
        <f t="shared" si="211"/>
        <v>14.110216216216216</v>
      </c>
      <c r="H1387" s="13">
        <f t="shared" si="212"/>
        <v>43029</v>
      </c>
      <c r="I1387" s="25">
        <f t="shared" si="213"/>
        <v>12</v>
      </c>
      <c r="J1387" s="14">
        <f t="shared" si="214"/>
        <v>3.113216216216216</v>
      </c>
      <c r="K1387" s="14">
        <f t="shared" si="215"/>
        <v>14.110216216216216</v>
      </c>
      <c r="L1387" s="22">
        <f t="shared" si="217"/>
        <v>15.113486486486487</v>
      </c>
      <c r="M1387" s="22">
        <f t="shared" si="217"/>
        <v>21.220054054054053</v>
      </c>
    </row>
    <row r="1388" spans="1:13" x14ac:dyDescent="0.25">
      <c r="A1388" s="23">
        <v>43029</v>
      </c>
      <c r="B1388" s="24">
        <v>13</v>
      </c>
      <c r="C1388" s="31">
        <v>23.801500000000001</v>
      </c>
      <c r="D1388" s="31">
        <v>31.728200000000001</v>
      </c>
      <c r="E1388" s="31">
        <v>3.7</v>
      </c>
      <c r="F1388" s="14">
        <f t="shared" si="210"/>
        <v>6.4328378378378375</v>
      </c>
      <c r="G1388" s="14">
        <f t="shared" si="211"/>
        <v>8.5751891891891887</v>
      </c>
      <c r="H1388" s="13">
        <f t="shared" si="212"/>
        <v>43029</v>
      </c>
      <c r="I1388" s="25">
        <f t="shared" si="213"/>
        <v>13</v>
      </c>
      <c r="J1388" s="14">
        <f t="shared" si="214"/>
        <v>6.4328378378378375</v>
      </c>
      <c r="K1388" s="14">
        <f t="shared" si="215"/>
        <v>8.5751891891891887</v>
      </c>
      <c r="L1388" s="22" t="str">
        <f t="shared" ref="L1388:M1403" si="218">IF($H1387&lt;$H1388,MAX(AVERAGE(J1388:J1389),AVERAGE(J1389:J1390),AVERAGE(J1390:J1391),AVERAGE(J1391:J1392),AVERAGE(J1392:J1393),AVERAGE(J1393:J1394),AVERAGE(J1394:J1395)),"")</f>
        <v/>
      </c>
      <c r="M1388" s="22" t="str">
        <f t="shared" si="218"/>
        <v/>
      </c>
    </row>
    <row r="1389" spans="1:13" x14ac:dyDescent="0.25">
      <c r="A1389" s="23">
        <v>43029</v>
      </c>
      <c r="B1389" s="24">
        <v>14</v>
      </c>
      <c r="C1389" s="31">
        <v>23.145499999999998</v>
      </c>
      <c r="D1389" s="31">
        <v>18.387799999999999</v>
      </c>
      <c r="E1389" s="31">
        <v>3.7</v>
      </c>
      <c r="F1389" s="14">
        <f t="shared" si="210"/>
        <v>6.2555405405405402</v>
      </c>
      <c r="G1389" s="14">
        <f t="shared" si="211"/>
        <v>4.969675675675675</v>
      </c>
      <c r="H1389" s="13">
        <f t="shared" si="212"/>
        <v>43029</v>
      </c>
      <c r="I1389" s="25">
        <f t="shared" si="213"/>
        <v>14</v>
      </c>
      <c r="J1389" s="14">
        <f t="shared" si="214"/>
        <v>6.2555405405405402</v>
      </c>
      <c r="K1389" s="14">
        <f t="shared" si="215"/>
        <v>4.969675675675675</v>
      </c>
      <c r="L1389" s="22" t="str">
        <f t="shared" si="218"/>
        <v/>
      </c>
      <c r="M1389" s="22" t="str">
        <f t="shared" si="218"/>
        <v/>
      </c>
    </row>
    <row r="1390" spans="1:13" x14ac:dyDescent="0.25">
      <c r="A1390" s="23">
        <v>43029</v>
      </c>
      <c r="B1390" s="24">
        <v>15</v>
      </c>
      <c r="C1390" s="31">
        <v>24.417100000000001</v>
      </c>
      <c r="D1390" s="31">
        <v>37.180700000000002</v>
      </c>
      <c r="E1390" s="31">
        <v>3.7</v>
      </c>
      <c r="F1390" s="14">
        <f t="shared" si="210"/>
        <v>6.5992162162162167</v>
      </c>
      <c r="G1390" s="14">
        <f t="shared" si="211"/>
        <v>10.048837837837837</v>
      </c>
      <c r="H1390" s="13">
        <f t="shared" si="212"/>
        <v>43029</v>
      </c>
      <c r="I1390" s="25">
        <f t="shared" si="213"/>
        <v>15</v>
      </c>
      <c r="J1390" s="14">
        <f t="shared" si="214"/>
        <v>6.5992162162162167</v>
      </c>
      <c r="K1390" s="14">
        <f t="shared" si="215"/>
        <v>10.048837837837837</v>
      </c>
      <c r="L1390" s="22" t="str">
        <f t="shared" si="218"/>
        <v/>
      </c>
      <c r="M1390" s="22" t="str">
        <f t="shared" si="218"/>
        <v/>
      </c>
    </row>
    <row r="1391" spans="1:13" x14ac:dyDescent="0.25">
      <c r="A1391" s="23">
        <v>43029</v>
      </c>
      <c r="B1391" s="24">
        <v>16</v>
      </c>
      <c r="C1391" s="31">
        <v>26.615200000000002</v>
      </c>
      <c r="D1391" s="31">
        <v>22.3935</v>
      </c>
      <c r="E1391" s="31">
        <v>3.7</v>
      </c>
      <c r="F1391" s="14">
        <f t="shared" si="210"/>
        <v>7.1932972972972973</v>
      </c>
      <c r="G1391" s="14">
        <f t="shared" si="211"/>
        <v>6.0522972972972973</v>
      </c>
      <c r="H1391" s="13">
        <f t="shared" si="212"/>
        <v>43029</v>
      </c>
      <c r="I1391" s="25">
        <f t="shared" si="213"/>
        <v>16</v>
      </c>
      <c r="J1391" s="14">
        <f t="shared" si="214"/>
        <v>7.1932972972972973</v>
      </c>
      <c r="K1391" s="14">
        <f t="shared" si="215"/>
        <v>6.0522972972972973</v>
      </c>
      <c r="L1391" s="22" t="str">
        <f t="shared" si="218"/>
        <v/>
      </c>
      <c r="M1391" s="22" t="str">
        <f t="shared" si="218"/>
        <v/>
      </c>
    </row>
    <row r="1392" spans="1:13" x14ac:dyDescent="0.25">
      <c r="A1392" s="23">
        <v>43029</v>
      </c>
      <c r="B1392" s="24">
        <v>17</v>
      </c>
      <c r="C1392" s="31">
        <v>28.028500000000001</v>
      </c>
      <c r="D1392" s="31">
        <v>23.542200000000001</v>
      </c>
      <c r="E1392" s="31">
        <v>3.7</v>
      </c>
      <c r="F1392" s="14">
        <f t="shared" si="210"/>
        <v>7.5752702702702699</v>
      </c>
      <c r="G1392" s="14">
        <f t="shared" si="211"/>
        <v>6.3627567567567569</v>
      </c>
      <c r="H1392" s="13">
        <f t="shared" si="212"/>
        <v>43029</v>
      </c>
      <c r="I1392" s="25">
        <f t="shared" si="213"/>
        <v>17</v>
      </c>
      <c r="J1392" s="14">
        <f t="shared" si="214"/>
        <v>7.5752702702702699</v>
      </c>
      <c r="K1392" s="14">
        <f t="shared" si="215"/>
        <v>6.3627567567567569</v>
      </c>
      <c r="L1392" s="22" t="str">
        <f t="shared" si="218"/>
        <v/>
      </c>
      <c r="M1392" s="22" t="str">
        <f t="shared" si="218"/>
        <v/>
      </c>
    </row>
    <row r="1393" spans="1:13" x14ac:dyDescent="0.25">
      <c r="A1393" s="23">
        <v>43029</v>
      </c>
      <c r="B1393" s="24">
        <v>18</v>
      </c>
      <c r="C1393" s="31">
        <v>48.342300000000002</v>
      </c>
      <c r="D1393" s="31">
        <v>123.4572</v>
      </c>
      <c r="E1393" s="31">
        <v>3.7</v>
      </c>
      <c r="F1393" s="14">
        <f t="shared" si="210"/>
        <v>13.065486486486487</v>
      </c>
      <c r="G1393" s="14">
        <f t="shared" si="211"/>
        <v>33.366810810810811</v>
      </c>
      <c r="H1393" s="13">
        <f t="shared" si="212"/>
        <v>43029</v>
      </c>
      <c r="I1393" s="25">
        <f t="shared" si="213"/>
        <v>18</v>
      </c>
      <c r="J1393" s="14">
        <f t="shared" si="214"/>
        <v>13.065486486486487</v>
      </c>
      <c r="K1393" s="14">
        <f t="shared" si="215"/>
        <v>33.366810810810811</v>
      </c>
      <c r="L1393" s="22" t="str">
        <f t="shared" si="218"/>
        <v/>
      </c>
      <c r="M1393" s="22" t="str">
        <f t="shared" si="218"/>
        <v/>
      </c>
    </row>
    <row r="1394" spans="1:13" x14ac:dyDescent="0.25">
      <c r="A1394" s="23">
        <v>43029</v>
      </c>
      <c r="B1394" s="24">
        <v>19</v>
      </c>
      <c r="C1394" s="31">
        <v>63.497500000000002</v>
      </c>
      <c r="D1394" s="31">
        <v>33.571199999999997</v>
      </c>
      <c r="E1394" s="31">
        <v>3.7</v>
      </c>
      <c r="F1394" s="14">
        <f t="shared" si="210"/>
        <v>17.161486486486485</v>
      </c>
      <c r="G1394" s="14">
        <f t="shared" si="211"/>
        <v>9.0732972972972963</v>
      </c>
      <c r="H1394" s="13">
        <f t="shared" si="212"/>
        <v>43029</v>
      </c>
      <c r="I1394" s="25">
        <f t="shared" si="213"/>
        <v>19</v>
      </c>
      <c r="J1394" s="14">
        <f t="shared" si="214"/>
        <v>17.161486486486485</v>
      </c>
      <c r="K1394" s="14">
        <f t="shared" si="215"/>
        <v>9.0732972972972963</v>
      </c>
      <c r="L1394" s="22" t="str">
        <f t="shared" si="218"/>
        <v/>
      </c>
      <c r="M1394" s="22" t="str">
        <f t="shared" si="218"/>
        <v/>
      </c>
    </row>
    <row r="1395" spans="1:13" x14ac:dyDescent="0.25">
      <c r="A1395" s="23">
        <v>43030</v>
      </c>
      <c r="B1395" s="24">
        <v>12</v>
      </c>
      <c r="C1395" s="31">
        <v>12.194699999999999</v>
      </c>
      <c r="D1395" s="31">
        <v>16.5105</v>
      </c>
      <c r="E1395" s="31">
        <v>3.6100000000000003</v>
      </c>
      <c r="F1395" s="14">
        <f t="shared" si="210"/>
        <v>3.3780332409972296</v>
      </c>
      <c r="G1395" s="14">
        <f t="shared" si="211"/>
        <v>4.5735457063711911</v>
      </c>
      <c r="H1395" s="13">
        <f t="shared" si="212"/>
        <v>43030</v>
      </c>
      <c r="I1395" s="25">
        <f t="shared" si="213"/>
        <v>12</v>
      </c>
      <c r="J1395" s="14">
        <f t="shared" si="214"/>
        <v>3.3780332409972296</v>
      </c>
      <c r="K1395" s="14">
        <f t="shared" si="215"/>
        <v>4.5735457063711911</v>
      </c>
      <c r="L1395" s="22">
        <f t="shared" si="218"/>
        <v>18.803476454293627</v>
      </c>
      <c r="M1395" s="22">
        <f t="shared" si="218"/>
        <v>9.6159833795013832</v>
      </c>
    </row>
    <row r="1396" spans="1:13" x14ac:dyDescent="0.25">
      <c r="A1396" s="23">
        <v>43030</v>
      </c>
      <c r="B1396" s="24">
        <v>13</v>
      </c>
      <c r="C1396" s="31">
        <v>14.5947</v>
      </c>
      <c r="D1396" s="31">
        <v>16.094899999999999</v>
      </c>
      <c r="E1396" s="31">
        <v>3.6100000000000003</v>
      </c>
      <c r="F1396" s="14">
        <f t="shared" si="210"/>
        <v>4.0428531855955674</v>
      </c>
      <c r="G1396" s="14">
        <f t="shared" si="211"/>
        <v>4.4584210526315786</v>
      </c>
      <c r="H1396" s="13">
        <f t="shared" si="212"/>
        <v>43030</v>
      </c>
      <c r="I1396" s="25">
        <f t="shared" si="213"/>
        <v>13</v>
      </c>
      <c r="J1396" s="14">
        <f t="shared" si="214"/>
        <v>4.0428531855955674</v>
      </c>
      <c r="K1396" s="14">
        <f t="shared" si="215"/>
        <v>4.4584210526315786</v>
      </c>
      <c r="L1396" s="22" t="str">
        <f t="shared" si="218"/>
        <v/>
      </c>
      <c r="M1396" s="22" t="str">
        <f t="shared" si="218"/>
        <v/>
      </c>
    </row>
    <row r="1397" spans="1:13" x14ac:dyDescent="0.25">
      <c r="A1397" s="23">
        <v>43030</v>
      </c>
      <c r="B1397" s="24">
        <v>14</v>
      </c>
      <c r="C1397" s="31">
        <v>32.817300000000003</v>
      </c>
      <c r="D1397" s="31">
        <v>18.163</v>
      </c>
      <c r="E1397" s="31">
        <v>3.6100000000000003</v>
      </c>
      <c r="F1397" s="14">
        <f t="shared" si="210"/>
        <v>9.0906648199445979</v>
      </c>
      <c r="G1397" s="14">
        <f t="shared" si="211"/>
        <v>5.0313019390581717</v>
      </c>
      <c r="H1397" s="13">
        <f t="shared" si="212"/>
        <v>43030</v>
      </c>
      <c r="I1397" s="25">
        <f t="shared" si="213"/>
        <v>14</v>
      </c>
      <c r="J1397" s="14">
        <f t="shared" si="214"/>
        <v>9.0906648199445979</v>
      </c>
      <c r="K1397" s="14">
        <f t="shared" si="215"/>
        <v>5.0313019390581717</v>
      </c>
      <c r="L1397" s="22" t="str">
        <f t="shared" si="218"/>
        <v/>
      </c>
      <c r="M1397" s="22" t="str">
        <f t="shared" si="218"/>
        <v/>
      </c>
    </row>
    <row r="1398" spans="1:13" x14ac:dyDescent="0.25">
      <c r="A1398" s="23">
        <v>43030</v>
      </c>
      <c r="B1398" s="24">
        <v>15</v>
      </c>
      <c r="C1398" s="31">
        <v>22.956199999999999</v>
      </c>
      <c r="D1398" s="31">
        <v>21.452500000000001</v>
      </c>
      <c r="E1398" s="31">
        <v>3.6100000000000003</v>
      </c>
      <c r="F1398" s="14">
        <f t="shared" si="210"/>
        <v>6.3590581717451515</v>
      </c>
      <c r="G1398" s="14">
        <f t="shared" si="211"/>
        <v>5.9425207756232687</v>
      </c>
      <c r="H1398" s="13">
        <f t="shared" si="212"/>
        <v>43030</v>
      </c>
      <c r="I1398" s="25">
        <f t="shared" si="213"/>
        <v>15</v>
      </c>
      <c r="J1398" s="14">
        <f t="shared" si="214"/>
        <v>6.3590581717451515</v>
      </c>
      <c r="K1398" s="14">
        <f t="shared" si="215"/>
        <v>5.9425207756232687</v>
      </c>
      <c r="L1398" s="22" t="str">
        <f t="shared" si="218"/>
        <v/>
      </c>
      <c r="M1398" s="22" t="str">
        <f t="shared" si="218"/>
        <v/>
      </c>
    </row>
    <row r="1399" spans="1:13" x14ac:dyDescent="0.25">
      <c r="A1399" s="23">
        <v>43030</v>
      </c>
      <c r="B1399" s="24">
        <v>16</v>
      </c>
      <c r="C1399" s="31">
        <v>37.928400000000003</v>
      </c>
      <c r="D1399" s="31">
        <v>22.673400000000001</v>
      </c>
      <c r="E1399" s="31">
        <v>3.6100000000000003</v>
      </c>
      <c r="F1399" s="14">
        <f t="shared" si="210"/>
        <v>10.506481994459834</v>
      </c>
      <c r="G1399" s="14">
        <f t="shared" si="211"/>
        <v>6.2807202216066482</v>
      </c>
      <c r="H1399" s="13">
        <f t="shared" si="212"/>
        <v>43030</v>
      </c>
      <c r="I1399" s="25">
        <f t="shared" si="213"/>
        <v>16</v>
      </c>
      <c r="J1399" s="14">
        <f t="shared" si="214"/>
        <v>10.506481994459834</v>
      </c>
      <c r="K1399" s="14">
        <f t="shared" si="215"/>
        <v>6.2807202216066482</v>
      </c>
      <c r="L1399" s="22" t="str">
        <f t="shared" si="218"/>
        <v/>
      </c>
      <c r="M1399" s="22" t="str">
        <f t="shared" si="218"/>
        <v/>
      </c>
    </row>
    <row r="1400" spans="1:13" x14ac:dyDescent="0.25">
      <c r="A1400" s="23">
        <v>43030</v>
      </c>
      <c r="B1400" s="24">
        <v>17</v>
      </c>
      <c r="C1400" s="31">
        <v>26.851099999999999</v>
      </c>
      <c r="D1400" s="31">
        <v>27.011500000000002</v>
      </c>
      <c r="E1400" s="31">
        <v>3.6100000000000003</v>
      </c>
      <c r="F1400" s="14">
        <f t="shared" si="210"/>
        <v>7.4379778393351792</v>
      </c>
      <c r="G1400" s="14">
        <f t="shared" si="211"/>
        <v>7.4824099722991688</v>
      </c>
      <c r="H1400" s="13">
        <f t="shared" si="212"/>
        <v>43030</v>
      </c>
      <c r="I1400" s="25">
        <f t="shared" si="213"/>
        <v>17</v>
      </c>
      <c r="J1400" s="14">
        <f t="shared" si="214"/>
        <v>7.4379778393351792</v>
      </c>
      <c r="K1400" s="14">
        <f t="shared" si="215"/>
        <v>7.4824099722991688</v>
      </c>
      <c r="L1400" s="22" t="str">
        <f t="shared" si="218"/>
        <v/>
      </c>
      <c r="M1400" s="22" t="str">
        <f t="shared" si="218"/>
        <v/>
      </c>
    </row>
    <row r="1401" spans="1:13" x14ac:dyDescent="0.25">
      <c r="A1401" s="23">
        <v>43030</v>
      </c>
      <c r="B1401" s="24">
        <v>18</v>
      </c>
      <c r="C1401" s="31">
        <v>56.5184</v>
      </c>
      <c r="D1401" s="31">
        <v>35.219000000000001</v>
      </c>
      <c r="E1401" s="31">
        <v>3.6100000000000003</v>
      </c>
      <c r="F1401" s="14">
        <f t="shared" si="210"/>
        <v>15.656066481994458</v>
      </c>
      <c r="G1401" s="14">
        <f t="shared" si="211"/>
        <v>9.7559556786703592</v>
      </c>
      <c r="H1401" s="13">
        <f t="shared" si="212"/>
        <v>43030</v>
      </c>
      <c r="I1401" s="25">
        <f t="shared" si="213"/>
        <v>18</v>
      </c>
      <c r="J1401" s="14">
        <f t="shared" si="214"/>
        <v>15.656066481994458</v>
      </c>
      <c r="K1401" s="14">
        <f t="shared" si="215"/>
        <v>9.7559556786703592</v>
      </c>
      <c r="L1401" s="22" t="str">
        <f t="shared" si="218"/>
        <v/>
      </c>
      <c r="M1401" s="22" t="str">
        <f t="shared" si="218"/>
        <v/>
      </c>
    </row>
    <row r="1402" spans="1:13" x14ac:dyDescent="0.25">
      <c r="A1402" s="23">
        <v>43030</v>
      </c>
      <c r="B1402" s="24">
        <v>19</v>
      </c>
      <c r="C1402" s="31">
        <v>79.242699999999999</v>
      </c>
      <c r="D1402" s="31">
        <v>34.208399999999997</v>
      </c>
      <c r="E1402" s="31">
        <v>3.6100000000000003</v>
      </c>
      <c r="F1402" s="14">
        <f t="shared" si="210"/>
        <v>21.950886426592795</v>
      </c>
      <c r="G1402" s="14">
        <f t="shared" si="211"/>
        <v>9.4760110803324089</v>
      </c>
      <c r="H1402" s="13">
        <f t="shared" si="212"/>
        <v>43030</v>
      </c>
      <c r="I1402" s="25">
        <f t="shared" si="213"/>
        <v>19</v>
      </c>
      <c r="J1402" s="14">
        <f t="shared" si="214"/>
        <v>21.950886426592795</v>
      </c>
      <c r="K1402" s="14">
        <f t="shared" si="215"/>
        <v>9.4760110803324089</v>
      </c>
      <c r="L1402" s="22" t="str">
        <f t="shared" si="218"/>
        <v/>
      </c>
      <c r="M1402" s="22" t="str">
        <f t="shared" si="218"/>
        <v/>
      </c>
    </row>
    <row r="1403" spans="1:13" x14ac:dyDescent="0.25">
      <c r="A1403" s="23">
        <v>43031</v>
      </c>
      <c r="B1403" s="24">
        <v>12</v>
      </c>
      <c r="C1403" s="31">
        <v>39.293900000000001</v>
      </c>
      <c r="D1403" s="31">
        <v>34.889499999999998</v>
      </c>
      <c r="E1403" s="31">
        <v>3.6100000000000003</v>
      </c>
      <c r="F1403" s="14">
        <f t="shared" si="210"/>
        <v>10.884736842105262</v>
      </c>
      <c r="G1403" s="14">
        <f t="shared" si="211"/>
        <v>9.6646814404432124</v>
      </c>
      <c r="H1403" s="13">
        <f t="shared" si="212"/>
        <v>43031</v>
      </c>
      <c r="I1403" s="25">
        <f t="shared" si="213"/>
        <v>12</v>
      </c>
      <c r="J1403" s="14">
        <f t="shared" si="214"/>
        <v>10.884736842105262</v>
      </c>
      <c r="K1403" s="14">
        <f t="shared" si="215"/>
        <v>9.6646814404432124</v>
      </c>
      <c r="L1403" s="22">
        <f t="shared" si="218"/>
        <v>68.476468144044318</v>
      </c>
      <c r="M1403" s="22">
        <f t="shared" si="218"/>
        <v>143.10088642659278</v>
      </c>
    </row>
    <row r="1404" spans="1:13" x14ac:dyDescent="0.25">
      <c r="A1404" s="23">
        <v>43031</v>
      </c>
      <c r="B1404" s="24">
        <v>13</v>
      </c>
      <c r="C1404" s="31">
        <v>51.194000000000003</v>
      </c>
      <c r="D1404" s="31">
        <v>46.063699999999997</v>
      </c>
      <c r="E1404" s="31">
        <v>3.6100000000000003</v>
      </c>
      <c r="F1404" s="14">
        <f t="shared" si="210"/>
        <v>14.181163434903047</v>
      </c>
      <c r="G1404" s="14">
        <f t="shared" si="211"/>
        <v>12.760027700831023</v>
      </c>
      <c r="H1404" s="13">
        <f t="shared" si="212"/>
        <v>43031</v>
      </c>
      <c r="I1404" s="25">
        <f t="shared" si="213"/>
        <v>13</v>
      </c>
      <c r="J1404" s="14">
        <f t="shared" si="214"/>
        <v>14.181163434903047</v>
      </c>
      <c r="K1404" s="14">
        <f t="shared" si="215"/>
        <v>12.760027700831023</v>
      </c>
      <c r="L1404" s="22" t="str">
        <f t="shared" ref="L1404:M1419" si="219">IF($H1403&lt;$H1404,MAX(AVERAGE(J1404:J1405),AVERAGE(J1405:J1406),AVERAGE(J1406:J1407),AVERAGE(J1407:J1408),AVERAGE(J1408:J1409),AVERAGE(J1409:J1410),AVERAGE(J1410:J1411)),"")</f>
        <v/>
      </c>
      <c r="M1404" s="22" t="str">
        <f t="shared" si="219"/>
        <v/>
      </c>
    </row>
    <row r="1405" spans="1:13" x14ac:dyDescent="0.25">
      <c r="A1405" s="23">
        <v>43031</v>
      </c>
      <c r="B1405" s="24">
        <v>14</v>
      </c>
      <c r="C1405" s="31">
        <v>42.245199999999997</v>
      </c>
      <c r="D1405" s="31">
        <v>50.968000000000004</v>
      </c>
      <c r="E1405" s="31">
        <v>3.6100000000000003</v>
      </c>
      <c r="F1405" s="14">
        <f t="shared" si="210"/>
        <v>11.702271468144042</v>
      </c>
      <c r="G1405" s="14">
        <f t="shared" si="211"/>
        <v>14.118559556786703</v>
      </c>
      <c r="H1405" s="13">
        <f t="shared" si="212"/>
        <v>43031</v>
      </c>
      <c r="I1405" s="25">
        <f t="shared" si="213"/>
        <v>14</v>
      </c>
      <c r="J1405" s="14">
        <f t="shared" si="214"/>
        <v>11.702271468144042</v>
      </c>
      <c r="K1405" s="14">
        <f t="shared" si="215"/>
        <v>14.118559556786703</v>
      </c>
      <c r="L1405" s="22" t="str">
        <f t="shared" si="219"/>
        <v/>
      </c>
      <c r="M1405" s="22" t="str">
        <f t="shared" si="219"/>
        <v/>
      </c>
    </row>
    <row r="1406" spans="1:13" x14ac:dyDescent="0.25">
      <c r="A1406" s="23">
        <v>43031</v>
      </c>
      <c r="B1406" s="24">
        <v>15</v>
      </c>
      <c r="C1406" s="31">
        <v>60.029499999999999</v>
      </c>
      <c r="D1406" s="31">
        <v>50.936</v>
      </c>
      <c r="E1406" s="31">
        <v>3.6100000000000003</v>
      </c>
      <c r="F1406" s="14">
        <f t="shared" si="210"/>
        <v>16.628670360110803</v>
      </c>
      <c r="G1406" s="14">
        <f t="shared" si="211"/>
        <v>14.109695290858724</v>
      </c>
      <c r="H1406" s="13">
        <f t="shared" si="212"/>
        <v>43031</v>
      </c>
      <c r="I1406" s="25">
        <f t="shared" si="213"/>
        <v>15</v>
      </c>
      <c r="J1406" s="14">
        <f t="shared" si="214"/>
        <v>16.628670360110803</v>
      </c>
      <c r="K1406" s="14">
        <f t="shared" si="215"/>
        <v>14.109695290858724</v>
      </c>
      <c r="L1406" s="22" t="str">
        <f t="shared" si="219"/>
        <v/>
      </c>
      <c r="M1406" s="22" t="str">
        <f t="shared" si="219"/>
        <v/>
      </c>
    </row>
    <row r="1407" spans="1:13" x14ac:dyDescent="0.25">
      <c r="A1407" s="23">
        <v>43031</v>
      </c>
      <c r="B1407" s="24">
        <v>16</v>
      </c>
      <c r="C1407" s="31">
        <v>63.346699999999998</v>
      </c>
      <c r="D1407" s="31">
        <v>68.700199999999995</v>
      </c>
      <c r="E1407" s="31">
        <v>3.6100000000000003</v>
      </c>
      <c r="F1407" s="14">
        <f t="shared" si="210"/>
        <v>17.547562326869805</v>
      </c>
      <c r="G1407" s="14">
        <f t="shared" si="211"/>
        <v>19.030526315789469</v>
      </c>
      <c r="H1407" s="13">
        <f t="shared" si="212"/>
        <v>43031</v>
      </c>
      <c r="I1407" s="25">
        <f t="shared" si="213"/>
        <v>16</v>
      </c>
      <c r="J1407" s="14">
        <f t="shared" si="214"/>
        <v>17.547562326869805</v>
      </c>
      <c r="K1407" s="14">
        <f t="shared" si="215"/>
        <v>19.030526315789469</v>
      </c>
      <c r="L1407" s="22" t="str">
        <f t="shared" si="219"/>
        <v/>
      </c>
      <c r="M1407" s="22" t="str">
        <f t="shared" si="219"/>
        <v/>
      </c>
    </row>
    <row r="1408" spans="1:13" x14ac:dyDescent="0.25">
      <c r="A1408" s="23">
        <v>43031</v>
      </c>
      <c r="B1408" s="24">
        <v>17</v>
      </c>
      <c r="C1408" s="31">
        <v>81.417699999999996</v>
      </c>
      <c r="D1408" s="31">
        <v>75.700500000000005</v>
      </c>
      <c r="E1408" s="31">
        <v>3.6100000000000003</v>
      </c>
      <c r="F1408" s="14">
        <f t="shared" si="210"/>
        <v>22.553379501385038</v>
      </c>
      <c r="G1408" s="14">
        <f t="shared" si="211"/>
        <v>20.969667590027701</v>
      </c>
      <c r="H1408" s="13">
        <f t="shared" si="212"/>
        <v>43031</v>
      </c>
      <c r="I1408" s="25">
        <f t="shared" si="213"/>
        <v>17</v>
      </c>
      <c r="J1408" s="14">
        <f t="shared" si="214"/>
        <v>22.553379501385038</v>
      </c>
      <c r="K1408" s="14">
        <f t="shared" si="215"/>
        <v>20.969667590027701</v>
      </c>
      <c r="L1408" s="22" t="str">
        <f t="shared" si="219"/>
        <v/>
      </c>
      <c r="M1408" s="22" t="str">
        <f t="shared" si="219"/>
        <v/>
      </c>
    </row>
    <row r="1409" spans="1:13" x14ac:dyDescent="0.25">
      <c r="A1409" s="23">
        <v>43031</v>
      </c>
      <c r="B1409" s="24">
        <v>18</v>
      </c>
      <c r="C1409" s="31">
        <v>183.76609999999999</v>
      </c>
      <c r="D1409" s="31">
        <v>416.32850000000002</v>
      </c>
      <c r="E1409" s="31">
        <v>3.6100000000000003</v>
      </c>
      <c r="F1409" s="14">
        <f t="shared" si="210"/>
        <v>50.904736842105258</v>
      </c>
      <c r="G1409" s="14">
        <f t="shared" si="211"/>
        <v>115.3264542936288</v>
      </c>
      <c r="H1409" s="13">
        <f t="shared" si="212"/>
        <v>43031</v>
      </c>
      <c r="I1409" s="25">
        <f t="shared" si="213"/>
        <v>18</v>
      </c>
      <c r="J1409" s="14">
        <f t="shared" si="214"/>
        <v>50.904736842105258</v>
      </c>
      <c r="K1409" s="14">
        <f t="shared" si="215"/>
        <v>115.3264542936288</v>
      </c>
      <c r="L1409" s="22" t="str">
        <f t="shared" si="219"/>
        <v/>
      </c>
      <c r="M1409" s="22" t="str">
        <f t="shared" si="219"/>
        <v/>
      </c>
    </row>
    <row r="1410" spans="1:13" x14ac:dyDescent="0.25">
      <c r="A1410" s="23">
        <v>43031</v>
      </c>
      <c r="B1410" s="24">
        <v>19</v>
      </c>
      <c r="C1410" s="31">
        <v>310.63400000000001</v>
      </c>
      <c r="D1410" s="31">
        <v>616.85990000000004</v>
      </c>
      <c r="E1410" s="31">
        <v>3.6100000000000003</v>
      </c>
      <c r="F1410" s="14">
        <f t="shared" si="210"/>
        <v>86.048199445983371</v>
      </c>
      <c r="G1410" s="14">
        <f t="shared" si="211"/>
        <v>170.87531855955677</v>
      </c>
      <c r="H1410" s="13">
        <f t="shared" si="212"/>
        <v>43031</v>
      </c>
      <c r="I1410" s="25">
        <f t="shared" si="213"/>
        <v>19</v>
      </c>
      <c r="J1410" s="14">
        <f t="shared" si="214"/>
        <v>86.048199445983371</v>
      </c>
      <c r="K1410" s="14">
        <f t="shared" si="215"/>
        <v>170.87531855955677</v>
      </c>
      <c r="L1410" s="22" t="str">
        <f t="shared" si="219"/>
        <v/>
      </c>
      <c r="M1410" s="22" t="str">
        <f t="shared" si="219"/>
        <v/>
      </c>
    </row>
    <row r="1411" spans="1:13" x14ac:dyDescent="0.25">
      <c r="A1411" s="23">
        <v>43032</v>
      </c>
      <c r="B1411" s="24">
        <v>12</v>
      </c>
      <c r="C1411" s="31">
        <v>96.935299999999998</v>
      </c>
      <c r="D1411" s="31">
        <v>63.5364</v>
      </c>
      <c r="E1411" s="31">
        <v>6.29</v>
      </c>
      <c r="F1411" s="14">
        <f t="shared" ref="F1411:F1474" si="220">C1411/E1411</f>
        <v>15.411017488076311</v>
      </c>
      <c r="G1411" s="14">
        <f t="shared" ref="G1411:G1474" si="221">D1411/E1411</f>
        <v>10.101176470588236</v>
      </c>
      <c r="H1411" s="13">
        <f t="shared" ref="H1411:H1474" si="222">A1411</f>
        <v>43032</v>
      </c>
      <c r="I1411" s="25">
        <f t="shared" ref="I1411:I1474" si="223">B1411</f>
        <v>12</v>
      </c>
      <c r="J1411" s="14">
        <f t="shared" ref="J1411:J1474" si="224">F1411</f>
        <v>15.411017488076311</v>
      </c>
      <c r="K1411" s="14">
        <f t="shared" ref="K1411:K1474" si="225">G1411</f>
        <v>10.101176470588236</v>
      </c>
      <c r="L1411" s="22">
        <f t="shared" si="219"/>
        <v>72.323736089030206</v>
      </c>
      <c r="M1411" s="22">
        <f t="shared" si="219"/>
        <v>131.75488871224164</v>
      </c>
    </row>
    <row r="1412" spans="1:13" x14ac:dyDescent="0.25">
      <c r="A1412" s="23">
        <v>43032</v>
      </c>
      <c r="B1412" s="24">
        <v>13</v>
      </c>
      <c r="C1412" s="31">
        <v>106.6499</v>
      </c>
      <c r="D1412" s="31">
        <v>79.736699999999999</v>
      </c>
      <c r="E1412" s="31">
        <v>6.29</v>
      </c>
      <c r="F1412" s="14">
        <f t="shared" si="220"/>
        <v>16.955468998410176</v>
      </c>
      <c r="G1412" s="14">
        <f t="shared" si="221"/>
        <v>12.676740858505564</v>
      </c>
      <c r="H1412" s="13">
        <f t="shared" si="222"/>
        <v>43032</v>
      </c>
      <c r="I1412" s="25">
        <f t="shared" si="223"/>
        <v>13</v>
      </c>
      <c r="J1412" s="14">
        <f t="shared" si="224"/>
        <v>16.955468998410176</v>
      </c>
      <c r="K1412" s="14">
        <f t="shared" si="225"/>
        <v>12.676740858505564</v>
      </c>
      <c r="L1412" s="22" t="str">
        <f t="shared" si="219"/>
        <v/>
      </c>
      <c r="M1412" s="22" t="str">
        <f t="shared" si="219"/>
        <v/>
      </c>
    </row>
    <row r="1413" spans="1:13" x14ac:dyDescent="0.25">
      <c r="A1413" s="23">
        <v>43032</v>
      </c>
      <c r="B1413" s="24">
        <v>14</v>
      </c>
      <c r="C1413" s="31">
        <v>104.9688</v>
      </c>
      <c r="D1413" s="31">
        <v>134.4093</v>
      </c>
      <c r="E1413" s="31">
        <v>6.29</v>
      </c>
      <c r="F1413" s="14">
        <f t="shared" si="220"/>
        <v>16.688203497615262</v>
      </c>
      <c r="G1413" s="14">
        <f t="shared" si="221"/>
        <v>21.368728139904611</v>
      </c>
      <c r="H1413" s="13">
        <f t="shared" si="222"/>
        <v>43032</v>
      </c>
      <c r="I1413" s="25">
        <f t="shared" si="223"/>
        <v>14</v>
      </c>
      <c r="J1413" s="14">
        <f t="shared" si="224"/>
        <v>16.688203497615262</v>
      </c>
      <c r="K1413" s="14">
        <f t="shared" si="225"/>
        <v>21.368728139904611</v>
      </c>
      <c r="L1413" s="22" t="str">
        <f t="shared" si="219"/>
        <v/>
      </c>
      <c r="M1413" s="22" t="str">
        <f t="shared" si="219"/>
        <v/>
      </c>
    </row>
    <row r="1414" spans="1:13" x14ac:dyDescent="0.25">
      <c r="A1414" s="23">
        <v>43032</v>
      </c>
      <c r="B1414" s="24">
        <v>15</v>
      </c>
      <c r="C1414" s="31">
        <v>139.91739999999999</v>
      </c>
      <c r="D1414" s="31">
        <v>92.848600000000005</v>
      </c>
      <c r="E1414" s="31">
        <v>6.29</v>
      </c>
      <c r="F1414" s="14">
        <f t="shared" si="220"/>
        <v>22.244419713831476</v>
      </c>
      <c r="G1414" s="14">
        <f t="shared" si="221"/>
        <v>14.761303656597775</v>
      </c>
      <c r="H1414" s="13">
        <f t="shared" si="222"/>
        <v>43032</v>
      </c>
      <c r="I1414" s="25">
        <f t="shared" si="223"/>
        <v>15</v>
      </c>
      <c r="J1414" s="14">
        <f t="shared" si="224"/>
        <v>22.244419713831476</v>
      </c>
      <c r="K1414" s="14">
        <f t="shared" si="225"/>
        <v>14.761303656597775</v>
      </c>
      <c r="L1414" s="22" t="str">
        <f t="shared" si="219"/>
        <v/>
      </c>
      <c r="M1414" s="22" t="str">
        <f t="shared" si="219"/>
        <v/>
      </c>
    </row>
    <row r="1415" spans="1:13" x14ac:dyDescent="0.25">
      <c r="A1415" s="23">
        <v>43032</v>
      </c>
      <c r="B1415" s="24">
        <v>16</v>
      </c>
      <c r="C1415" s="31">
        <v>161.18</v>
      </c>
      <c r="D1415" s="31">
        <v>99.439899999999994</v>
      </c>
      <c r="E1415" s="31">
        <v>6.29</v>
      </c>
      <c r="F1415" s="14">
        <f t="shared" si="220"/>
        <v>25.624801271860097</v>
      </c>
      <c r="G1415" s="14">
        <f t="shared" si="221"/>
        <v>15.809205087440381</v>
      </c>
      <c r="H1415" s="13">
        <f t="shared" si="222"/>
        <v>43032</v>
      </c>
      <c r="I1415" s="25">
        <f t="shared" si="223"/>
        <v>16</v>
      </c>
      <c r="J1415" s="14">
        <f t="shared" si="224"/>
        <v>25.624801271860097</v>
      </c>
      <c r="K1415" s="14">
        <f t="shared" si="225"/>
        <v>15.809205087440381</v>
      </c>
      <c r="L1415" s="22" t="str">
        <f t="shared" si="219"/>
        <v/>
      </c>
      <c r="M1415" s="22" t="str">
        <f t="shared" si="219"/>
        <v/>
      </c>
    </row>
    <row r="1416" spans="1:13" x14ac:dyDescent="0.25">
      <c r="A1416" s="23">
        <v>43032</v>
      </c>
      <c r="B1416" s="24">
        <v>17</v>
      </c>
      <c r="C1416" s="31">
        <v>177.60480000000001</v>
      </c>
      <c r="D1416" s="31">
        <v>102.91160000000001</v>
      </c>
      <c r="E1416" s="31">
        <v>6.29</v>
      </c>
      <c r="F1416" s="14">
        <f t="shared" si="220"/>
        <v>28.236057233704294</v>
      </c>
      <c r="G1416" s="14">
        <f t="shared" si="221"/>
        <v>16.361144674085853</v>
      </c>
      <c r="H1416" s="13">
        <f t="shared" si="222"/>
        <v>43032</v>
      </c>
      <c r="I1416" s="25">
        <f t="shared" si="223"/>
        <v>17</v>
      </c>
      <c r="J1416" s="14">
        <f t="shared" si="224"/>
        <v>28.236057233704294</v>
      </c>
      <c r="K1416" s="14">
        <f t="shared" si="225"/>
        <v>16.361144674085853</v>
      </c>
      <c r="L1416" s="22" t="str">
        <f t="shared" si="219"/>
        <v/>
      </c>
      <c r="M1416" s="22" t="str">
        <f t="shared" si="219"/>
        <v/>
      </c>
    </row>
    <row r="1417" spans="1:13" x14ac:dyDescent="0.25">
      <c r="A1417" s="23">
        <v>43032</v>
      </c>
      <c r="B1417" s="24">
        <v>18</v>
      </c>
      <c r="C1417" s="31">
        <v>392.91430000000003</v>
      </c>
      <c r="D1417" s="31">
        <v>636.95190000000002</v>
      </c>
      <c r="E1417" s="31">
        <v>6.29</v>
      </c>
      <c r="F1417" s="14">
        <f t="shared" si="220"/>
        <v>62.46650238473768</v>
      </c>
      <c r="G1417" s="14">
        <f t="shared" si="221"/>
        <v>101.26421303656598</v>
      </c>
      <c r="H1417" s="13">
        <f t="shared" si="222"/>
        <v>43032</v>
      </c>
      <c r="I1417" s="25">
        <f t="shared" si="223"/>
        <v>18</v>
      </c>
      <c r="J1417" s="14">
        <f t="shared" si="224"/>
        <v>62.46650238473768</v>
      </c>
      <c r="K1417" s="14">
        <f t="shared" si="225"/>
        <v>101.26421303656598</v>
      </c>
      <c r="L1417" s="22" t="str">
        <f t="shared" si="219"/>
        <v/>
      </c>
      <c r="M1417" s="22" t="str">
        <f t="shared" si="219"/>
        <v/>
      </c>
    </row>
    <row r="1418" spans="1:13" x14ac:dyDescent="0.25">
      <c r="A1418" s="23">
        <v>43032</v>
      </c>
      <c r="B1418" s="24">
        <v>19</v>
      </c>
      <c r="C1418" s="31">
        <v>516.91830000000004</v>
      </c>
      <c r="D1418" s="31">
        <v>1020.5246</v>
      </c>
      <c r="E1418" s="31">
        <v>6.29</v>
      </c>
      <c r="F1418" s="14">
        <f t="shared" si="220"/>
        <v>82.180969793322745</v>
      </c>
      <c r="G1418" s="14">
        <f t="shared" si="221"/>
        <v>162.24556438791731</v>
      </c>
      <c r="H1418" s="13">
        <f t="shared" si="222"/>
        <v>43032</v>
      </c>
      <c r="I1418" s="25">
        <f t="shared" si="223"/>
        <v>19</v>
      </c>
      <c r="J1418" s="14">
        <f t="shared" si="224"/>
        <v>82.180969793322745</v>
      </c>
      <c r="K1418" s="14">
        <f t="shared" si="225"/>
        <v>162.24556438791731</v>
      </c>
      <c r="L1418" s="22" t="str">
        <f t="shared" si="219"/>
        <v/>
      </c>
      <c r="M1418" s="22" t="str">
        <f t="shared" si="219"/>
        <v/>
      </c>
    </row>
    <row r="1419" spans="1:13" x14ac:dyDescent="0.25">
      <c r="A1419" s="23">
        <v>43033</v>
      </c>
      <c r="B1419" s="24">
        <v>12</v>
      </c>
      <c r="C1419" s="31">
        <v>57.9726</v>
      </c>
      <c r="D1419" s="31">
        <v>54.072899999999997</v>
      </c>
      <c r="E1419" s="31">
        <v>21.889999999999997</v>
      </c>
      <c r="F1419" s="14">
        <f t="shared" si="220"/>
        <v>2.6483599817268164</v>
      </c>
      <c r="G1419" s="14">
        <f t="shared" si="221"/>
        <v>2.4702101416171769</v>
      </c>
      <c r="H1419" s="13">
        <f t="shared" si="222"/>
        <v>43033</v>
      </c>
      <c r="I1419" s="25">
        <f t="shared" si="223"/>
        <v>12</v>
      </c>
      <c r="J1419" s="14">
        <f t="shared" si="224"/>
        <v>2.6483599817268164</v>
      </c>
      <c r="K1419" s="14">
        <f t="shared" si="225"/>
        <v>2.4702101416171769</v>
      </c>
      <c r="L1419" s="22">
        <f t="shared" si="219"/>
        <v>15.048455915943357</v>
      </c>
      <c r="M1419" s="22">
        <f t="shared" si="219"/>
        <v>6.2812105984467799</v>
      </c>
    </row>
    <row r="1420" spans="1:13" x14ac:dyDescent="0.25">
      <c r="A1420" s="23">
        <v>43033</v>
      </c>
      <c r="B1420" s="24">
        <v>13</v>
      </c>
      <c r="C1420" s="31">
        <v>64.273899999999998</v>
      </c>
      <c r="D1420" s="31">
        <v>60.5383</v>
      </c>
      <c r="E1420" s="31">
        <v>21.889999999999997</v>
      </c>
      <c r="F1420" s="14">
        <f t="shared" si="220"/>
        <v>2.9362220191868436</v>
      </c>
      <c r="G1420" s="14">
        <f t="shared" si="221"/>
        <v>2.7655687528551853</v>
      </c>
      <c r="H1420" s="13">
        <f t="shared" si="222"/>
        <v>43033</v>
      </c>
      <c r="I1420" s="25">
        <f t="shared" si="223"/>
        <v>13</v>
      </c>
      <c r="J1420" s="14">
        <f t="shared" si="224"/>
        <v>2.9362220191868436</v>
      </c>
      <c r="K1420" s="14">
        <f t="shared" si="225"/>
        <v>2.7655687528551853</v>
      </c>
      <c r="L1420" s="22" t="str">
        <f t="shared" ref="L1420:M1435" si="226">IF($H1419&lt;$H1420,MAX(AVERAGE(J1420:J1421),AVERAGE(J1421:J1422),AVERAGE(J1422:J1423),AVERAGE(J1423:J1424),AVERAGE(J1424:J1425),AVERAGE(J1425:J1426),AVERAGE(J1426:J1427)),"")</f>
        <v/>
      </c>
      <c r="M1420" s="22" t="str">
        <f t="shared" si="226"/>
        <v/>
      </c>
    </row>
    <row r="1421" spans="1:13" x14ac:dyDescent="0.25">
      <c r="A1421" s="23">
        <v>43033</v>
      </c>
      <c r="B1421" s="24">
        <v>14</v>
      </c>
      <c r="C1421" s="31">
        <v>76.455399999999997</v>
      </c>
      <c r="D1421" s="31">
        <v>94.273600000000002</v>
      </c>
      <c r="E1421" s="31">
        <v>21.889999999999997</v>
      </c>
      <c r="F1421" s="14">
        <f t="shared" si="220"/>
        <v>3.4927089995431708</v>
      </c>
      <c r="G1421" s="14">
        <f t="shared" si="221"/>
        <v>4.3066971219735048</v>
      </c>
      <c r="H1421" s="13">
        <f t="shared" si="222"/>
        <v>43033</v>
      </c>
      <c r="I1421" s="25">
        <f t="shared" si="223"/>
        <v>14</v>
      </c>
      <c r="J1421" s="14">
        <f t="shared" si="224"/>
        <v>3.4927089995431708</v>
      </c>
      <c r="K1421" s="14">
        <f t="shared" si="225"/>
        <v>4.3066971219735048</v>
      </c>
      <c r="L1421" s="22" t="str">
        <f t="shared" si="226"/>
        <v/>
      </c>
      <c r="M1421" s="22" t="str">
        <f t="shared" si="226"/>
        <v/>
      </c>
    </row>
    <row r="1422" spans="1:13" x14ac:dyDescent="0.25">
      <c r="A1422" s="23">
        <v>43033</v>
      </c>
      <c r="B1422" s="24">
        <v>15</v>
      </c>
      <c r="C1422" s="31">
        <v>83.162499999999994</v>
      </c>
      <c r="D1422" s="31">
        <v>71.099800000000002</v>
      </c>
      <c r="E1422" s="31">
        <v>21.889999999999997</v>
      </c>
      <c r="F1422" s="14">
        <f t="shared" si="220"/>
        <v>3.7991091822750116</v>
      </c>
      <c r="G1422" s="14">
        <f t="shared" si="221"/>
        <v>3.2480493375970769</v>
      </c>
      <c r="H1422" s="13">
        <f t="shared" si="222"/>
        <v>43033</v>
      </c>
      <c r="I1422" s="25">
        <f t="shared" si="223"/>
        <v>15</v>
      </c>
      <c r="J1422" s="14">
        <f t="shared" si="224"/>
        <v>3.7991091822750116</v>
      </c>
      <c r="K1422" s="14">
        <f t="shared" si="225"/>
        <v>3.2480493375970769</v>
      </c>
      <c r="L1422" s="22" t="str">
        <f t="shared" si="226"/>
        <v/>
      </c>
      <c r="M1422" s="22" t="str">
        <f t="shared" si="226"/>
        <v/>
      </c>
    </row>
    <row r="1423" spans="1:13" x14ac:dyDescent="0.25">
      <c r="A1423" s="23">
        <v>43033</v>
      </c>
      <c r="B1423" s="24">
        <v>16</v>
      </c>
      <c r="C1423" s="31">
        <v>80.483599999999996</v>
      </c>
      <c r="D1423" s="31">
        <v>63.759300000000003</v>
      </c>
      <c r="E1423" s="31">
        <v>21.889999999999997</v>
      </c>
      <c r="F1423" s="14">
        <f t="shared" si="220"/>
        <v>3.6767291000456832</v>
      </c>
      <c r="G1423" s="14">
        <f t="shared" si="221"/>
        <v>2.9127135678391967</v>
      </c>
      <c r="H1423" s="13">
        <f t="shared" si="222"/>
        <v>43033</v>
      </c>
      <c r="I1423" s="25">
        <f t="shared" si="223"/>
        <v>16</v>
      </c>
      <c r="J1423" s="14">
        <f t="shared" si="224"/>
        <v>3.6767291000456832</v>
      </c>
      <c r="K1423" s="14">
        <f t="shared" si="225"/>
        <v>2.9127135678391967</v>
      </c>
      <c r="L1423" s="22" t="str">
        <f t="shared" si="226"/>
        <v/>
      </c>
      <c r="M1423" s="22" t="str">
        <f t="shared" si="226"/>
        <v/>
      </c>
    </row>
    <row r="1424" spans="1:13" x14ac:dyDescent="0.25">
      <c r="A1424" s="23">
        <v>43033</v>
      </c>
      <c r="B1424" s="24">
        <v>17</v>
      </c>
      <c r="C1424" s="31">
        <v>108.8674</v>
      </c>
      <c r="D1424" s="31">
        <v>120.48350000000001</v>
      </c>
      <c r="E1424" s="31">
        <v>21.889999999999997</v>
      </c>
      <c r="F1424" s="14">
        <f t="shared" si="220"/>
        <v>4.9733851073549573</v>
      </c>
      <c r="G1424" s="14">
        <f t="shared" si="221"/>
        <v>5.5040429419826413</v>
      </c>
      <c r="H1424" s="13">
        <f t="shared" si="222"/>
        <v>43033</v>
      </c>
      <c r="I1424" s="25">
        <f t="shared" si="223"/>
        <v>17</v>
      </c>
      <c r="J1424" s="14">
        <f t="shared" si="224"/>
        <v>4.9733851073549573</v>
      </c>
      <c r="K1424" s="14">
        <f t="shared" si="225"/>
        <v>5.5040429419826413</v>
      </c>
      <c r="L1424" s="22" t="str">
        <f t="shared" si="226"/>
        <v/>
      </c>
      <c r="M1424" s="22" t="str">
        <f t="shared" si="226"/>
        <v/>
      </c>
    </row>
    <row r="1425" spans="1:13" x14ac:dyDescent="0.25">
      <c r="A1425" s="23">
        <v>43033</v>
      </c>
      <c r="B1425" s="24">
        <v>18</v>
      </c>
      <c r="C1425" s="31">
        <v>259.05090000000001</v>
      </c>
      <c r="D1425" s="31">
        <v>154.50790000000001</v>
      </c>
      <c r="E1425" s="31">
        <v>21.889999999999997</v>
      </c>
      <c r="F1425" s="14">
        <f t="shared" si="220"/>
        <v>11.834211968935589</v>
      </c>
      <c r="G1425" s="14">
        <f t="shared" si="221"/>
        <v>7.0583782549109193</v>
      </c>
      <c r="H1425" s="13">
        <f t="shared" si="222"/>
        <v>43033</v>
      </c>
      <c r="I1425" s="25">
        <f t="shared" si="223"/>
        <v>18</v>
      </c>
      <c r="J1425" s="14">
        <f t="shared" si="224"/>
        <v>11.834211968935589</v>
      </c>
      <c r="K1425" s="14">
        <f t="shared" si="225"/>
        <v>7.0583782549109193</v>
      </c>
      <c r="L1425" s="22" t="str">
        <f t="shared" si="226"/>
        <v/>
      </c>
      <c r="M1425" s="22" t="str">
        <f t="shared" si="226"/>
        <v/>
      </c>
    </row>
    <row r="1426" spans="1:13" x14ac:dyDescent="0.25">
      <c r="A1426" s="23">
        <v>43033</v>
      </c>
      <c r="B1426" s="24">
        <v>19</v>
      </c>
      <c r="C1426" s="31">
        <v>399.77050000000003</v>
      </c>
      <c r="D1426" s="31">
        <v>82.970699999999994</v>
      </c>
      <c r="E1426" s="31">
        <v>21.889999999999997</v>
      </c>
      <c r="F1426" s="14">
        <f t="shared" si="220"/>
        <v>18.262699862951123</v>
      </c>
      <c r="G1426" s="14">
        <f t="shared" si="221"/>
        <v>3.7903471904979447</v>
      </c>
      <c r="H1426" s="13">
        <f t="shared" si="222"/>
        <v>43033</v>
      </c>
      <c r="I1426" s="25">
        <f t="shared" si="223"/>
        <v>19</v>
      </c>
      <c r="J1426" s="14">
        <f t="shared" si="224"/>
        <v>18.262699862951123</v>
      </c>
      <c r="K1426" s="14">
        <f t="shared" si="225"/>
        <v>3.7903471904979447</v>
      </c>
      <c r="L1426" s="22" t="str">
        <f t="shared" si="226"/>
        <v/>
      </c>
      <c r="M1426" s="22" t="str">
        <f t="shared" si="226"/>
        <v/>
      </c>
    </row>
    <row r="1427" spans="1:13" x14ac:dyDescent="0.25">
      <c r="A1427" s="23">
        <v>43034</v>
      </c>
      <c r="B1427" s="24">
        <v>12</v>
      </c>
      <c r="C1427" s="31">
        <v>44.197600000000001</v>
      </c>
      <c r="D1427" s="31">
        <v>33.933300000000003</v>
      </c>
      <c r="E1427" s="31">
        <v>13.5</v>
      </c>
      <c r="F1427" s="14">
        <f t="shared" si="220"/>
        <v>3.2738962962962965</v>
      </c>
      <c r="G1427" s="14">
        <f t="shared" si="221"/>
        <v>2.5135777777777779</v>
      </c>
      <c r="H1427" s="13">
        <f t="shared" si="222"/>
        <v>43034</v>
      </c>
      <c r="I1427" s="25">
        <f t="shared" si="223"/>
        <v>12</v>
      </c>
      <c r="J1427" s="14">
        <f t="shared" si="224"/>
        <v>3.2738962962962965</v>
      </c>
      <c r="K1427" s="14">
        <f t="shared" si="225"/>
        <v>2.5135777777777779</v>
      </c>
      <c r="L1427" s="22">
        <f t="shared" si="226"/>
        <v>9.7864148148148153</v>
      </c>
      <c r="M1427" s="22">
        <f t="shared" si="226"/>
        <v>4.1840148148148142</v>
      </c>
    </row>
    <row r="1428" spans="1:13" x14ac:dyDescent="0.25">
      <c r="A1428" s="23">
        <v>43034</v>
      </c>
      <c r="B1428" s="24">
        <v>13</v>
      </c>
      <c r="C1428" s="31">
        <v>45.678600000000003</v>
      </c>
      <c r="D1428" s="31">
        <v>46.034999999999997</v>
      </c>
      <c r="E1428" s="31">
        <v>13.5</v>
      </c>
      <c r="F1428" s="14">
        <f t="shared" si="220"/>
        <v>3.3836000000000004</v>
      </c>
      <c r="G1428" s="14">
        <f t="shared" si="221"/>
        <v>3.4099999999999997</v>
      </c>
      <c r="H1428" s="13">
        <f t="shared" si="222"/>
        <v>43034</v>
      </c>
      <c r="I1428" s="25">
        <f t="shared" si="223"/>
        <v>13</v>
      </c>
      <c r="J1428" s="14">
        <f t="shared" si="224"/>
        <v>3.3836000000000004</v>
      </c>
      <c r="K1428" s="14">
        <f t="shared" si="225"/>
        <v>3.4099999999999997</v>
      </c>
      <c r="L1428" s="22" t="str">
        <f t="shared" si="226"/>
        <v/>
      </c>
      <c r="M1428" s="22" t="str">
        <f t="shared" si="226"/>
        <v/>
      </c>
    </row>
    <row r="1429" spans="1:13" x14ac:dyDescent="0.25">
      <c r="A1429" s="23">
        <v>43034</v>
      </c>
      <c r="B1429" s="24">
        <v>14</v>
      </c>
      <c r="C1429" s="31">
        <v>44.8812</v>
      </c>
      <c r="D1429" s="31">
        <v>44.831099999999999</v>
      </c>
      <c r="E1429" s="31">
        <v>13.5</v>
      </c>
      <c r="F1429" s="14">
        <f t="shared" si="220"/>
        <v>3.3245333333333331</v>
      </c>
      <c r="G1429" s="14">
        <f t="shared" si="221"/>
        <v>3.3208222222222221</v>
      </c>
      <c r="H1429" s="13">
        <f t="shared" si="222"/>
        <v>43034</v>
      </c>
      <c r="I1429" s="25">
        <f t="shared" si="223"/>
        <v>14</v>
      </c>
      <c r="J1429" s="14">
        <f t="shared" si="224"/>
        <v>3.3245333333333331</v>
      </c>
      <c r="K1429" s="14">
        <f t="shared" si="225"/>
        <v>3.3208222222222221</v>
      </c>
      <c r="L1429" s="22" t="str">
        <f t="shared" si="226"/>
        <v/>
      </c>
      <c r="M1429" s="22" t="str">
        <f t="shared" si="226"/>
        <v/>
      </c>
    </row>
    <row r="1430" spans="1:13" x14ac:dyDescent="0.25">
      <c r="A1430" s="23">
        <v>43034</v>
      </c>
      <c r="B1430" s="24">
        <v>15</v>
      </c>
      <c r="C1430" s="31">
        <v>50.962400000000002</v>
      </c>
      <c r="D1430" s="31">
        <v>51.6997</v>
      </c>
      <c r="E1430" s="31">
        <v>13.5</v>
      </c>
      <c r="F1430" s="14">
        <f t="shared" si="220"/>
        <v>3.7749925925925929</v>
      </c>
      <c r="G1430" s="14">
        <f t="shared" si="221"/>
        <v>3.8296074074074076</v>
      </c>
      <c r="H1430" s="13">
        <f t="shared" si="222"/>
        <v>43034</v>
      </c>
      <c r="I1430" s="25">
        <f t="shared" si="223"/>
        <v>15</v>
      </c>
      <c r="J1430" s="14">
        <f t="shared" si="224"/>
        <v>3.7749925925925929</v>
      </c>
      <c r="K1430" s="14">
        <f t="shared" si="225"/>
        <v>3.8296074074074076</v>
      </c>
      <c r="L1430" s="22" t="str">
        <f t="shared" si="226"/>
        <v/>
      </c>
      <c r="M1430" s="22" t="str">
        <f t="shared" si="226"/>
        <v/>
      </c>
    </row>
    <row r="1431" spans="1:13" x14ac:dyDescent="0.25">
      <c r="A1431" s="23">
        <v>43034</v>
      </c>
      <c r="B1431" s="24">
        <v>16</v>
      </c>
      <c r="C1431" s="31">
        <v>46.572899999999997</v>
      </c>
      <c r="D1431" s="31">
        <v>60.672199999999997</v>
      </c>
      <c r="E1431" s="31">
        <v>13.5</v>
      </c>
      <c r="F1431" s="14">
        <f t="shared" si="220"/>
        <v>3.449844444444444</v>
      </c>
      <c r="G1431" s="14">
        <f t="shared" si="221"/>
        <v>4.4942370370370366</v>
      </c>
      <c r="H1431" s="13">
        <f t="shared" si="222"/>
        <v>43034</v>
      </c>
      <c r="I1431" s="25">
        <f t="shared" si="223"/>
        <v>16</v>
      </c>
      <c r="J1431" s="14">
        <f t="shared" si="224"/>
        <v>3.449844444444444</v>
      </c>
      <c r="K1431" s="14">
        <f t="shared" si="225"/>
        <v>4.4942370370370366</v>
      </c>
      <c r="L1431" s="22" t="str">
        <f t="shared" si="226"/>
        <v/>
      </c>
      <c r="M1431" s="22" t="str">
        <f t="shared" si="226"/>
        <v/>
      </c>
    </row>
    <row r="1432" spans="1:13" x14ac:dyDescent="0.25">
      <c r="A1432" s="23">
        <v>43034</v>
      </c>
      <c r="B1432" s="24">
        <v>17</v>
      </c>
      <c r="C1432" s="31">
        <v>57.978299999999997</v>
      </c>
      <c r="D1432" s="31">
        <v>52.296199999999999</v>
      </c>
      <c r="E1432" s="31">
        <v>13.5</v>
      </c>
      <c r="F1432" s="14">
        <f t="shared" si="220"/>
        <v>4.2946888888888886</v>
      </c>
      <c r="G1432" s="14">
        <f t="shared" si="221"/>
        <v>3.8737925925925927</v>
      </c>
      <c r="H1432" s="13">
        <f t="shared" si="222"/>
        <v>43034</v>
      </c>
      <c r="I1432" s="25">
        <f t="shared" si="223"/>
        <v>17</v>
      </c>
      <c r="J1432" s="14">
        <f t="shared" si="224"/>
        <v>4.2946888888888886</v>
      </c>
      <c r="K1432" s="14">
        <f t="shared" si="225"/>
        <v>3.8737925925925927</v>
      </c>
      <c r="L1432" s="22" t="str">
        <f t="shared" si="226"/>
        <v/>
      </c>
      <c r="M1432" s="22" t="str">
        <f t="shared" si="226"/>
        <v/>
      </c>
    </row>
    <row r="1433" spans="1:13" x14ac:dyDescent="0.25">
      <c r="A1433" s="23">
        <v>43034</v>
      </c>
      <c r="B1433" s="24">
        <v>18</v>
      </c>
      <c r="C1433" s="31">
        <v>104.3167</v>
      </c>
      <c r="D1433" s="31">
        <v>48.223700000000001</v>
      </c>
      <c r="E1433" s="31">
        <v>13.5</v>
      </c>
      <c r="F1433" s="14">
        <f t="shared" si="220"/>
        <v>7.7271629629629626</v>
      </c>
      <c r="G1433" s="14">
        <f t="shared" si="221"/>
        <v>3.5721259259259259</v>
      </c>
      <c r="H1433" s="13">
        <f t="shared" si="222"/>
        <v>43034</v>
      </c>
      <c r="I1433" s="25">
        <f t="shared" si="223"/>
        <v>18</v>
      </c>
      <c r="J1433" s="14">
        <f t="shared" si="224"/>
        <v>7.7271629629629626</v>
      </c>
      <c r="K1433" s="14">
        <f t="shared" si="225"/>
        <v>3.5721259259259259</v>
      </c>
      <c r="L1433" s="22" t="str">
        <f t="shared" si="226"/>
        <v/>
      </c>
      <c r="M1433" s="22" t="str">
        <f t="shared" si="226"/>
        <v/>
      </c>
    </row>
    <row r="1434" spans="1:13" x14ac:dyDescent="0.25">
      <c r="A1434" s="23">
        <v>43034</v>
      </c>
      <c r="B1434" s="24">
        <v>19</v>
      </c>
      <c r="C1434" s="31">
        <v>159.91650000000001</v>
      </c>
      <c r="D1434" s="31">
        <v>50.687899999999999</v>
      </c>
      <c r="E1434" s="31">
        <v>13.5</v>
      </c>
      <c r="F1434" s="14">
        <f t="shared" si="220"/>
        <v>11.845666666666668</v>
      </c>
      <c r="G1434" s="14">
        <f t="shared" si="221"/>
        <v>3.7546592592592591</v>
      </c>
      <c r="H1434" s="13">
        <f t="shared" si="222"/>
        <v>43034</v>
      </c>
      <c r="I1434" s="25">
        <f t="shared" si="223"/>
        <v>19</v>
      </c>
      <c r="J1434" s="14">
        <f t="shared" si="224"/>
        <v>11.845666666666668</v>
      </c>
      <c r="K1434" s="14">
        <f t="shared" si="225"/>
        <v>3.7546592592592591</v>
      </c>
      <c r="L1434" s="22" t="str">
        <f t="shared" si="226"/>
        <v/>
      </c>
      <c r="M1434" s="22" t="str">
        <f t="shared" si="226"/>
        <v/>
      </c>
    </row>
    <row r="1435" spans="1:13" x14ac:dyDescent="0.25">
      <c r="A1435" s="23">
        <v>43035</v>
      </c>
      <c r="B1435" s="24">
        <v>12</v>
      </c>
      <c r="C1435" s="31">
        <v>27.245699999999999</v>
      </c>
      <c r="D1435" s="31">
        <v>33.481699999999996</v>
      </c>
      <c r="E1435" s="31">
        <v>4.16</v>
      </c>
      <c r="F1435" s="14">
        <f t="shared" si="220"/>
        <v>6.5494471153846154</v>
      </c>
      <c r="G1435" s="14">
        <f t="shared" si="221"/>
        <v>8.0484855769230759</v>
      </c>
      <c r="H1435" s="13">
        <f t="shared" si="222"/>
        <v>43035</v>
      </c>
      <c r="I1435" s="25">
        <f t="shared" si="223"/>
        <v>12</v>
      </c>
      <c r="J1435" s="14">
        <f t="shared" si="224"/>
        <v>6.5494471153846154</v>
      </c>
      <c r="K1435" s="14">
        <f t="shared" si="225"/>
        <v>8.0484855769230759</v>
      </c>
      <c r="L1435" s="22">
        <f t="shared" si="226"/>
        <v>24.381418269230771</v>
      </c>
      <c r="M1435" s="22">
        <f t="shared" si="226"/>
        <v>11.05094951923077</v>
      </c>
    </row>
    <row r="1436" spans="1:13" x14ac:dyDescent="0.25">
      <c r="A1436" s="23">
        <v>43035</v>
      </c>
      <c r="B1436" s="24">
        <v>13</v>
      </c>
      <c r="C1436" s="31">
        <v>32.969499999999996</v>
      </c>
      <c r="D1436" s="31">
        <v>42.562399999999997</v>
      </c>
      <c r="E1436" s="31">
        <v>4.16</v>
      </c>
      <c r="F1436" s="14">
        <f t="shared" si="220"/>
        <v>7.9253605769230759</v>
      </c>
      <c r="G1436" s="14">
        <f t="shared" si="221"/>
        <v>10.231346153846152</v>
      </c>
      <c r="H1436" s="13">
        <f t="shared" si="222"/>
        <v>43035</v>
      </c>
      <c r="I1436" s="25">
        <f t="shared" si="223"/>
        <v>13</v>
      </c>
      <c r="J1436" s="14">
        <f t="shared" si="224"/>
        <v>7.9253605769230759</v>
      </c>
      <c r="K1436" s="14">
        <f t="shared" si="225"/>
        <v>10.231346153846152</v>
      </c>
      <c r="L1436" s="22" t="str">
        <f t="shared" ref="L1436:M1451" si="227">IF($H1435&lt;$H1436,MAX(AVERAGE(J1436:J1437),AVERAGE(J1437:J1438),AVERAGE(J1438:J1439),AVERAGE(J1439:J1440),AVERAGE(J1440:J1441),AVERAGE(J1441:J1442),AVERAGE(J1442:J1443)),"")</f>
        <v/>
      </c>
      <c r="M1436" s="22" t="str">
        <f t="shared" si="227"/>
        <v/>
      </c>
    </row>
    <row r="1437" spans="1:13" x14ac:dyDescent="0.25">
      <c r="A1437" s="23">
        <v>43035</v>
      </c>
      <c r="B1437" s="24">
        <v>14</v>
      </c>
      <c r="C1437" s="31">
        <v>29.587299999999999</v>
      </c>
      <c r="D1437" s="31">
        <v>32.279299999999999</v>
      </c>
      <c r="E1437" s="31">
        <v>4.16</v>
      </c>
      <c r="F1437" s="14">
        <f t="shared" si="220"/>
        <v>7.1123317307692302</v>
      </c>
      <c r="G1437" s="14">
        <f t="shared" si="221"/>
        <v>7.7594471153846145</v>
      </c>
      <c r="H1437" s="13">
        <f t="shared" si="222"/>
        <v>43035</v>
      </c>
      <c r="I1437" s="25">
        <f t="shared" si="223"/>
        <v>14</v>
      </c>
      <c r="J1437" s="14">
        <f t="shared" si="224"/>
        <v>7.1123317307692302</v>
      </c>
      <c r="K1437" s="14">
        <f t="shared" si="225"/>
        <v>7.7594471153846145</v>
      </c>
      <c r="L1437" s="22" t="str">
        <f t="shared" si="227"/>
        <v/>
      </c>
      <c r="M1437" s="22" t="str">
        <f t="shared" si="227"/>
        <v/>
      </c>
    </row>
    <row r="1438" spans="1:13" x14ac:dyDescent="0.25">
      <c r="A1438" s="23">
        <v>43035</v>
      </c>
      <c r="B1438" s="24">
        <v>15</v>
      </c>
      <c r="C1438" s="31">
        <v>43.072400000000002</v>
      </c>
      <c r="D1438" s="31">
        <v>34.613700000000001</v>
      </c>
      <c r="E1438" s="31">
        <v>4.16</v>
      </c>
      <c r="F1438" s="14">
        <f t="shared" si="220"/>
        <v>10.353942307692307</v>
      </c>
      <c r="G1438" s="14">
        <f t="shared" si="221"/>
        <v>8.320600961538462</v>
      </c>
      <c r="H1438" s="13">
        <f t="shared" si="222"/>
        <v>43035</v>
      </c>
      <c r="I1438" s="25">
        <f t="shared" si="223"/>
        <v>15</v>
      </c>
      <c r="J1438" s="14">
        <f t="shared" si="224"/>
        <v>10.353942307692307</v>
      </c>
      <c r="K1438" s="14">
        <f t="shared" si="225"/>
        <v>8.320600961538462</v>
      </c>
      <c r="L1438" s="22" t="str">
        <f t="shared" si="227"/>
        <v/>
      </c>
      <c r="M1438" s="22" t="str">
        <f t="shared" si="227"/>
        <v/>
      </c>
    </row>
    <row r="1439" spans="1:13" x14ac:dyDescent="0.25">
      <c r="A1439" s="23">
        <v>43035</v>
      </c>
      <c r="B1439" s="24">
        <v>16</v>
      </c>
      <c r="C1439" s="31">
        <v>50.662300000000002</v>
      </c>
      <c r="D1439" s="31">
        <v>47.325099999999999</v>
      </c>
      <c r="E1439" s="31">
        <v>4.16</v>
      </c>
      <c r="F1439" s="14">
        <f t="shared" si="220"/>
        <v>12.178437499999999</v>
      </c>
      <c r="G1439" s="14">
        <f t="shared" si="221"/>
        <v>11.376225961538461</v>
      </c>
      <c r="H1439" s="13">
        <f t="shared" si="222"/>
        <v>43035</v>
      </c>
      <c r="I1439" s="25">
        <f t="shared" si="223"/>
        <v>16</v>
      </c>
      <c r="J1439" s="14">
        <f t="shared" si="224"/>
        <v>12.178437499999999</v>
      </c>
      <c r="K1439" s="14">
        <f t="shared" si="225"/>
        <v>11.376225961538461</v>
      </c>
      <c r="L1439" s="22" t="str">
        <f t="shared" si="227"/>
        <v/>
      </c>
      <c r="M1439" s="22" t="str">
        <f t="shared" si="227"/>
        <v/>
      </c>
    </row>
    <row r="1440" spans="1:13" x14ac:dyDescent="0.25">
      <c r="A1440" s="23">
        <v>43035</v>
      </c>
      <c r="B1440" s="24">
        <v>17</v>
      </c>
      <c r="C1440" s="31">
        <v>56.252699999999997</v>
      </c>
      <c r="D1440" s="31">
        <v>40.414499999999997</v>
      </c>
      <c r="E1440" s="31">
        <v>4.16</v>
      </c>
      <c r="F1440" s="14">
        <f t="shared" si="220"/>
        <v>13.522283653846152</v>
      </c>
      <c r="G1440" s="14">
        <f t="shared" si="221"/>
        <v>9.7150240384615376</v>
      </c>
      <c r="H1440" s="13">
        <f t="shared" si="222"/>
        <v>43035</v>
      </c>
      <c r="I1440" s="25">
        <f t="shared" si="223"/>
        <v>17</v>
      </c>
      <c r="J1440" s="14">
        <f t="shared" si="224"/>
        <v>13.522283653846152</v>
      </c>
      <c r="K1440" s="14">
        <f t="shared" si="225"/>
        <v>9.7150240384615376</v>
      </c>
      <c r="L1440" s="22" t="str">
        <f t="shared" si="227"/>
        <v/>
      </c>
      <c r="M1440" s="22" t="str">
        <f t="shared" si="227"/>
        <v/>
      </c>
    </row>
    <row r="1441" spans="1:13" x14ac:dyDescent="0.25">
      <c r="A1441" s="23">
        <v>43035</v>
      </c>
      <c r="B1441" s="24">
        <v>18</v>
      </c>
      <c r="C1441" s="31">
        <v>76.254900000000006</v>
      </c>
      <c r="D1441" s="31">
        <v>49.6755</v>
      </c>
      <c r="E1441" s="31">
        <v>4.16</v>
      </c>
      <c r="F1441" s="14">
        <f t="shared" si="220"/>
        <v>18.330504807692307</v>
      </c>
      <c r="G1441" s="14">
        <f t="shared" si="221"/>
        <v>11.941225961538461</v>
      </c>
      <c r="H1441" s="13">
        <f t="shared" si="222"/>
        <v>43035</v>
      </c>
      <c r="I1441" s="25">
        <f t="shared" si="223"/>
        <v>18</v>
      </c>
      <c r="J1441" s="14">
        <f t="shared" si="224"/>
        <v>18.330504807692307</v>
      </c>
      <c r="K1441" s="14">
        <f t="shared" si="225"/>
        <v>11.941225961538461</v>
      </c>
      <c r="L1441" s="22" t="str">
        <f t="shared" si="227"/>
        <v/>
      </c>
      <c r="M1441" s="22" t="str">
        <f t="shared" si="227"/>
        <v/>
      </c>
    </row>
    <row r="1442" spans="1:13" x14ac:dyDescent="0.25">
      <c r="A1442" s="23">
        <v>43035</v>
      </c>
      <c r="B1442" s="24">
        <v>19</v>
      </c>
      <c r="C1442" s="31">
        <v>126.5985</v>
      </c>
      <c r="D1442" s="31">
        <v>42.2684</v>
      </c>
      <c r="E1442" s="31">
        <v>4.16</v>
      </c>
      <c r="F1442" s="14">
        <f t="shared" si="220"/>
        <v>30.432331730769231</v>
      </c>
      <c r="G1442" s="14">
        <f t="shared" si="221"/>
        <v>10.160673076923077</v>
      </c>
      <c r="H1442" s="13">
        <f t="shared" si="222"/>
        <v>43035</v>
      </c>
      <c r="I1442" s="25">
        <f t="shared" si="223"/>
        <v>19</v>
      </c>
      <c r="J1442" s="14">
        <f t="shared" si="224"/>
        <v>30.432331730769231</v>
      </c>
      <c r="K1442" s="14">
        <f t="shared" si="225"/>
        <v>10.160673076923077</v>
      </c>
      <c r="L1442" s="22" t="str">
        <f t="shared" si="227"/>
        <v/>
      </c>
      <c r="M1442" s="22" t="str">
        <f t="shared" si="227"/>
        <v/>
      </c>
    </row>
    <row r="1443" spans="1:13" x14ac:dyDescent="0.25">
      <c r="A1443" s="23">
        <v>43036</v>
      </c>
      <c r="B1443" s="24">
        <v>12</v>
      </c>
      <c r="C1443" s="31">
        <v>18.876799999999999</v>
      </c>
      <c r="D1443" s="31">
        <v>19.543199999999999</v>
      </c>
      <c r="E1443" s="31">
        <v>4.5600000000000005</v>
      </c>
      <c r="F1443" s="14">
        <f t="shared" si="220"/>
        <v>4.1396491228070174</v>
      </c>
      <c r="G1443" s="14">
        <f t="shared" si="221"/>
        <v>4.2857894736842095</v>
      </c>
      <c r="H1443" s="13">
        <f t="shared" si="222"/>
        <v>43036</v>
      </c>
      <c r="I1443" s="25">
        <f t="shared" si="223"/>
        <v>12</v>
      </c>
      <c r="J1443" s="14">
        <f t="shared" si="224"/>
        <v>4.1396491228070174</v>
      </c>
      <c r="K1443" s="14">
        <f t="shared" si="225"/>
        <v>4.2857894736842095</v>
      </c>
      <c r="L1443" s="22">
        <f t="shared" si="227"/>
        <v>15.117423245614033</v>
      </c>
      <c r="M1443" s="22">
        <f t="shared" si="227"/>
        <v>28.709714912280699</v>
      </c>
    </row>
    <row r="1444" spans="1:13" x14ac:dyDescent="0.25">
      <c r="A1444" s="23">
        <v>43036</v>
      </c>
      <c r="B1444" s="24">
        <v>13</v>
      </c>
      <c r="C1444" s="31">
        <v>22.8398</v>
      </c>
      <c r="D1444" s="31">
        <v>23.667000000000002</v>
      </c>
      <c r="E1444" s="31">
        <v>4.5600000000000005</v>
      </c>
      <c r="F1444" s="14">
        <f t="shared" si="220"/>
        <v>5.0087280701754384</v>
      </c>
      <c r="G1444" s="14">
        <f t="shared" si="221"/>
        <v>5.1901315789473683</v>
      </c>
      <c r="H1444" s="13">
        <f t="shared" si="222"/>
        <v>43036</v>
      </c>
      <c r="I1444" s="25">
        <f t="shared" si="223"/>
        <v>13</v>
      </c>
      <c r="J1444" s="14">
        <f t="shared" si="224"/>
        <v>5.0087280701754384</v>
      </c>
      <c r="K1444" s="14">
        <f t="shared" si="225"/>
        <v>5.1901315789473683</v>
      </c>
      <c r="L1444" s="22" t="str">
        <f t="shared" si="227"/>
        <v/>
      </c>
      <c r="M1444" s="22" t="str">
        <f t="shared" si="227"/>
        <v/>
      </c>
    </row>
    <row r="1445" spans="1:13" x14ac:dyDescent="0.25">
      <c r="A1445" s="23">
        <v>43036</v>
      </c>
      <c r="B1445" s="24">
        <v>14</v>
      </c>
      <c r="C1445" s="31">
        <v>25.137699999999999</v>
      </c>
      <c r="D1445" s="31">
        <v>23.5581</v>
      </c>
      <c r="E1445" s="31">
        <v>4.5600000000000005</v>
      </c>
      <c r="F1445" s="14">
        <f t="shared" si="220"/>
        <v>5.5126535087719288</v>
      </c>
      <c r="G1445" s="14">
        <f t="shared" si="221"/>
        <v>5.1662499999999998</v>
      </c>
      <c r="H1445" s="13">
        <f t="shared" si="222"/>
        <v>43036</v>
      </c>
      <c r="I1445" s="25">
        <f t="shared" si="223"/>
        <v>14</v>
      </c>
      <c r="J1445" s="14">
        <f t="shared" si="224"/>
        <v>5.5126535087719288</v>
      </c>
      <c r="K1445" s="14">
        <f t="shared" si="225"/>
        <v>5.1662499999999998</v>
      </c>
      <c r="L1445" s="22" t="str">
        <f t="shared" si="227"/>
        <v/>
      </c>
      <c r="M1445" s="22" t="str">
        <f t="shared" si="227"/>
        <v/>
      </c>
    </row>
    <row r="1446" spans="1:13" x14ac:dyDescent="0.25">
      <c r="A1446" s="23">
        <v>43036</v>
      </c>
      <c r="B1446" s="24">
        <v>15</v>
      </c>
      <c r="C1446" s="31">
        <v>27.886800000000001</v>
      </c>
      <c r="D1446" s="31">
        <v>26.3874</v>
      </c>
      <c r="E1446" s="31">
        <v>4.5600000000000005</v>
      </c>
      <c r="F1446" s="14">
        <f t="shared" si="220"/>
        <v>6.1155263157894728</v>
      </c>
      <c r="G1446" s="14">
        <f t="shared" si="221"/>
        <v>5.7867105263157885</v>
      </c>
      <c r="H1446" s="13">
        <f t="shared" si="222"/>
        <v>43036</v>
      </c>
      <c r="I1446" s="25">
        <f t="shared" si="223"/>
        <v>15</v>
      </c>
      <c r="J1446" s="14">
        <f t="shared" si="224"/>
        <v>6.1155263157894728</v>
      </c>
      <c r="K1446" s="14">
        <f t="shared" si="225"/>
        <v>5.7867105263157885</v>
      </c>
      <c r="L1446" s="22" t="str">
        <f t="shared" si="227"/>
        <v/>
      </c>
      <c r="M1446" s="22" t="str">
        <f t="shared" si="227"/>
        <v/>
      </c>
    </row>
    <row r="1447" spans="1:13" x14ac:dyDescent="0.25">
      <c r="A1447" s="23">
        <v>43036</v>
      </c>
      <c r="B1447" s="24">
        <v>16</v>
      </c>
      <c r="C1447" s="31">
        <v>33.461500000000001</v>
      </c>
      <c r="D1447" s="31">
        <v>36.1479</v>
      </c>
      <c r="E1447" s="31">
        <v>4.5600000000000005</v>
      </c>
      <c r="F1447" s="14">
        <f t="shared" si="220"/>
        <v>7.3380482456140346</v>
      </c>
      <c r="G1447" s="14">
        <f t="shared" si="221"/>
        <v>7.9271710526315777</v>
      </c>
      <c r="H1447" s="13">
        <f t="shared" si="222"/>
        <v>43036</v>
      </c>
      <c r="I1447" s="25">
        <f t="shared" si="223"/>
        <v>16</v>
      </c>
      <c r="J1447" s="14">
        <f t="shared" si="224"/>
        <v>7.3380482456140346</v>
      </c>
      <c r="K1447" s="14">
        <f t="shared" si="225"/>
        <v>7.9271710526315777</v>
      </c>
      <c r="L1447" s="22" t="str">
        <f t="shared" si="227"/>
        <v/>
      </c>
      <c r="M1447" s="22" t="str">
        <f t="shared" si="227"/>
        <v/>
      </c>
    </row>
    <row r="1448" spans="1:13" x14ac:dyDescent="0.25">
      <c r="A1448" s="23">
        <v>43036</v>
      </c>
      <c r="B1448" s="24">
        <v>17</v>
      </c>
      <c r="C1448" s="31">
        <v>40.612400000000001</v>
      </c>
      <c r="D1448" s="31">
        <v>28.001200000000001</v>
      </c>
      <c r="E1448" s="31">
        <v>4.5600000000000005</v>
      </c>
      <c r="F1448" s="14">
        <f t="shared" si="220"/>
        <v>8.9062280701754375</v>
      </c>
      <c r="G1448" s="14">
        <f t="shared" si="221"/>
        <v>6.1406140350877187</v>
      </c>
      <c r="H1448" s="13">
        <f t="shared" si="222"/>
        <v>43036</v>
      </c>
      <c r="I1448" s="25">
        <f t="shared" si="223"/>
        <v>17</v>
      </c>
      <c r="J1448" s="14">
        <f t="shared" si="224"/>
        <v>8.9062280701754375</v>
      </c>
      <c r="K1448" s="14">
        <f t="shared" si="225"/>
        <v>6.1406140350877187</v>
      </c>
      <c r="L1448" s="22" t="str">
        <f t="shared" si="227"/>
        <v/>
      </c>
      <c r="M1448" s="22" t="str">
        <f t="shared" si="227"/>
        <v/>
      </c>
    </row>
    <row r="1449" spans="1:13" x14ac:dyDescent="0.25">
      <c r="A1449" s="23">
        <v>43036</v>
      </c>
      <c r="B1449" s="24">
        <v>18</v>
      </c>
      <c r="C1449" s="31">
        <v>56.335299999999997</v>
      </c>
      <c r="D1449" s="31">
        <v>212.7749</v>
      </c>
      <c r="E1449" s="31">
        <v>4.5600000000000005</v>
      </c>
      <c r="F1449" s="14">
        <f t="shared" si="220"/>
        <v>12.354232456140348</v>
      </c>
      <c r="G1449" s="14">
        <f t="shared" si="221"/>
        <v>46.661162280701753</v>
      </c>
      <c r="H1449" s="13">
        <f t="shared" si="222"/>
        <v>43036</v>
      </c>
      <c r="I1449" s="25">
        <f t="shared" si="223"/>
        <v>18</v>
      </c>
      <c r="J1449" s="14">
        <f t="shared" si="224"/>
        <v>12.354232456140348</v>
      </c>
      <c r="K1449" s="14">
        <f t="shared" si="225"/>
        <v>46.661162280701753</v>
      </c>
      <c r="L1449" s="22" t="str">
        <f t="shared" si="227"/>
        <v/>
      </c>
      <c r="M1449" s="22" t="str">
        <f t="shared" si="227"/>
        <v/>
      </c>
    </row>
    <row r="1450" spans="1:13" x14ac:dyDescent="0.25">
      <c r="A1450" s="23">
        <v>43036</v>
      </c>
      <c r="B1450" s="24">
        <v>19</v>
      </c>
      <c r="C1450" s="31">
        <v>81.535600000000002</v>
      </c>
      <c r="D1450" s="31">
        <v>49.057699999999997</v>
      </c>
      <c r="E1450" s="31">
        <v>4.5600000000000005</v>
      </c>
      <c r="F1450" s="14">
        <f t="shared" si="220"/>
        <v>17.880614035087717</v>
      </c>
      <c r="G1450" s="14">
        <f t="shared" si="221"/>
        <v>10.758267543859647</v>
      </c>
      <c r="H1450" s="13">
        <f t="shared" si="222"/>
        <v>43036</v>
      </c>
      <c r="I1450" s="25">
        <f t="shared" si="223"/>
        <v>19</v>
      </c>
      <c r="J1450" s="14">
        <f t="shared" si="224"/>
        <v>17.880614035087717</v>
      </c>
      <c r="K1450" s="14">
        <f t="shared" si="225"/>
        <v>10.758267543859647</v>
      </c>
      <c r="L1450" s="22" t="str">
        <f t="shared" si="227"/>
        <v/>
      </c>
      <c r="M1450" s="22" t="str">
        <f t="shared" si="227"/>
        <v/>
      </c>
    </row>
    <row r="1451" spans="1:13" x14ac:dyDescent="0.25">
      <c r="A1451" s="23">
        <v>43037</v>
      </c>
      <c r="B1451" s="24">
        <v>12</v>
      </c>
      <c r="C1451" s="31">
        <v>14.3614</v>
      </c>
      <c r="D1451" s="31">
        <v>20.967600000000001</v>
      </c>
      <c r="E1451" s="31">
        <v>2.8200000000000003</v>
      </c>
      <c r="F1451" s="14">
        <f t="shared" si="220"/>
        <v>5.0926950354609923</v>
      </c>
      <c r="G1451" s="14">
        <f t="shared" si="221"/>
        <v>7.4353191489361699</v>
      </c>
      <c r="H1451" s="13">
        <f t="shared" si="222"/>
        <v>43037</v>
      </c>
      <c r="I1451" s="25">
        <f t="shared" si="223"/>
        <v>12</v>
      </c>
      <c r="J1451" s="14">
        <f t="shared" si="224"/>
        <v>5.0926950354609923</v>
      </c>
      <c r="K1451" s="14">
        <f t="shared" si="225"/>
        <v>7.4353191489361699</v>
      </c>
      <c r="L1451" s="22">
        <f t="shared" si="227"/>
        <v>20.72324468085106</v>
      </c>
      <c r="M1451" s="22">
        <f t="shared" si="227"/>
        <v>11.818475177304963</v>
      </c>
    </row>
    <row r="1452" spans="1:13" x14ac:dyDescent="0.25">
      <c r="A1452" s="23">
        <v>43037</v>
      </c>
      <c r="B1452" s="24">
        <v>13</v>
      </c>
      <c r="C1452" s="31">
        <v>17.633199999999999</v>
      </c>
      <c r="D1452" s="31">
        <v>23.1127</v>
      </c>
      <c r="E1452" s="31">
        <v>2.8200000000000003</v>
      </c>
      <c r="F1452" s="14">
        <f t="shared" si="220"/>
        <v>6.2529078014184387</v>
      </c>
      <c r="G1452" s="14">
        <f t="shared" si="221"/>
        <v>8.1959929078014184</v>
      </c>
      <c r="H1452" s="13">
        <f t="shared" si="222"/>
        <v>43037</v>
      </c>
      <c r="I1452" s="25">
        <f t="shared" si="223"/>
        <v>13</v>
      </c>
      <c r="J1452" s="14">
        <f t="shared" si="224"/>
        <v>6.2529078014184387</v>
      </c>
      <c r="K1452" s="14">
        <f t="shared" si="225"/>
        <v>8.1959929078014184</v>
      </c>
      <c r="L1452" s="22" t="str">
        <f t="shared" ref="L1452:M1467" si="228">IF($H1451&lt;$H1452,MAX(AVERAGE(J1452:J1453),AVERAGE(J1453:J1454),AVERAGE(J1454:J1455),AVERAGE(J1455:J1456),AVERAGE(J1456:J1457),AVERAGE(J1457:J1458),AVERAGE(J1458:J1459)),"")</f>
        <v/>
      </c>
      <c r="M1452" s="22" t="str">
        <f t="shared" si="228"/>
        <v/>
      </c>
    </row>
    <row r="1453" spans="1:13" x14ac:dyDescent="0.25">
      <c r="A1453" s="23">
        <v>43037</v>
      </c>
      <c r="B1453" s="24">
        <v>14</v>
      </c>
      <c r="C1453" s="31">
        <v>19.6052</v>
      </c>
      <c r="D1453" s="31">
        <v>35.887999999999998</v>
      </c>
      <c r="E1453" s="31">
        <v>2.8200000000000003</v>
      </c>
      <c r="F1453" s="14">
        <f t="shared" si="220"/>
        <v>6.9521985815602827</v>
      </c>
      <c r="G1453" s="14">
        <f t="shared" si="221"/>
        <v>12.726241134751771</v>
      </c>
      <c r="H1453" s="13">
        <f t="shared" si="222"/>
        <v>43037</v>
      </c>
      <c r="I1453" s="25">
        <f t="shared" si="223"/>
        <v>14</v>
      </c>
      <c r="J1453" s="14">
        <f t="shared" si="224"/>
        <v>6.9521985815602827</v>
      </c>
      <c r="K1453" s="14">
        <f t="shared" si="225"/>
        <v>12.726241134751771</v>
      </c>
      <c r="L1453" s="22" t="str">
        <f t="shared" si="228"/>
        <v/>
      </c>
      <c r="M1453" s="22" t="str">
        <f t="shared" si="228"/>
        <v/>
      </c>
    </row>
    <row r="1454" spans="1:13" x14ac:dyDescent="0.25">
      <c r="A1454" s="23">
        <v>43037</v>
      </c>
      <c r="B1454" s="24">
        <v>15</v>
      </c>
      <c r="C1454" s="31">
        <v>25.388500000000001</v>
      </c>
      <c r="D1454" s="31">
        <v>30.7682</v>
      </c>
      <c r="E1454" s="31">
        <v>2.8200000000000003</v>
      </c>
      <c r="F1454" s="14">
        <f t="shared" si="220"/>
        <v>9.0030141843971627</v>
      </c>
      <c r="G1454" s="14">
        <f t="shared" si="221"/>
        <v>10.910709219858155</v>
      </c>
      <c r="H1454" s="13">
        <f t="shared" si="222"/>
        <v>43037</v>
      </c>
      <c r="I1454" s="25">
        <f t="shared" si="223"/>
        <v>15</v>
      </c>
      <c r="J1454" s="14">
        <f t="shared" si="224"/>
        <v>9.0030141843971627</v>
      </c>
      <c r="K1454" s="14">
        <f t="shared" si="225"/>
        <v>10.910709219858155</v>
      </c>
      <c r="L1454" s="22" t="str">
        <f t="shared" si="228"/>
        <v/>
      </c>
      <c r="M1454" s="22" t="str">
        <f t="shared" si="228"/>
        <v/>
      </c>
    </row>
    <row r="1455" spans="1:13" x14ac:dyDescent="0.25">
      <c r="A1455" s="23">
        <v>43037</v>
      </c>
      <c r="B1455" s="24">
        <v>16</v>
      </c>
      <c r="C1455" s="31">
        <v>27.702000000000002</v>
      </c>
      <c r="D1455" s="31">
        <v>24.210599999999999</v>
      </c>
      <c r="E1455" s="31">
        <v>2.8200000000000003</v>
      </c>
      <c r="F1455" s="14">
        <f t="shared" si="220"/>
        <v>9.823404255319149</v>
      </c>
      <c r="G1455" s="14">
        <f t="shared" si="221"/>
        <v>8.5853191489361684</v>
      </c>
      <c r="H1455" s="13">
        <f t="shared" si="222"/>
        <v>43037</v>
      </c>
      <c r="I1455" s="25">
        <f t="shared" si="223"/>
        <v>16</v>
      </c>
      <c r="J1455" s="14">
        <f t="shared" si="224"/>
        <v>9.823404255319149</v>
      </c>
      <c r="K1455" s="14">
        <f t="shared" si="225"/>
        <v>8.5853191489361684</v>
      </c>
      <c r="L1455" s="22" t="str">
        <f t="shared" si="228"/>
        <v/>
      </c>
      <c r="M1455" s="22" t="str">
        <f t="shared" si="228"/>
        <v/>
      </c>
    </row>
    <row r="1456" spans="1:13" x14ac:dyDescent="0.25">
      <c r="A1456" s="23">
        <v>43037</v>
      </c>
      <c r="B1456" s="24">
        <v>17</v>
      </c>
      <c r="C1456" s="31">
        <v>33.61</v>
      </c>
      <c r="D1456" s="31">
        <v>28.370899999999999</v>
      </c>
      <c r="E1456" s="31">
        <v>2.8200000000000003</v>
      </c>
      <c r="F1456" s="14">
        <f t="shared" si="220"/>
        <v>11.918439716312056</v>
      </c>
      <c r="G1456" s="14">
        <f t="shared" si="221"/>
        <v>10.060602836879431</v>
      </c>
      <c r="H1456" s="13">
        <f t="shared" si="222"/>
        <v>43037</v>
      </c>
      <c r="I1456" s="25">
        <f t="shared" si="223"/>
        <v>17</v>
      </c>
      <c r="J1456" s="14">
        <f t="shared" si="224"/>
        <v>11.918439716312056</v>
      </c>
      <c r="K1456" s="14">
        <f t="shared" si="225"/>
        <v>10.060602836879431</v>
      </c>
      <c r="L1456" s="22" t="str">
        <f t="shared" si="228"/>
        <v/>
      </c>
      <c r="M1456" s="22" t="str">
        <f t="shared" si="228"/>
        <v/>
      </c>
    </row>
    <row r="1457" spans="1:13" x14ac:dyDescent="0.25">
      <c r="A1457" s="23">
        <v>43037</v>
      </c>
      <c r="B1457" s="24">
        <v>18</v>
      </c>
      <c r="C1457" s="31">
        <v>50.488300000000002</v>
      </c>
      <c r="D1457" s="31">
        <v>25.847300000000001</v>
      </c>
      <c r="E1457" s="31">
        <v>2.8200000000000003</v>
      </c>
      <c r="F1457" s="14">
        <f t="shared" si="220"/>
        <v>17.903652482269504</v>
      </c>
      <c r="G1457" s="14">
        <f t="shared" si="221"/>
        <v>9.1657092198581545</v>
      </c>
      <c r="H1457" s="13">
        <f t="shared" si="222"/>
        <v>43037</v>
      </c>
      <c r="I1457" s="25">
        <f t="shared" si="223"/>
        <v>18</v>
      </c>
      <c r="J1457" s="14">
        <f t="shared" si="224"/>
        <v>17.903652482269504</v>
      </c>
      <c r="K1457" s="14">
        <f t="shared" si="225"/>
        <v>9.1657092198581545</v>
      </c>
      <c r="L1457" s="22" t="str">
        <f t="shared" si="228"/>
        <v/>
      </c>
      <c r="M1457" s="22" t="str">
        <f t="shared" si="228"/>
        <v/>
      </c>
    </row>
    <row r="1458" spans="1:13" x14ac:dyDescent="0.25">
      <c r="A1458" s="23">
        <v>43037</v>
      </c>
      <c r="B1458" s="24">
        <v>19</v>
      </c>
      <c r="C1458" s="31">
        <v>66.390799999999999</v>
      </c>
      <c r="D1458" s="31">
        <v>26.5199</v>
      </c>
      <c r="E1458" s="31">
        <v>2.8200000000000003</v>
      </c>
      <c r="F1458" s="14">
        <f t="shared" si="220"/>
        <v>23.54283687943262</v>
      </c>
      <c r="G1458" s="14">
        <f t="shared" si="221"/>
        <v>9.4042198581560275</v>
      </c>
      <c r="H1458" s="13">
        <f t="shared" si="222"/>
        <v>43037</v>
      </c>
      <c r="I1458" s="25">
        <f t="shared" si="223"/>
        <v>19</v>
      </c>
      <c r="J1458" s="14">
        <f t="shared" si="224"/>
        <v>23.54283687943262</v>
      </c>
      <c r="K1458" s="14">
        <f t="shared" si="225"/>
        <v>9.4042198581560275</v>
      </c>
      <c r="L1458" s="22" t="str">
        <f t="shared" si="228"/>
        <v/>
      </c>
      <c r="M1458" s="22" t="str">
        <f t="shared" si="228"/>
        <v/>
      </c>
    </row>
    <row r="1459" spans="1:13" x14ac:dyDescent="0.25">
      <c r="A1459" s="23">
        <v>43038</v>
      </c>
      <c r="B1459" s="24">
        <v>12</v>
      </c>
      <c r="C1459" s="31">
        <v>24.6327</v>
      </c>
      <c r="D1459" s="31">
        <v>43.094299999999997</v>
      </c>
      <c r="E1459" s="31">
        <v>2.8200000000000003</v>
      </c>
      <c r="F1459" s="14">
        <f t="shared" si="220"/>
        <v>8.7349999999999994</v>
      </c>
      <c r="G1459" s="14">
        <f t="shared" si="221"/>
        <v>15.281666666666665</v>
      </c>
      <c r="H1459" s="13">
        <f t="shared" si="222"/>
        <v>43038</v>
      </c>
      <c r="I1459" s="25">
        <f t="shared" si="223"/>
        <v>12</v>
      </c>
      <c r="J1459" s="14">
        <f t="shared" si="224"/>
        <v>8.7349999999999994</v>
      </c>
      <c r="K1459" s="14">
        <f t="shared" si="225"/>
        <v>15.281666666666665</v>
      </c>
      <c r="L1459" s="22">
        <f t="shared" si="228"/>
        <v>18.418138297872339</v>
      </c>
      <c r="M1459" s="22">
        <f t="shared" si="228"/>
        <v>42.600602836879432</v>
      </c>
    </row>
    <row r="1460" spans="1:13" x14ac:dyDescent="0.25">
      <c r="A1460" s="23">
        <v>43038</v>
      </c>
      <c r="B1460" s="24">
        <v>13</v>
      </c>
      <c r="C1460" s="31">
        <v>24.936599999999999</v>
      </c>
      <c r="D1460" s="31">
        <v>38.114100000000001</v>
      </c>
      <c r="E1460" s="31">
        <v>2.8200000000000003</v>
      </c>
      <c r="F1460" s="14">
        <f t="shared" si="220"/>
        <v>8.8427659574468063</v>
      </c>
      <c r="G1460" s="14">
        <f t="shared" si="221"/>
        <v>13.515638297872339</v>
      </c>
      <c r="H1460" s="13">
        <f t="shared" si="222"/>
        <v>43038</v>
      </c>
      <c r="I1460" s="25">
        <f t="shared" si="223"/>
        <v>13</v>
      </c>
      <c r="J1460" s="14">
        <f t="shared" si="224"/>
        <v>8.8427659574468063</v>
      </c>
      <c r="K1460" s="14">
        <f t="shared" si="225"/>
        <v>13.515638297872339</v>
      </c>
      <c r="L1460" s="22" t="str">
        <f t="shared" si="228"/>
        <v/>
      </c>
      <c r="M1460" s="22" t="str">
        <f t="shared" si="228"/>
        <v/>
      </c>
    </row>
    <row r="1461" spans="1:13" x14ac:dyDescent="0.25">
      <c r="A1461" s="23">
        <v>43038</v>
      </c>
      <c r="B1461" s="24">
        <v>14</v>
      </c>
      <c r="C1461" s="31">
        <v>16.667999999999999</v>
      </c>
      <c r="D1461" s="31">
        <v>46.436900000000001</v>
      </c>
      <c r="E1461" s="31">
        <v>2.8200000000000003</v>
      </c>
      <c r="F1461" s="14">
        <f t="shared" si="220"/>
        <v>5.9106382978723397</v>
      </c>
      <c r="G1461" s="14">
        <f t="shared" si="221"/>
        <v>16.466985815602836</v>
      </c>
      <c r="H1461" s="13">
        <f t="shared" si="222"/>
        <v>43038</v>
      </c>
      <c r="I1461" s="25">
        <f t="shared" si="223"/>
        <v>14</v>
      </c>
      <c r="J1461" s="14">
        <f t="shared" si="224"/>
        <v>5.9106382978723397</v>
      </c>
      <c r="K1461" s="14">
        <f t="shared" si="225"/>
        <v>16.466985815602836</v>
      </c>
      <c r="L1461" s="22" t="str">
        <f t="shared" si="228"/>
        <v/>
      </c>
      <c r="M1461" s="22" t="str">
        <f t="shared" si="228"/>
        <v/>
      </c>
    </row>
    <row r="1462" spans="1:13" x14ac:dyDescent="0.25">
      <c r="A1462" s="23">
        <v>43038</v>
      </c>
      <c r="B1462" s="24">
        <v>15</v>
      </c>
      <c r="C1462" s="31">
        <v>14.462</v>
      </c>
      <c r="D1462" s="31">
        <v>37.4499</v>
      </c>
      <c r="E1462" s="31">
        <v>2.8200000000000003</v>
      </c>
      <c r="F1462" s="14">
        <f t="shared" si="220"/>
        <v>5.1283687943262404</v>
      </c>
      <c r="G1462" s="14">
        <f t="shared" si="221"/>
        <v>13.280106382978722</v>
      </c>
      <c r="H1462" s="13">
        <f t="shared" si="222"/>
        <v>43038</v>
      </c>
      <c r="I1462" s="25">
        <f t="shared" si="223"/>
        <v>15</v>
      </c>
      <c r="J1462" s="14">
        <f t="shared" si="224"/>
        <v>5.1283687943262404</v>
      </c>
      <c r="K1462" s="14">
        <f t="shared" si="225"/>
        <v>13.280106382978722</v>
      </c>
      <c r="L1462" s="22" t="str">
        <f t="shared" si="228"/>
        <v/>
      </c>
      <c r="M1462" s="22" t="str">
        <f t="shared" si="228"/>
        <v/>
      </c>
    </row>
    <row r="1463" spans="1:13" x14ac:dyDescent="0.25">
      <c r="A1463" s="23">
        <v>43038</v>
      </c>
      <c r="B1463" s="24">
        <v>16</v>
      </c>
      <c r="C1463" s="31">
        <v>17.986499999999999</v>
      </c>
      <c r="D1463" s="31">
        <v>33.246299999999998</v>
      </c>
      <c r="E1463" s="31">
        <v>2.8200000000000003</v>
      </c>
      <c r="F1463" s="14">
        <f t="shared" si="220"/>
        <v>6.3781914893617015</v>
      </c>
      <c r="G1463" s="14">
        <f t="shared" si="221"/>
        <v>11.789468085106382</v>
      </c>
      <c r="H1463" s="13">
        <f t="shared" si="222"/>
        <v>43038</v>
      </c>
      <c r="I1463" s="25">
        <f t="shared" si="223"/>
        <v>16</v>
      </c>
      <c r="J1463" s="14">
        <f t="shared" si="224"/>
        <v>6.3781914893617015</v>
      </c>
      <c r="K1463" s="14">
        <f t="shared" si="225"/>
        <v>11.789468085106382</v>
      </c>
      <c r="L1463" s="22" t="str">
        <f t="shared" si="228"/>
        <v/>
      </c>
      <c r="M1463" s="22" t="str">
        <f t="shared" si="228"/>
        <v/>
      </c>
    </row>
    <row r="1464" spans="1:13" x14ac:dyDescent="0.25">
      <c r="A1464" s="23">
        <v>43038</v>
      </c>
      <c r="B1464" s="24">
        <v>17</v>
      </c>
      <c r="C1464" s="31">
        <v>25.132000000000001</v>
      </c>
      <c r="D1464" s="31">
        <v>33.3673</v>
      </c>
      <c r="E1464" s="31">
        <v>2.8200000000000003</v>
      </c>
      <c r="F1464" s="14">
        <f t="shared" si="220"/>
        <v>8.9120567375886512</v>
      </c>
      <c r="G1464" s="14">
        <f t="shared" si="221"/>
        <v>11.832375886524822</v>
      </c>
      <c r="H1464" s="13">
        <f t="shared" si="222"/>
        <v>43038</v>
      </c>
      <c r="I1464" s="25">
        <f t="shared" si="223"/>
        <v>17</v>
      </c>
      <c r="J1464" s="14">
        <f t="shared" si="224"/>
        <v>8.9120567375886512</v>
      </c>
      <c r="K1464" s="14">
        <f t="shared" si="225"/>
        <v>11.832375886524822</v>
      </c>
      <c r="L1464" s="22" t="str">
        <f t="shared" si="228"/>
        <v/>
      </c>
      <c r="M1464" s="22" t="str">
        <f t="shared" si="228"/>
        <v/>
      </c>
    </row>
    <row r="1465" spans="1:13" x14ac:dyDescent="0.25">
      <c r="A1465" s="23">
        <v>43038</v>
      </c>
      <c r="B1465" s="24">
        <v>18</v>
      </c>
      <c r="C1465" s="31">
        <v>44.5715</v>
      </c>
      <c r="D1465" s="31">
        <v>30.7697</v>
      </c>
      <c r="E1465" s="31">
        <v>2.8200000000000003</v>
      </c>
      <c r="F1465" s="14">
        <f t="shared" si="220"/>
        <v>15.805496453900707</v>
      </c>
      <c r="G1465" s="14">
        <f t="shared" si="221"/>
        <v>10.911241134751773</v>
      </c>
      <c r="H1465" s="13">
        <f t="shared" si="222"/>
        <v>43038</v>
      </c>
      <c r="I1465" s="25">
        <f t="shared" si="223"/>
        <v>18</v>
      </c>
      <c r="J1465" s="14">
        <f t="shared" si="224"/>
        <v>15.805496453900707</v>
      </c>
      <c r="K1465" s="14">
        <f t="shared" si="225"/>
        <v>10.911241134751773</v>
      </c>
      <c r="L1465" s="22" t="str">
        <f t="shared" si="228"/>
        <v/>
      </c>
      <c r="M1465" s="22" t="str">
        <f t="shared" si="228"/>
        <v/>
      </c>
    </row>
    <row r="1466" spans="1:13" x14ac:dyDescent="0.25">
      <c r="A1466" s="23">
        <v>43038</v>
      </c>
      <c r="B1466" s="24">
        <v>19</v>
      </c>
      <c r="C1466" s="31">
        <v>59.306800000000003</v>
      </c>
      <c r="D1466" s="31">
        <v>209.49770000000001</v>
      </c>
      <c r="E1466" s="31">
        <v>2.8200000000000003</v>
      </c>
      <c r="F1466" s="14">
        <f t="shared" si="220"/>
        <v>21.030780141843969</v>
      </c>
      <c r="G1466" s="14">
        <f t="shared" si="221"/>
        <v>74.289964539007087</v>
      </c>
      <c r="H1466" s="13">
        <f t="shared" si="222"/>
        <v>43038</v>
      </c>
      <c r="I1466" s="25">
        <f t="shared" si="223"/>
        <v>19</v>
      </c>
      <c r="J1466" s="14">
        <f t="shared" si="224"/>
        <v>21.030780141843969</v>
      </c>
      <c r="K1466" s="14">
        <f t="shared" si="225"/>
        <v>74.289964539007087</v>
      </c>
      <c r="L1466" s="22" t="str">
        <f t="shared" si="228"/>
        <v/>
      </c>
      <c r="M1466" s="22" t="str">
        <f t="shared" si="228"/>
        <v/>
      </c>
    </row>
    <row r="1467" spans="1:13" x14ac:dyDescent="0.25">
      <c r="A1467" s="23">
        <v>43039</v>
      </c>
      <c r="B1467" s="24">
        <v>12</v>
      </c>
      <c r="C1467" s="31">
        <v>30.189299999999999</v>
      </c>
      <c r="D1467" s="31">
        <v>79.244</v>
      </c>
      <c r="E1467" s="31">
        <v>2.8200000000000003</v>
      </c>
      <c r="F1467" s="14">
        <f t="shared" si="220"/>
        <v>10.705425531914893</v>
      </c>
      <c r="G1467" s="14">
        <f t="shared" si="221"/>
        <v>28.100709219858153</v>
      </c>
      <c r="H1467" s="13">
        <f t="shared" si="222"/>
        <v>43039</v>
      </c>
      <c r="I1467" s="25">
        <f t="shared" si="223"/>
        <v>12</v>
      </c>
      <c r="J1467" s="14">
        <f t="shared" si="224"/>
        <v>10.705425531914893</v>
      </c>
      <c r="K1467" s="14">
        <f t="shared" si="225"/>
        <v>28.100709219858153</v>
      </c>
      <c r="L1467" s="22">
        <f t="shared" si="228"/>
        <v>20.681205673758864</v>
      </c>
      <c r="M1467" s="22">
        <f t="shared" si="228"/>
        <v>24.029503546099289</v>
      </c>
    </row>
    <row r="1468" spans="1:13" x14ac:dyDescent="0.25">
      <c r="A1468" s="23">
        <v>43039</v>
      </c>
      <c r="B1468" s="24">
        <v>13</v>
      </c>
      <c r="C1468" s="31">
        <v>25.552499999999998</v>
      </c>
      <c r="D1468" s="31">
        <v>30.093</v>
      </c>
      <c r="E1468" s="31">
        <v>2.8200000000000003</v>
      </c>
      <c r="F1468" s="14">
        <f t="shared" si="220"/>
        <v>9.0611702127659566</v>
      </c>
      <c r="G1468" s="14">
        <f t="shared" si="221"/>
        <v>10.671276595744679</v>
      </c>
      <c r="H1468" s="13">
        <f t="shared" si="222"/>
        <v>43039</v>
      </c>
      <c r="I1468" s="25">
        <f t="shared" si="223"/>
        <v>13</v>
      </c>
      <c r="J1468" s="14">
        <f t="shared" si="224"/>
        <v>9.0611702127659566</v>
      </c>
      <c r="K1468" s="14">
        <f t="shared" si="225"/>
        <v>10.671276595744679</v>
      </c>
      <c r="L1468" s="22" t="str">
        <f t="shared" ref="L1468:M1474" si="229">IF($H1467&lt;$H1468,MAX(AVERAGE(J1468:J1469),AVERAGE(J1469:J1470),AVERAGE(J1470:J1471),AVERAGE(J1471:J1472),AVERAGE(J1472:J1473),AVERAGE(J1473:J1474),AVERAGE(J1474:J1475)),"")</f>
        <v/>
      </c>
      <c r="M1468" s="22" t="str">
        <f t="shared" si="229"/>
        <v/>
      </c>
    </row>
    <row r="1469" spans="1:13" x14ac:dyDescent="0.25">
      <c r="A1469" s="23">
        <v>43039</v>
      </c>
      <c r="B1469" s="24">
        <v>14</v>
      </c>
      <c r="C1469" s="31">
        <v>29.966000000000001</v>
      </c>
      <c r="D1469" s="31">
        <v>103.96040000000001</v>
      </c>
      <c r="E1469" s="31">
        <v>2.8200000000000003</v>
      </c>
      <c r="F1469" s="14">
        <f t="shared" si="220"/>
        <v>10.626241134751773</v>
      </c>
      <c r="G1469" s="14">
        <f t="shared" si="221"/>
        <v>36.865390070921983</v>
      </c>
      <c r="H1469" s="13">
        <f t="shared" si="222"/>
        <v>43039</v>
      </c>
      <c r="I1469" s="25">
        <f t="shared" si="223"/>
        <v>14</v>
      </c>
      <c r="J1469" s="14">
        <f t="shared" si="224"/>
        <v>10.626241134751773</v>
      </c>
      <c r="K1469" s="14">
        <f t="shared" si="225"/>
        <v>36.865390070921983</v>
      </c>
      <c r="L1469" s="22" t="str">
        <f t="shared" si="229"/>
        <v/>
      </c>
      <c r="M1469" s="22" t="str">
        <f t="shared" si="229"/>
        <v/>
      </c>
    </row>
    <row r="1470" spans="1:13" x14ac:dyDescent="0.25">
      <c r="A1470" s="23">
        <v>43039</v>
      </c>
      <c r="B1470" s="24">
        <v>15</v>
      </c>
      <c r="C1470" s="31">
        <v>25.482600000000001</v>
      </c>
      <c r="D1470" s="31">
        <v>31.565999999999999</v>
      </c>
      <c r="E1470" s="31">
        <v>2.8200000000000003</v>
      </c>
      <c r="F1470" s="14">
        <f t="shared" si="220"/>
        <v>9.0363829787234042</v>
      </c>
      <c r="G1470" s="14">
        <f t="shared" si="221"/>
        <v>11.193617021276594</v>
      </c>
      <c r="H1470" s="13">
        <f t="shared" si="222"/>
        <v>43039</v>
      </c>
      <c r="I1470" s="25">
        <f t="shared" si="223"/>
        <v>15</v>
      </c>
      <c r="J1470" s="14">
        <f t="shared" si="224"/>
        <v>9.0363829787234042</v>
      </c>
      <c r="K1470" s="14">
        <f t="shared" si="225"/>
        <v>11.193617021276594</v>
      </c>
      <c r="L1470" s="22" t="str">
        <f t="shared" si="229"/>
        <v/>
      </c>
      <c r="M1470" s="22" t="str">
        <f t="shared" si="229"/>
        <v/>
      </c>
    </row>
    <row r="1471" spans="1:13" x14ac:dyDescent="0.25">
      <c r="A1471" s="23">
        <v>43039</v>
      </c>
      <c r="B1471" s="24">
        <v>16</v>
      </c>
      <c r="C1471" s="31">
        <v>29.1158</v>
      </c>
      <c r="D1471" s="31">
        <v>29.2576</v>
      </c>
      <c r="E1471" s="31">
        <v>2.8200000000000003</v>
      </c>
      <c r="F1471" s="14">
        <f t="shared" si="220"/>
        <v>10.324751773049645</v>
      </c>
      <c r="G1471" s="14">
        <f t="shared" si="221"/>
        <v>10.375035460992907</v>
      </c>
      <c r="H1471" s="13">
        <f t="shared" si="222"/>
        <v>43039</v>
      </c>
      <c r="I1471" s="25">
        <f t="shared" si="223"/>
        <v>16</v>
      </c>
      <c r="J1471" s="14">
        <f t="shared" si="224"/>
        <v>10.324751773049645</v>
      </c>
      <c r="K1471" s="14">
        <f t="shared" si="225"/>
        <v>10.375035460992907</v>
      </c>
      <c r="L1471" s="22" t="str">
        <f t="shared" si="229"/>
        <v/>
      </c>
      <c r="M1471" s="22" t="str">
        <f t="shared" si="229"/>
        <v/>
      </c>
    </row>
    <row r="1472" spans="1:13" x14ac:dyDescent="0.25">
      <c r="A1472" s="23">
        <v>43039</v>
      </c>
      <c r="B1472" s="24">
        <v>17</v>
      </c>
      <c r="C1472" s="31">
        <v>30.785499999999999</v>
      </c>
      <c r="D1472" s="31">
        <v>31.4068</v>
      </c>
      <c r="E1472" s="31">
        <v>2.8200000000000003</v>
      </c>
      <c r="F1472" s="14">
        <f t="shared" si="220"/>
        <v>10.916843971631204</v>
      </c>
      <c r="G1472" s="14">
        <f t="shared" si="221"/>
        <v>11.137163120567376</v>
      </c>
      <c r="H1472" s="13">
        <f t="shared" si="222"/>
        <v>43039</v>
      </c>
      <c r="I1472" s="25">
        <f t="shared" si="223"/>
        <v>17</v>
      </c>
      <c r="J1472" s="14">
        <f t="shared" si="224"/>
        <v>10.916843971631204</v>
      </c>
      <c r="K1472" s="14">
        <f t="shared" si="225"/>
        <v>11.137163120567376</v>
      </c>
      <c r="L1472" s="22" t="str">
        <f t="shared" si="229"/>
        <v/>
      </c>
      <c r="M1472" s="22" t="str">
        <f t="shared" si="229"/>
        <v/>
      </c>
    </row>
    <row r="1473" spans="1:13" x14ac:dyDescent="0.25">
      <c r="A1473" s="23">
        <v>43039</v>
      </c>
      <c r="B1473" s="24">
        <v>18</v>
      </c>
      <c r="C1473" s="31">
        <v>47.483600000000003</v>
      </c>
      <c r="D1473" s="31">
        <v>31.200800000000001</v>
      </c>
      <c r="E1473" s="31">
        <v>2.8200000000000003</v>
      </c>
      <c r="F1473" s="14">
        <f t="shared" si="220"/>
        <v>16.838156028368793</v>
      </c>
      <c r="G1473" s="14">
        <f t="shared" si="221"/>
        <v>11.064113475177304</v>
      </c>
      <c r="H1473" s="13">
        <f t="shared" si="222"/>
        <v>43039</v>
      </c>
      <c r="I1473" s="25">
        <f t="shared" si="223"/>
        <v>18</v>
      </c>
      <c r="J1473" s="14">
        <f t="shared" si="224"/>
        <v>16.838156028368793</v>
      </c>
      <c r="K1473" s="14">
        <f t="shared" si="225"/>
        <v>11.064113475177304</v>
      </c>
      <c r="L1473" s="22" t="str">
        <f t="shared" si="229"/>
        <v/>
      </c>
      <c r="M1473" s="22" t="str">
        <f t="shared" si="229"/>
        <v/>
      </c>
    </row>
    <row r="1474" spans="1:13" x14ac:dyDescent="0.25">
      <c r="A1474" s="23">
        <v>43039</v>
      </c>
      <c r="B1474" s="24">
        <v>19</v>
      </c>
      <c r="C1474" s="31">
        <v>69.1584</v>
      </c>
      <c r="D1474" s="31">
        <v>31.4116</v>
      </c>
      <c r="E1474" s="31">
        <v>2.8200000000000003</v>
      </c>
      <c r="F1474" s="14">
        <f t="shared" si="220"/>
        <v>24.524255319148935</v>
      </c>
      <c r="G1474" s="14">
        <f t="shared" si="221"/>
        <v>11.138865248226949</v>
      </c>
      <c r="H1474" s="13">
        <f t="shared" si="222"/>
        <v>43039</v>
      </c>
      <c r="I1474" s="25">
        <f t="shared" si="223"/>
        <v>19</v>
      </c>
      <c r="J1474" s="14">
        <f t="shared" si="224"/>
        <v>24.524255319148935</v>
      </c>
      <c r="K1474" s="14">
        <f t="shared" si="225"/>
        <v>11.138865248226949</v>
      </c>
      <c r="L1474" s="22" t="str">
        <f t="shared" si="229"/>
        <v/>
      </c>
      <c r="M1474" s="22" t="str">
        <f t="shared" si="229"/>
        <v/>
      </c>
    </row>
    <row r="1475" spans="1:13" x14ac:dyDescent="0.25">
      <c r="D1475" s="21"/>
    </row>
    <row r="1476" spans="1:13" x14ac:dyDescent="0.25">
      <c r="D1476" s="21"/>
    </row>
    <row r="1477" spans="1:13" x14ac:dyDescent="0.25">
      <c r="D1477" s="21"/>
    </row>
    <row r="1478" spans="1:13" x14ac:dyDescent="0.25">
      <c r="D1478" s="21"/>
    </row>
    <row r="1479" spans="1:13" x14ac:dyDescent="0.25">
      <c r="D1479" s="21"/>
    </row>
    <row r="1480" spans="1:13" x14ac:dyDescent="0.25">
      <c r="D1480" s="21"/>
    </row>
    <row r="1481" spans="1:13" x14ac:dyDescent="0.25">
      <c r="D1481" s="2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84FBC-CC54-47C9-BADA-B41F08B7C82E}">
  <dimension ref="A2:J533"/>
  <sheetViews>
    <sheetView workbookViewId="0">
      <selection activeCell="D9" sqref="D9"/>
    </sheetView>
  </sheetViews>
  <sheetFormatPr defaultRowHeight="15" x14ac:dyDescent="0.25"/>
  <cols>
    <col min="1" max="1" width="10.7109375" style="14" bestFit="1" customWidth="1"/>
    <col min="2" max="2" width="16" style="14" bestFit="1" customWidth="1"/>
    <col min="3" max="3" width="62.28515625" style="14" bestFit="1" customWidth="1"/>
    <col min="4" max="4" width="32.28515625" style="14" bestFit="1" customWidth="1"/>
    <col min="5" max="5" width="12.7109375" style="14" bestFit="1" customWidth="1"/>
    <col min="6" max="6" width="9.140625" style="14"/>
    <col min="7" max="7" width="10.7109375" style="14" bestFit="1" customWidth="1"/>
    <col min="8" max="9" width="9.140625" style="14"/>
    <col min="10" max="10" width="11" style="14" bestFit="1" customWidth="1"/>
    <col min="11" max="16384" width="9.140625" style="14"/>
  </cols>
  <sheetData>
    <row r="2" spans="1:10" x14ac:dyDescent="0.25">
      <c r="A2" s="14" t="s">
        <v>20</v>
      </c>
      <c r="B2" s="30" t="s">
        <v>27</v>
      </c>
      <c r="C2" s="30" t="s">
        <v>28</v>
      </c>
      <c r="D2" s="30" t="s">
        <v>26</v>
      </c>
      <c r="E2" s="14" t="s">
        <v>8</v>
      </c>
      <c r="G2" s="14" t="s">
        <v>22</v>
      </c>
      <c r="H2" s="14" t="s">
        <v>23</v>
      </c>
      <c r="I2" s="14" t="s">
        <v>8</v>
      </c>
      <c r="J2" s="22" t="s">
        <v>24</v>
      </c>
    </row>
    <row r="3" spans="1:10" x14ac:dyDescent="0.25">
      <c r="A3" s="13">
        <v>42950</v>
      </c>
      <c r="B3" s="25">
        <v>13</v>
      </c>
      <c r="C3" s="11">
        <v>51.826999999999998</v>
      </c>
      <c r="D3" s="14">
        <v>3.5583</v>
      </c>
      <c r="E3" s="14">
        <f t="shared" ref="E3:E66" si="0">C3/D3</f>
        <v>14.565101312424472</v>
      </c>
      <c r="G3" s="13">
        <f t="shared" ref="G3:G66" si="1">A3</f>
        <v>42950</v>
      </c>
      <c r="H3" s="25">
        <v>13</v>
      </c>
      <c r="I3" s="14">
        <f t="shared" ref="I3:I66" si="2">E3</f>
        <v>14.565101312424472</v>
      </c>
      <c r="J3" s="22">
        <f>MAX(AVERAGE(I3:I6),AVERAGE(I4:I7),AVERAGE(I5:I8),AVERAGE(I6:I9),AVERAGE(I7:I10),AVERAGE(I8:I11))</f>
        <v>35.314672736981144</v>
      </c>
    </row>
    <row r="4" spans="1:10" x14ac:dyDescent="0.25">
      <c r="A4" s="13">
        <v>42950</v>
      </c>
      <c r="B4" s="25">
        <v>14</v>
      </c>
      <c r="C4" s="11">
        <v>56.317500000000003</v>
      </c>
      <c r="D4" s="14">
        <v>3.5583</v>
      </c>
      <c r="E4" s="14">
        <f t="shared" si="0"/>
        <v>15.827080347356885</v>
      </c>
      <c r="G4" s="13">
        <f t="shared" si="1"/>
        <v>42950</v>
      </c>
      <c r="H4" s="25">
        <v>14</v>
      </c>
      <c r="I4" s="14">
        <f t="shared" si="2"/>
        <v>15.827080347356885</v>
      </c>
      <c r="J4" s="22" t="str">
        <f t="shared" ref="J4:J11" si="3">IF($G3&lt;$G4,MAX(AVERAGE(I4:I7),AVERAGE(I5:I8),AVERAGE(I6:I9),AVERAGE(I7:I10),AVERAGE(I8:I11)),"")</f>
        <v/>
      </c>
    </row>
    <row r="5" spans="1:10" x14ac:dyDescent="0.25">
      <c r="A5" s="13">
        <v>42950</v>
      </c>
      <c r="B5" s="25">
        <v>15</v>
      </c>
      <c r="C5" s="11">
        <v>64.58</v>
      </c>
      <c r="D5" s="14">
        <v>3.5583</v>
      </c>
      <c r="E5" s="14">
        <f t="shared" si="0"/>
        <v>18.149116150970968</v>
      </c>
      <c r="G5" s="13">
        <f t="shared" si="1"/>
        <v>42950</v>
      </c>
      <c r="H5" s="25">
        <v>15</v>
      </c>
      <c r="I5" s="14">
        <f t="shared" si="2"/>
        <v>18.149116150970968</v>
      </c>
      <c r="J5" s="22" t="str">
        <f t="shared" si="3"/>
        <v/>
      </c>
    </row>
    <row r="6" spans="1:10" x14ac:dyDescent="0.25">
      <c r="A6" s="13">
        <v>42950</v>
      </c>
      <c r="B6" s="25">
        <v>16</v>
      </c>
      <c r="C6" s="11">
        <v>78.19</v>
      </c>
      <c r="D6" s="14">
        <v>3.5583</v>
      </c>
      <c r="E6" s="14">
        <f t="shared" si="0"/>
        <v>21.973976337014864</v>
      </c>
      <c r="G6" s="13">
        <f t="shared" si="1"/>
        <v>42950</v>
      </c>
      <c r="H6" s="25">
        <v>16</v>
      </c>
      <c r="I6" s="14">
        <f t="shared" si="2"/>
        <v>21.973976337014864</v>
      </c>
      <c r="J6" s="22" t="str">
        <f t="shared" si="3"/>
        <v/>
      </c>
    </row>
    <row r="7" spans="1:10" x14ac:dyDescent="0.25">
      <c r="A7" s="13">
        <v>42950</v>
      </c>
      <c r="B7" s="25">
        <v>17</v>
      </c>
      <c r="C7" s="11">
        <v>100.2178</v>
      </c>
      <c r="D7" s="14">
        <v>3.5583</v>
      </c>
      <c r="E7" s="14">
        <f t="shared" si="0"/>
        <v>28.164516763623077</v>
      </c>
      <c r="G7" s="13">
        <f t="shared" si="1"/>
        <v>42950</v>
      </c>
      <c r="H7" s="25">
        <v>17</v>
      </c>
      <c r="I7" s="14">
        <f t="shared" si="2"/>
        <v>28.164516763623077</v>
      </c>
      <c r="J7" s="22" t="str">
        <f t="shared" si="3"/>
        <v/>
      </c>
    </row>
    <row r="8" spans="1:10" x14ac:dyDescent="0.25">
      <c r="A8" s="13">
        <v>42950</v>
      </c>
      <c r="B8" s="25">
        <v>18</v>
      </c>
      <c r="C8" s="11">
        <v>112.46129999999999</v>
      </c>
      <c r="D8" s="14">
        <v>3.5583</v>
      </c>
      <c r="E8" s="14">
        <f t="shared" si="0"/>
        <v>31.605345249135823</v>
      </c>
      <c r="G8" s="13">
        <f t="shared" si="1"/>
        <v>42950</v>
      </c>
      <c r="H8" s="25">
        <v>18</v>
      </c>
      <c r="I8" s="14">
        <f t="shared" si="2"/>
        <v>31.605345249135823</v>
      </c>
      <c r="J8" s="22" t="str">
        <f t="shared" si="3"/>
        <v/>
      </c>
    </row>
    <row r="9" spans="1:10" x14ac:dyDescent="0.25">
      <c r="A9" s="13">
        <v>42950</v>
      </c>
      <c r="B9" s="25">
        <v>19</v>
      </c>
      <c r="C9" s="11">
        <v>149.4136</v>
      </c>
      <c r="D9" s="14">
        <v>3.5583</v>
      </c>
      <c r="E9" s="14">
        <f t="shared" si="0"/>
        <v>41.99016384228424</v>
      </c>
      <c r="G9" s="13">
        <f t="shared" si="1"/>
        <v>42950</v>
      </c>
      <c r="H9" s="25">
        <v>19</v>
      </c>
      <c r="I9" s="14">
        <f t="shared" si="2"/>
        <v>41.99016384228424</v>
      </c>
      <c r="J9" s="22" t="str">
        <f t="shared" si="3"/>
        <v/>
      </c>
    </row>
    <row r="10" spans="1:10" x14ac:dyDescent="0.25">
      <c r="A10" s="13">
        <v>42950</v>
      </c>
      <c r="B10" s="25">
        <v>20</v>
      </c>
      <c r="C10" s="11">
        <v>140.54810000000001</v>
      </c>
      <c r="D10" s="14">
        <v>3.5583</v>
      </c>
      <c r="E10" s="14">
        <f t="shared" si="0"/>
        <v>39.498665092881431</v>
      </c>
      <c r="G10" s="13">
        <f t="shared" si="1"/>
        <v>42950</v>
      </c>
      <c r="H10" s="25">
        <v>20</v>
      </c>
      <c r="I10" s="14">
        <f t="shared" si="2"/>
        <v>39.498665092881431</v>
      </c>
      <c r="J10" s="22" t="str">
        <f t="shared" si="3"/>
        <v/>
      </c>
    </row>
    <row r="11" spans="1:10" x14ac:dyDescent="0.25">
      <c r="A11" s="13">
        <v>42950</v>
      </c>
      <c r="B11" s="25">
        <v>21</v>
      </c>
      <c r="C11" s="11">
        <v>78.693799999999996</v>
      </c>
      <c r="D11" s="14">
        <v>3.5583</v>
      </c>
      <c r="E11" s="14">
        <f t="shared" si="0"/>
        <v>22.115560801506337</v>
      </c>
      <c r="G11" s="13">
        <f t="shared" si="1"/>
        <v>42950</v>
      </c>
      <c r="H11" s="25">
        <v>21</v>
      </c>
      <c r="I11" s="14">
        <f t="shared" si="2"/>
        <v>22.115560801506337</v>
      </c>
      <c r="J11" s="22" t="str">
        <f t="shared" si="3"/>
        <v/>
      </c>
    </row>
    <row r="12" spans="1:10" x14ac:dyDescent="0.25">
      <c r="A12" s="13">
        <v>42951</v>
      </c>
      <c r="B12" s="25">
        <v>13</v>
      </c>
      <c r="C12" s="11">
        <v>41.168999999999997</v>
      </c>
      <c r="D12" s="14">
        <v>3.3572000000000002</v>
      </c>
      <c r="E12" s="14">
        <f t="shared" si="0"/>
        <v>12.262897652805908</v>
      </c>
      <c r="G12" s="13">
        <f t="shared" si="1"/>
        <v>42951</v>
      </c>
      <c r="H12" s="25">
        <v>13</v>
      </c>
      <c r="I12" s="14">
        <f t="shared" si="2"/>
        <v>12.262897652805908</v>
      </c>
      <c r="J12" s="22">
        <f>IF($G11&lt;$G12,MAX(AVERAGE(I12:I15),AVERAGE(I13:I16),AVERAGE(I14:I17),AVERAGE(I15:I18),AVERAGE(I16:I19),AVERAGE(I17:I20)),"")</f>
        <v>17.85782795186465</v>
      </c>
    </row>
    <row r="13" spans="1:10" x14ac:dyDescent="0.25">
      <c r="A13" s="13">
        <v>42951</v>
      </c>
      <c r="B13" s="25">
        <v>14</v>
      </c>
      <c r="C13" s="11">
        <v>49.213099999999997</v>
      </c>
      <c r="D13" s="14">
        <v>3.3572000000000002</v>
      </c>
      <c r="E13" s="14">
        <f t="shared" si="0"/>
        <v>14.65897176218277</v>
      </c>
      <c r="G13" s="13">
        <f t="shared" si="1"/>
        <v>42951</v>
      </c>
      <c r="H13" s="25">
        <v>14</v>
      </c>
      <c r="I13" s="14">
        <f t="shared" si="2"/>
        <v>14.65897176218277</v>
      </c>
      <c r="J13" s="22" t="str">
        <f t="shared" ref="J13:J76" si="4">IF($G12&lt;$G13,MAX(AVERAGE(I13:I16),AVERAGE(I14:I17),AVERAGE(I15:I18),AVERAGE(I16:I19),AVERAGE(I17:I20),AVERAGE(I18:I21)),"")</f>
        <v/>
      </c>
    </row>
    <row r="14" spans="1:10" x14ac:dyDescent="0.25">
      <c r="A14" s="13">
        <v>42951</v>
      </c>
      <c r="B14" s="25">
        <v>15</v>
      </c>
      <c r="C14" s="11">
        <v>51.057400000000001</v>
      </c>
      <c r="D14" s="14">
        <v>3.3572000000000002</v>
      </c>
      <c r="E14" s="14">
        <f t="shared" si="0"/>
        <v>15.208328368878828</v>
      </c>
      <c r="G14" s="13">
        <f t="shared" si="1"/>
        <v>42951</v>
      </c>
      <c r="H14" s="25">
        <v>15</v>
      </c>
      <c r="I14" s="14">
        <f t="shared" si="2"/>
        <v>15.208328368878828</v>
      </c>
      <c r="J14" s="22" t="str">
        <f t="shared" si="4"/>
        <v/>
      </c>
    </row>
    <row r="15" spans="1:10" x14ac:dyDescent="0.25">
      <c r="A15" s="13">
        <v>42951</v>
      </c>
      <c r="B15" s="25">
        <v>16</v>
      </c>
      <c r="C15" s="11">
        <v>55.827399999999997</v>
      </c>
      <c r="D15" s="14">
        <v>3.3572000000000002</v>
      </c>
      <c r="E15" s="14">
        <f t="shared" si="0"/>
        <v>16.629155248421302</v>
      </c>
      <c r="G15" s="13">
        <f t="shared" si="1"/>
        <v>42951</v>
      </c>
      <c r="H15" s="25">
        <v>16</v>
      </c>
      <c r="I15" s="14">
        <f t="shared" si="2"/>
        <v>16.629155248421302</v>
      </c>
      <c r="J15" s="22" t="str">
        <f t="shared" si="4"/>
        <v/>
      </c>
    </row>
    <row r="16" spans="1:10" x14ac:dyDescent="0.25">
      <c r="A16" s="13">
        <v>42951</v>
      </c>
      <c r="B16" s="25">
        <v>17</v>
      </c>
      <c r="C16" s="11">
        <v>60.869900000000001</v>
      </c>
      <c r="D16" s="14">
        <v>3.3572000000000002</v>
      </c>
      <c r="E16" s="14">
        <f t="shared" si="0"/>
        <v>18.131150959132611</v>
      </c>
      <c r="G16" s="13">
        <f t="shared" si="1"/>
        <v>42951</v>
      </c>
      <c r="H16" s="25">
        <v>17</v>
      </c>
      <c r="I16" s="14">
        <f t="shared" si="2"/>
        <v>18.131150959132611</v>
      </c>
      <c r="J16" s="22" t="str">
        <f t="shared" si="4"/>
        <v/>
      </c>
    </row>
    <row r="17" spans="1:10" x14ac:dyDescent="0.25">
      <c r="A17" s="13">
        <v>42951</v>
      </c>
      <c r="B17" s="25">
        <v>18</v>
      </c>
      <c r="C17" s="11">
        <v>55.829900000000002</v>
      </c>
      <c r="D17" s="14">
        <v>3.3572000000000002</v>
      </c>
      <c r="E17" s="14">
        <f t="shared" si="0"/>
        <v>16.629899916597164</v>
      </c>
      <c r="G17" s="13">
        <f t="shared" si="1"/>
        <v>42951</v>
      </c>
      <c r="H17" s="25">
        <v>18</v>
      </c>
      <c r="I17" s="14">
        <f t="shared" si="2"/>
        <v>16.629899916597164</v>
      </c>
      <c r="J17" s="22" t="str">
        <f t="shared" si="4"/>
        <v/>
      </c>
    </row>
    <row r="18" spans="1:10" x14ac:dyDescent="0.25">
      <c r="A18" s="13">
        <v>42951</v>
      </c>
      <c r="B18" s="25">
        <v>19</v>
      </c>
      <c r="C18" s="11">
        <v>61.0745</v>
      </c>
      <c r="D18" s="14">
        <v>3.3572000000000002</v>
      </c>
      <c r="E18" s="14">
        <f t="shared" si="0"/>
        <v>18.19209460264506</v>
      </c>
      <c r="G18" s="13">
        <f t="shared" si="1"/>
        <v>42951</v>
      </c>
      <c r="H18" s="25">
        <v>19</v>
      </c>
      <c r="I18" s="14">
        <f t="shared" si="2"/>
        <v>18.19209460264506</v>
      </c>
      <c r="J18" s="22" t="str">
        <f t="shared" si="4"/>
        <v/>
      </c>
    </row>
    <row r="19" spans="1:10" x14ac:dyDescent="0.25">
      <c r="A19" s="13">
        <v>42951</v>
      </c>
      <c r="B19" s="25">
        <v>20</v>
      </c>
      <c r="C19" s="11">
        <v>62.0349</v>
      </c>
      <c r="D19" s="14">
        <v>3.3572000000000002</v>
      </c>
      <c r="E19" s="14">
        <f t="shared" si="0"/>
        <v>18.478166329083759</v>
      </c>
      <c r="G19" s="13">
        <f t="shared" si="1"/>
        <v>42951</v>
      </c>
      <c r="H19" s="25">
        <v>20</v>
      </c>
      <c r="I19" s="14">
        <f t="shared" si="2"/>
        <v>18.478166329083759</v>
      </c>
      <c r="J19" s="22" t="str">
        <f t="shared" si="4"/>
        <v/>
      </c>
    </row>
    <row r="20" spans="1:10" x14ac:dyDescent="0.25">
      <c r="A20" s="13">
        <v>42951</v>
      </c>
      <c r="B20" s="25">
        <v>21</v>
      </c>
      <c r="C20" s="11">
        <v>55.748100000000001</v>
      </c>
      <c r="D20" s="14">
        <v>3.3572000000000002</v>
      </c>
      <c r="E20" s="14">
        <f t="shared" si="0"/>
        <v>16.605534373882996</v>
      </c>
      <c r="G20" s="13">
        <f t="shared" si="1"/>
        <v>42951</v>
      </c>
      <c r="H20" s="25">
        <v>21</v>
      </c>
      <c r="I20" s="14">
        <f t="shared" si="2"/>
        <v>16.605534373882996</v>
      </c>
      <c r="J20" s="22" t="str">
        <f t="shared" si="4"/>
        <v/>
      </c>
    </row>
    <row r="21" spans="1:10" x14ac:dyDescent="0.25">
      <c r="A21" s="13">
        <v>42952</v>
      </c>
      <c r="B21" s="25">
        <v>13</v>
      </c>
      <c r="C21" s="11">
        <v>36.332500000000003</v>
      </c>
      <c r="D21" s="14">
        <v>3.1537000000000002</v>
      </c>
      <c r="E21" s="14">
        <f t="shared" si="0"/>
        <v>11.52059485683483</v>
      </c>
      <c r="G21" s="13">
        <f t="shared" si="1"/>
        <v>42952</v>
      </c>
      <c r="H21" s="25">
        <v>13</v>
      </c>
      <c r="I21" s="14">
        <f t="shared" si="2"/>
        <v>11.52059485683483</v>
      </c>
      <c r="J21" s="22">
        <f t="shared" si="4"/>
        <v>16.509314456035767</v>
      </c>
    </row>
    <row r="22" spans="1:10" x14ac:dyDescent="0.25">
      <c r="A22" s="13">
        <v>42952</v>
      </c>
      <c r="B22" s="25">
        <v>14</v>
      </c>
      <c r="C22" s="11">
        <v>37.750300000000003</v>
      </c>
      <c r="D22" s="14">
        <v>3.1537000000000002</v>
      </c>
      <c r="E22" s="14">
        <f t="shared" si="0"/>
        <v>11.97016203189904</v>
      </c>
      <c r="G22" s="13">
        <f t="shared" si="1"/>
        <v>42952</v>
      </c>
      <c r="H22" s="25">
        <v>14</v>
      </c>
      <c r="I22" s="14">
        <f t="shared" si="2"/>
        <v>11.97016203189904</v>
      </c>
      <c r="J22" s="22" t="str">
        <f t="shared" si="4"/>
        <v/>
      </c>
    </row>
    <row r="23" spans="1:10" x14ac:dyDescent="0.25">
      <c r="A23" s="13">
        <v>42952</v>
      </c>
      <c r="B23" s="25">
        <v>15</v>
      </c>
      <c r="C23" s="11">
        <v>38.696399999999997</v>
      </c>
      <c r="D23" s="14">
        <v>3.1537000000000002</v>
      </c>
      <c r="E23" s="14">
        <f t="shared" si="0"/>
        <v>12.270158861020388</v>
      </c>
      <c r="G23" s="13">
        <f t="shared" si="1"/>
        <v>42952</v>
      </c>
      <c r="H23" s="25">
        <v>15</v>
      </c>
      <c r="I23" s="14">
        <f t="shared" si="2"/>
        <v>12.270158861020388</v>
      </c>
      <c r="J23" s="22" t="str">
        <f t="shared" si="4"/>
        <v/>
      </c>
    </row>
    <row r="24" spans="1:10" x14ac:dyDescent="0.25">
      <c r="A24" s="13">
        <v>42952</v>
      </c>
      <c r="B24" s="25">
        <v>16</v>
      </c>
      <c r="C24" s="11">
        <v>43.759300000000003</v>
      </c>
      <c r="D24" s="14">
        <v>3.1537000000000002</v>
      </c>
      <c r="E24" s="14">
        <f t="shared" si="0"/>
        <v>13.875543012968894</v>
      </c>
      <c r="G24" s="13">
        <f t="shared" si="1"/>
        <v>42952</v>
      </c>
      <c r="H24" s="25">
        <v>16</v>
      </c>
      <c r="I24" s="14">
        <f t="shared" si="2"/>
        <v>13.875543012968894</v>
      </c>
      <c r="J24" s="22" t="str">
        <f t="shared" si="4"/>
        <v/>
      </c>
    </row>
    <row r="25" spans="1:10" x14ac:dyDescent="0.25">
      <c r="A25" s="13">
        <v>42952</v>
      </c>
      <c r="B25" s="25">
        <v>17</v>
      </c>
      <c r="C25" s="11">
        <v>48.601199999999999</v>
      </c>
      <c r="D25" s="14">
        <v>3.1537000000000002</v>
      </c>
      <c r="E25" s="14">
        <f t="shared" si="0"/>
        <v>15.410850746741922</v>
      </c>
      <c r="G25" s="13">
        <f t="shared" si="1"/>
        <v>42952</v>
      </c>
      <c r="H25" s="25">
        <v>17</v>
      </c>
      <c r="I25" s="14">
        <f t="shared" si="2"/>
        <v>15.410850746741922</v>
      </c>
      <c r="J25" s="22" t="str">
        <f t="shared" si="4"/>
        <v/>
      </c>
    </row>
    <row r="26" spans="1:10" x14ac:dyDescent="0.25">
      <c r="A26" s="13">
        <v>42952</v>
      </c>
      <c r="B26" s="25">
        <v>18</v>
      </c>
      <c r="C26" s="11">
        <v>51.185200000000002</v>
      </c>
      <c r="D26" s="14">
        <v>3.1537000000000002</v>
      </c>
      <c r="E26" s="14">
        <f t="shared" si="0"/>
        <v>16.230205790024417</v>
      </c>
      <c r="G26" s="13">
        <f t="shared" si="1"/>
        <v>42952</v>
      </c>
      <c r="H26" s="25">
        <v>18</v>
      </c>
      <c r="I26" s="14">
        <f t="shared" si="2"/>
        <v>16.230205790024417</v>
      </c>
      <c r="J26" s="22" t="str">
        <f t="shared" si="4"/>
        <v/>
      </c>
    </row>
    <row r="27" spans="1:10" x14ac:dyDescent="0.25">
      <c r="A27" s="13">
        <v>42952</v>
      </c>
      <c r="B27" s="25">
        <v>19</v>
      </c>
      <c r="C27" s="11">
        <v>50.915100000000002</v>
      </c>
      <c r="D27" s="14">
        <v>3.1537000000000002</v>
      </c>
      <c r="E27" s="14">
        <f t="shared" si="0"/>
        <v>16.144560357675111</v>
      </c>
      <c r="G27" s="13">
        <f t="shared" si="1"/>
        <v>42952</v>
      </c>
      <c r="H27" s="25">
        <v>19</v>
      </c>
      <c r="I27" s="14">
        <f t="shared" si="2"/>
        <v>16.144560357675111</v>
      </c>
      <c r="J27" s="22" t="str">
        <f t="shared" si="4"/>
        <v/>
      </c>
    </row>
    <row r="28" spans="1:10" x14ac:dyDescent="0.25">
      <c r="A28" s="13">
        <v>42952</v>
      </c>
      <c r="B28" s="25">
        <v>20</v>
      </c>
      <c r="C28" s="11">
        <v>57.183399999999999</v>
      </c>
      <c r="D28" s="14">
        <v>3.1537000000000002</v>
      </c>
      <c r="E28" s="14">
        <f t="shared" si="0"/>
        <v>18.132162222151756</v>
      </c>
      <c r="G28" s="13">
        <f t="shared" si="1"/>
        <v>42952</v>
      </c>
      <c r="H28" s="25">
        <v>20</v>
      </c>
      <c r="I28" s="14">
        <f t="shared" si="2"/>
        <v>18.132162222151756</v>
      </c>
      <c r="J28" s="22" t="str">
        <f t="shared" si="4"/>
        <v/>
      </c>
    </row>
    <row r="29" spans="1:10" x14ac:dyDescent="0.25">
      <c r="A29" s="13">
        <v>42952</v>
      </c>
      <c r="B29" s="25">
        <v>21</v>
      </c>
      <c r="C29" s="11">
        <v>48.978000000000002</v>
      </c>
      <c r="D29" s="14">
        <v>3.1537000000000002</v>
      </c>
      <c r="E29" s="14">
        <f t="shared" si="0"/>
        <v>15.530329454291785</v>
      </c>
      <c r="G29" s="13">
        <f t="shared" si="1"/>
        <v>42952</v>
      </c>
      <c r="H29" s="25">
        <v>21</v>
      </c>
      <c r="I29" s="14">
        <f t="shared" si="2"/>
        <v>15.530329454291785</v>
      </c>
      <c r="J29" s="22" t="str">
        <f t="shared" si="4"/>
        <v/>
      </c>
    </row>
    <row r="30" spans="1:10" x14ac:dyDescent="0.25">
      <c r="A30" s="13">
        <v>42953</v>
      </c>
      <c r="B30" s="25">
        <v>13</v>
      </c>
      <c r="C30" s="11">
        <v>28.8626</v>
      </c>
      <c r="D30" s="14">
        <v>3.1537000000000002</v>
      </c>
      <c r="E30" s="14">
        <f t="shared" si="0"/>
        <v>9.1519802137172199</v>
      </c>
      <c r="G30" s="13">
        <f t="shared" si="1"/>
        <v>42953</v>
      </c>
      <c r="H30" s="25">
        <v>13</v>
      </c>
      <c r="I30" s="14">
        <f t="shared" si="2"/>
        <v>9.1519802137172199</v>
      </c>
      <c r="J30" s="22">
        <f t="shared" si="4"/>
        <v>15.667208358436122</v>
      </c>
    </row>
    <row r="31" spans="1:10" x14ac:dyDescent="0.25">
      <c r="A31" s="13">
        <v>42953</v>
      </c>
      <c r="B31" s="25">
        <v>14</v>
      </c>
      <c r="C31" s="11">
        <v>31.520099999999999</v>
      </c>
      <c r="D31" s="14">
        <v>3.1537000000000002</v>
      </c>
      <c r="E31" s="14">
        <f t="shared" si="0"/>
        <v>9.9946412150806978</v>
      </c>
      <c r="G31" s="13">
        <f t="shared" si="1"/>
        <v>42953</v>
      </c>
      <c r="H31" s="25">
        <v>14</v>
      </c>
      <c r="I31" s="14">
        <f t="shared" si="2"/>
        <v>9.9946412150806978</v>
      </c>
      <c r="J31" s="22" t="str">
        <f t="shared" si="4"/>
        <v/>
      </c>
    </row>
    <row r="32" spans="1:10" x14ac:dyDescent="0.25">
      <c r="A32" s="13">
        <v>42953</v>
      </c>
      <c r="B32" s="25">
        <v>15</v>
      </c>
      <c r="C32" s="11">
        <v>34.7393</v>
      </c>
      <c r="D32" s="14">
        <v>3.1537000000000002</v>
      </c>
      <c r="E32" s="14">
        <f t="shared" si="0"/>
        <v>11.015410470241303</v>
      </c>
      <c r="G32" s="13">
        <f t="shared" si="1"/>
        <v>42953</v>
      </c>
      <c r="H32" s="25">
        <v>15</v>
      </c>
      <c r="I32" s="14">
        <f t="shared" si="2"/>
        <v>11.015410470241303</v>
      </c>
      <c r="J32" s="22" t="str">
        <f t="shared" si="4"/>
        <v/>
      </c>
    </row>
    <row r="33" spans="1:10" x14ac:dyDescent="0.25">
      <c r="A33" s="13">
        <v>42953</v>
      </c>
      <c r="B33" s="25">
        <v>16</v>
      </c>
      <c r="C33" s="11">
        <v>36.130299999999998</v>
      </c>
      <c r="D33" s="14">
        <v>3.1537000000000002</v>
      </c>
      <c r="E33" s="14">
        <f t="shared" si="0"/>
        <v>11.456479690522242</v>
      </c>
      <c r="G33" s="13">
        <f t="shared" si="1"/>
        <v>42953</v>
      </c>
      <c r="H33" s="25">
        <v>16</v>
      </c>
      <c r="I33" s="14">
        <f t="shared" si="2"/>
        <v>11.456479690522242</v>
      </c>
      <c r="J33" s="22" t="str">
        <f t="shared" si="4"/>
        <v/>
      </c>
    </row>
    <row r="34" spans="1:10" x14ac:dyDescent="0.25">
      <c r="A34" s="13">
        <v>42953</v>
      </c>
      <c r="B34" s="25">
        <v>17</v>
      </c>
      <c r="C34" s="11">
        <v>39.938899999999997</v>
      </c>
      <c r="D34" s="14">
        <v>3.1537000000000002</v>
      </c>
      <c r="E34" s="14">
        <f t="shared" si="0"/>
        <v>12.664140533341786</v>
      </c>
      <c r="G34" s="13">
        <f t="shared" si="1"/>
        <v>42953</v>
      </c>
      <c r="H34" s="25">
        <v>17</v>
      </c>
      <c r="I34" s="14">
        <f t="shared" si="2"/>
        <v>12.664140533341786</v>
      </c>
      <c r="J34" s="22" t="str">
        <f t="shared" si="4"/>
        <v/>
      </c>
    </row>
    <row r="35" spans="1:10" x14ac:dyDescent="0.25">
      <c r="A35" s="13">
        <v>42953</v>
      </c>
      <c r="B35" s="25">
        <v>18</v>
      </c>
      <c r="C35" s="11">
        <v>44.605800000000002</v>
      </c>
      <c r="D35" s="14">
        <v>3.1537000000000002</v>
      </c>
      <c r="E35" s="14">
        <f t="shared" si="0"/>
        <v>14.143957890731521</v>
      </c>
      <c r="G35" s="13">
        <f t="shared" si="1"/>
        <v>42953</v>
      </c>
      <c r="H35" s="25">
        <v>18</v>
      </c>
      <c r="I35" s="14">
        <f t="shared" si="2"/>
        <v>14.143957890731521</v>
      </c>
      <c r="J35" s="22" t="str">
        <f t="shared" si="4"/>
        <v/>
      </c>
    </row>
    <row r="36" spans="1:10" x14ac:dyDescent="0.25">
      <c r="A36" s="13">
        <v>42953</v>
      </c>
      <c r="B36" s="25">
        <v>19</v>
      </c>
      <c r="C36" s="11">
        <v>47.560099999999998</v>
      </c>
      <c r="D36" s="14">
        <v>3.1537000000000002</v>
      </c>
      <c r="E36" s="14">
        <f t="shared" si="0"/>
        <v>15.080730570441068</v>
      </c>
      <c r="G36" s="13">
        <f t="shared" si="1"/>
        <v>42953</v>
      </c>
      <c r="H36" s="25">
        <v>19</v>
      </c>
      <c r="I36" s="14">
        <f t="shared" si="2"/>
        <v>15.080730570441068</v>
      </c>
      <c r="J36" s="22" t="str">
        <f t="shared" si="4"/>
        <v/>
      </c>
    </row>
    <row r="37" spans="1:10" x14ac:dyDescent="0.25">
      <c r="A37" s="13">
        <v>42953</v>
      </c>
      <c r="B37" s="25">
        <v>20</v>
      </c>
      <c r="C37" s="11">
        <v>55.167700000000004</v>
      </c>
      <c r="D37" s="14">
        <v>3.1537000000000002</v>
      </c>
      <c r="E37" s="14">
        <f t="shared" si="0"/>
        <v>17.493008212575706</v>
      </c>
      <c r="G37" s="13">
        <f t="shared" si="1"/>
        <v>42953</v>
      </c>
      <c r="H37" s="25">
        <v>20</v>
      </c>
      <c r="I37" s="14">
        <f t="shared" si="2"/>
        <v>17.493008212575706</v>
      </c>
      <c r="J37" s="22" t="str">
        <f t="shared" si="4"/>
        <v/>
      </c>
    </row>
    <row r="38" spans="1:10" x14ac:dyDescent="0.25">
      <c r="A38" s="13">
        <v>42953</v>
      </c>
      <c r="B38" s="25">
        <v>21</v>
      </c>
      <c r="C38" s="11">
        <v>50.305100000000003</v>
      </c>
      <c r="D38" s="14">
        <v>3.1537000000000002</v>
      </c>
      <c r="E38" s="14">
        <f t="shared" si="0"/>
        <v>15.951136759996196</v>
      </c>
      <c r="G38" s="13">
        <f t="shared" si="1"/>
        <v>42953</v>
      </c>
      <c r="H38" s="25">
        <v>21</v>
      </c>
      <c r="I38" s="14">
        <f t="shared" si="2"/>
        <v>15.951136759996196</v>
      </c>
      <c r="J38" s="22" t="str">
        <f t="shared" si="4"/>
        <v/>
      </c>
    </row>
    <row r="39" spans="1:10" x14ac:dyDescent="0.25">
      <c r="A39" s="13">
        <v>42954</v>
      </c>
      <c r="B39" s="25">
        <v>13</v>
      </c>
      <c r="C39" s="11">
        <v>38.320700000000002</v>
      </c>
      <c r="D39" s="14">
        <v>3.1537000000000002</v>
      </c>
      <c r="E39" s="14">
        <f t="shared" si="0"/>
        <v>12.151028950122079</v>
      </c>
      <c r="G39" s="13">
        <f t="shared" si="1"/>
        <v>42954</v>
      </c>
      <c r="H39" s="25">
        <v>13</v>
      </c>
      <c r="I39" s="14">
        <f t="shared" si="2"/>
        <v>12.151028950122079</v>
      </c>
      <c r="J39" s="22">
        <f t="shared" si="4"/>
        <v>19.785727875194215</v>
      </c>
    </row>
    <row r="40" spans="1:10" x14ac:dyDescent="0.25">
      <c r="A40" s="13">
        <v>42954</v>
      </c>
      <c r="B40" s="25">
        <v>14</v>
      </c>
      <c r="C40" s="11">
        <v>42.765900000000002</v>
      </c>
      <c r="D40" s="14">
        <v>3.1537000000000002</v>
      </c>
      <c r="E40" s="14">
        <f t="shared" si="0"/>
        <v>13.560547927830802</v>
      </c>
      <c r="G40" s="13">
        <f t="shared" si="1"/>
        <v>42954</v>
      </c>
      <c r="H40" s="25">
        <v>14</v>
      </c>
      <c r="I40" s="14">
        <f t="shared" si="2"/>
        <v>13.560547927830802</v>
      </c>
      <c r="J40" s="22" t="str">
        <f t="shared" si="4"/>
        <v/>
      </c>
    </row>
    <row r="41" spans="1:10" x14ac:dyDescent="0.25">
      <c r="A41" s="13">
        <v>42954</v>
      </c>
      <c r="B41" s="25">
        <v>15</v>
      </c>
      <c r="C41" s="11">
        <v>45.642000000000003</v>
      </c>
      <c r="D41" s="14">
        <v>3.1537000000000002</v>
      </c>
      <c r="E41" s="14">
        <f t="shared" si="0"/>
        <v>14.472524336493642</v>
      </c>
      <c r="G41" s="13">
        <f t="shared" si="1"/>
        <v>42954</v>
      </c>
      <c r="H41" s="25">
        <v>15</v>
      </c>
      <c r="I41" s="14">
        <f t="shared" si="2"/>
        <v>14.472524336493642</v>
      </c>
      <c r="J41" s="22" t="str">
        <f t="shared" si="4"/>
        <v/>
      </c>
    </row>
    <row r="42" spans="1:10" x14ac:dyDescent="0.25">
      <c r="A42" s="13">
        <v>42954</v>
      </c>
      <c r="B42" s="25">
        <v>16</v>
      </c>
      <c r="C42" s="11">
        <v>49.638399999999997</v>
      </c>
      <c r="D42" s="14">
        <v>3.1537000000000002</v>
      </c>
      <c r="E42" s="14">
        <f t="shared" si="0"/>
        <v>15.739734280369088</v>
      </c>
      <c r="G42" s="13">
        <f t="shared" si="1"/>
        <v>42954</v>
      </c>
      <c r="H42" s="25">
        <v>16</v>
      </c>
      <c r="I42" s="14">
        <f t="shared" si="2"/>
        <v>15.739734280369088</v>
      </c>
      <c r="J42" s="22" t="str">
        <f t="shared" si="4"/>
        <v/>
      </c>
    </row>
    <row r="43" spans="1:10" x14ac:dyDescent="0.25">
      <c r="A43" s="13">
        <v>42954</v>
      </c>
      <c r="B43" s="25">
        <v>17</v>
      </c>
      <c r="C43" s="11">
        <v>53.796700000000001</v>
      </c>
      <c r="D43" s="14">
        <v>3.1537000000000002</v>
      </c>
      <c r="E43" s="14">
        <f t="shared" si="0"/>
        <v>17.058280749595713</v>
      </c>
      <c r="G43" s="13">
        <f t="shared" si="1"/>
        <v>42954</v>
      </c>
      <c r="H43" s="25">
        <v>17</v>
      </c>
      <c r="I43" s="14">
        <f t="shared" si="2"/>
        <v>17.058280749595713</v>
      </c>
      <c r="J43" s="22" t="str">
        <f t="shared" si="4"/>
        <v/>
      </c>
    </row>
    <row r="44" spans="1:10" x14ac:dyDescent="0.25">
      <c r="A44" s="13">
        <v>42954</v>
      </c>
      <c r="B44" s="25">
        <v>18</v>
      </c>
      <c r="C44" s="11">
        <v>54.647300000000001</v>
      </c>
      <c r="D44" s="14">
        <v>3.1537000000000002</v>
      </c>
      <c r="E44" s="14">
        <f t="shared" si="0"/>
        <v>17.327995687605036</v>
      </c>
      <c r="G44" s="13">
        <f t="shared" si="1"/>
        <v>42954</v>
      </c>
      <c r="H44" s="25">
        <v>18</v>
      </c>
      <c r="I44" s="14">
        <f t="shared" si="2"/>
        <v>17.327995687605036</v>
      </c>
      <c r="J44" s="22" t="str">
        <f t="shared" si="4"/>
        <v/>
      </c>
    </row>
    <row r="45" spans="1:10" x14ac:dyDescent="0.25">
      <c r="A45" s="13">
        <v>42954</v>
      </c>
      <c r="B45" s="25">
        <v>19</v>
      </c>
      <c r="C45" s="11">
        <v>62.843299999999999</v>
      </c>
      <c r="D45" s="14">
        <v>3.1537000000000002</v>
      </c>
      <c r="E45" s="14">
        <f t="shared" si="0"/>
        <v>19.926847829533564</v>
      </c>
      <c r="G45" s="13">
        <f t="shared" si="1"/>
        <v>42954</v>
      </c>
      <c r="H45" s="25">
        <v>19</v>
      </c>
      <c r="I45" s="14">
        <f t="shared" si="2"/>
        <v>19.926847829533564</v>
      </c>
      <c r="J45" s="22" t="str">
        <f t="shared" si="4"/>
        <v/>
      </c>
    </row>
    <row r="46" spans="1:10" x14ac:dyDescent="0.25">
      <c r="A46" s="13">
        <v>42954</v>
      </c>
      <c r="B46" s="25">
        <v>20</v>
      </c>
      <c r="C46" s="11">
        <v>75.205699999999993</v>
      </c>
      <c r="D46" s="14">
        <v>3.1537000000000002</v>
      </c>
      <c r="E46" s="14">
        <f t="shared" si="0"/>
        <v>23.846814852395596</v>
      </c>
      <c r="G46" s="13">
        <f t="shared" si="1"/>
        <v>42954</v>
      </c>
      <c r="H46" s="25">
        <v>20</v>
      </c>
      <c r="I46" s="14">
        <f t="shared" si="2"/>
        <v>23.846814852395596</v>
      </c>
      <c r="J46" s="22" t="str">
        <f t="shared" si="4"/>
        <v/>
      </c>
    </row>
    <row r="47" spans="1:10" x14ac:dyDescent="0.25">
      <c r="A47" s="13">
        <v>42954</v>
      </c>
      <c r="B47" s="25">
        <v>21</v>
      </c>
      <c r="C47" s="11">
        <v>56.896700000000003</v>
      </c>
      <c r="D47" s="14">
        <v>3.1537000000000002</v>
      </c>
      <c r="E47" s="14">
        <f t="shared" si="0"/>
        <v>18.041253131242666</v>
      </c>
      <c r="G47" s="13">
        <f t="shared" si="1"/>
        <v>42954</v>
      </c>
      <c r="H47" s="25">
        <v>21</v>
      </c>
      <c r="I47" s="14">
        <f t="shared" si="2"/>
        <v>18.041253131242666</v>
      </c>
      <c r="J47" s="22" t="str">
        <f t="shared" si="4"/>
        <v/>
      </c>
    </row>
    <row r="48" spans="1:10" x14ac:dyDescent="0.25">
      <c r="A48" s="13">
        <v>42955</v>
      </c>
      <c r="B48" s="25">
        <v>13</v>
      </c>
      <c r="C48" s="11">
        <v>38.482799999999997</v>
      </c>
      <c r="D48" s="14">
        <v>2.9702999999999999</v>
      </c>
      <c r="E48" s="14">
        <f t="shared" si="0"/>
        <v>12.955863044136954</v>
      </c>
      <c r="G48" s="13">
        <f t="shared" si="1"/>
        <v>42955</v>
      </c>
      <c r="H48" s="25">
        <v>13</v>
      </c>
      <c r="I48" s="14">
        <f t="shared" si="2"/>
        <v>12.955863044136954</v>
      </c>
      <c r="J48" s="22">
        <f t="shared" si="4"/>
        <v>20.679855570144429</v>
      </c>
    </row>
    <row r="49" spans="1:10" x14ac:dyDescent="0.25">
      <c r="A49" s="13">
        <v>42955</v>
      </c>
      <c r="B49" s="25">
        <v>14</v>
      </c>
      <c r="C49" s="11">
        <v>41.400100000000002</v>
      </c>
      <c r="D49" s="14">
        <v>2.9702999999999999</v>
      </c>
      <c r="E49" s="14">
        <f t="shared" si="0"/>
        <v>13.938019728646939</v>
      </c>
      <c r="G49" s="13">
        <f t="shared" si="1"/>
        <v>42955</v>
      </c>
      <c r="H49" s="25">
        <v>14</v>
      </c>
      <c r="I49" s="14">
        <f t="shared" si="2"/>
        <v>13.938019728646939</v>
      </c>
      <c r="J49" s="22" t="str">
        <f t="shared" si="4"/>
        <v/>
      </c>
    </row>
    <row r="50" spans="1:10" x14ac:dyDescent="0.25">
      <c r="A50" s="13">
        <v>42955</v>
      </c>
      <c r="B50" s="25">
        <v>15</v>
      </c>
      <c r="C50" s="11">
        <v>45.856299999999997</v>
      </c>
      <c r="D50" s="14">
        <v>2.9702999999999999</v>
      </c>
      <c r="E50" s="14">
        <f t="shared" si="0"/>
        <v>15.438272228394437</v>
      </c>
      <c r="G50" s="13">
        <f t="shared" si="1"/>
        <v>42955</v>
      </c>
      <c r="H50" s="25">
        <v>15</v>
      </c>
      <c r="I50" s="14">
        <f t="shared" si="2"/>
        <v>15.438272228394437</v>
      </c>
      <c r="J50" s="22" t="str">
        <f t="shared" si="4"/>
        <v/>
      </c>
    </row>
    <row r="51" spans="1:10" x14ac:dyDescent="0.25">
      <c r="A51" s="13">
        <v>42955</v>
      </c>
      <c r="B51" s="25">
        <v>16</v>
      </c>
      <c r="C51" s="11">
        <v>50.5593</v>
      </c>
      <c r="D51" s="14">
        <v>2.9702999999999999</v>
      </c>
      <c r="E51" s="14">
        <f t="shared" si="0"/>
        <v>17.021613978386021</v>
      </c>
      <c r="G51" s="13">
        <f t="shared" si="1"/>
        <v>42955</v>
      </c>
      <c r="H51" s="25">
        <v>16</v>
      </c>
      <c r="I51" s="14">
        <f t="shared" si="2"/>
        <v>17.021613978386021</v>
      </c>
      <c r="J51" s="22" t="str">
        <f t="shared" si="4"/>
        <v/>
      </c>
    </row>
    <row r="52" spans="1:10" x14ac:dyDescent="0.25">
      <c r="A52" s="13">
        <v>42955</v>
      </c>
      <c r="B52" s="25">
        <v>17</v>
      </c>
      <c r="C52" s="11">
        <v>52.234099999999998</v>
      </c>
      <c r="D52" s="14">
        <v>2.9702999999999999</v>
      </c>
      <c r="E52" s="14">
        <f t="shared" si="0"/>
        <v>17.585462747870586</v>
      </c>
      <c r="G52" s="13">
        <f t="shared" si="1"/>
        <v>42955</v>
      </c>
      <c r="H52" s="25">
        <v>17</v>
      </c>
      <c r="I52" s="14">
        <f t="shared" si="2"/>
        <v>17.585462747870586</v>
      </c>
      <c r="J52" s="22" t="str">
        <f t="shared" si="4"/>
        <v/>
      </c>
    </row>
    <row r="53" spans="1:10" x14ac:dyDescent="0.25">
      <c r="A53" s="13">
        <v>42955</v>
      </c>
      <c r="B53" s="25">
        <v>18</v>
      </c>
      <c r="C53" s="11">
        <v>54.655900000000003</v>
      </c>
      <c r="D53" s="14">
        <v>2.9702999999999999</v>
      </c>
      <c r="E53" s="14">
        <f t="shared" si="0"/>
        <v>18.4008012658654</v>
      </c>
      <c r="G53" s="13">
        <f t="shared" si="1"/>
        <v>42955</v>
      </c>
      <c r="H53" s="25">
        <v>18</v>
      </c>
      <c r="I53" s="14">
        <f t="shared" si="2"/>
        <v>18.4008012658654</v>
      </c>
      <c r="J53" s="22" t="str">
        <f t="shared" si="4"/>
        <v/>
      </c>
    </row>
    <row r="54" spans="1:10" x14ac:dyDescent="0.25">
      <c r="A54" s="13">
        <v>42955</v>
      </c>
      <c r="B54" s="25">
        <v>19</v>
      </c>
      <c r="C54" s="11">
        <v>64.234099999999998</v>
      </c>
      <c r="D54" s="14">
        <v>2.9702999999999999</v>
      </c>
      <c r="E54" s="14">
        <f t="shared" si="0"/>
        <v>21.625458707874625</v>
      </c>
      <c r="G54" s="13">
        <f t="shared" si="1"/>
        <v>42955</v>
      </c>
      <c r="H54" s="25">
        <v>19</v>
      </c>
      <c r="I54" s="14">
        <f t="shared" si="2"/>
        <v>21.625458707874625</v>
      </c>
      <c r="J54" s="22" t="str">
        <f t="shared" si="4"/>
        <v/>
      </c>
    </row>
    <row r="55" spans="1:10" x14ac:dyDescent="0.25">
      <c r="A55" s="13">
        <v>42955</v>
      </c>
      <c r="B55" s="25">
        <v>20</v>
      </c>
      <c r="C55" s="11">
        <v>73.043400000000005</v>
      </c>
      <c r="D55" s="14">
        <v>2.9702999999999999</v>
      </c>
      <c r="E55" s="14">
        <f t="shared" si="0"/>
        <v>24.591253408746592</v>
      </c>
      <c r="G55" s="13">
        <f t="shared" si="1"/>
        <v>42955</v>
      </c>
      <c r="H55" s="25">
        <v>20</v>
      </c>
      <c r="I55" s="14">
        <f t="shared" si="2"/>
        <v>24.591253408746592</v>
      </c>
      <c r="J55" s="22" t="str">
        <f t="shared" si="4"/>
        <v/>
      </c>
    </row>
    <row r="56" spans="1:10" x14ac:dyDescent="0.25">
      <c r="A56" s="13">
        <v>42955</v>
      </c>
      <c r="B56" s="25">
        <v>21</v>
      </c>
      <c r="C56" s="11">
        <v>53.768099999999997</v>
      </c>
      <c r="D56" s="14">
        <v>2.9702999999999999</v>
      </c>
      <c r="E56" s="14">
        <f t="shared" si="0"/>
        <v>18.1019088980911</v>
      </c>
      <c r="G56" s="13">
        <f t="shared" si="1"/>
        <v>42955</v>
      </c>
      <c r="H56" s="25">
        <v>21</v>
      </c>
      <c r="I56" s="14">
        <f t="shared" si="2"/>
        <v>18.1019088980911</v>
      </c>
      <c r="J56" s="22" t="str">
        <f t="shared" si="4"/>
        <v/>
      </c>
    </row>
    <row r="57" spans="1:10" x14ac:dyDescent="0.25">
      <c r="A57" s="13">
        <v>42956</v>
      </c>
      <c r="B57" s="25">
        <v>13</v>
      </c>
      <c r="C57" s="11">
        <v>38.604199999999999</v>
      </c>
      <c r="D57" s="14">
        <v>3.0314000000000001</v>
      </c>
      <c r="E57" s="14">
        <f t="shared" si="0"/>
        <v>12.734776011083987</v>
      </c>
      <c r="G57" s="13">
        <f t="shared" si="1"/>
        <v>42956</v>
      </c>
      <c r="H57" s="25">
        <v>13</v>
      </c>
      <c r="I57" s="14">
        <f t="shared" si="2"/>
        <v>12.734776011083987</v>
      </c>
      <c r="J57" s="22">
        <f t="shared" si="4"/>
        <v>20.640347694134725</v>
      </c>
    </row>
    <row r="58" spans="1:10" x14ac:dyDescent="0.25">
      <c r="A58" s="13">
        <v>42956</v>
      </c>
      <c r="B58" s="25">
        <v>14</v>
      </c>
      <c r="C58" s="11">
        <v>43.517400000000002</v>
      </c>
      <c r="D58" s="14">
        <v>3.0314000000000001</v>
      </c>
      <c r="E58" s="14">
        <f t="shared" si="0"/>
        <v>14.355545292604077</v>
      </c>
      <c r="G58" s="13">
        <f t="shared" si="1"/>
        <v>42956</v>
      </c>
      <c r="H58" s="25">
        <v>14</v>
      </c>
      <c r="I58" s="14">
        <f t="shared" si="2"/>
        <v>14.355545292604077</v>
      </c>
      <c r="J58" s="22" t="str">
        <f t="shared" si="4"/>
        <v/>
      </c>
    </row>
    <row r="59" spans="1:10" x14ac:dyDescent="0.25">
      <c r="A59" s="13">
        <v>42956</v>
      </c>
      <c r="B59" s="25">
        <v>15</v>
      </c>
      <c r="C59" s="11">
        <v>50.818300000000001</v>
      </c>
      <c r="D59" s="14">
        <v>3.0314000000000001</v>
      </c>
      <c r="E59" s="14">
        <f t="shared" si="0"/>
        <v>16.763970442699744</v>
      </c>
      <c r="G59" s="13">
        <f t="shared" si="1"/>
        <v>42956</v>
      </c>
      <c r="H59" s="25">
        <v>15</v>
      </c>
      <c r="I59" s="14">
        <f t="shared" si="2"/>
        <v>16.763970442699744</v>
      </c>
      <c r="J59" s="22" t="str">
        <f t="shared" si="4"/>
        <v/>
      </c>
    </row>
    <row r="60" spans="1:10" x14ac:dyDescent="0.25">
      <c r="A60" s="13">
        <v>42956</v>
      </c>
      <c r="B60" s="25">
        <v>16</v>
      </c>
      <c r="C60" s="11">
        <v>50.276200000000003</v>
      </c>
      <c r="D60" s="14">
        <v>3.0314000000000001</v>
      </c>
      <c r="E60" s="14">
        <f t="shared" si="0"/>
        <v>16.58514217853137</v>
      </c>
      <c r="G60" s="13">
        <f t="shared" si="1"/>
        <v>42956</v>
      </c>
      <c r="H60" s="25">
        <v>16</v>
      </c>
      <c r="I60" s="14">
        <f t="shared" si="2"/>
        <v>16.58514217853137</v>
      </c>
      <c r="J60" s="22" t="str">
        <f t="shared" si="4"/>
        <v/>
      </c>
    </row>
    <row r="61" spans="1:10" x14ac:dyDescent="0.25">
      <c r="A61" s="13">
        <v>42956</v>
      </c>
      <c r="B61" s="25">
        <v>17</v>
      </c>
      <c r="C61" s="11">
        <v>52.623399999999997</v>
      </c>
      <c r="D61" s="14">
        <v>3.0314000000000001</v>
      </c>
      <c r="E61" s="14">
        <f t="shared" si="0"/>
        <v>17.359437883486176</v>
      </c>
      <c r="G61" s="13">
        <f t="shared" si="1"/>
        <v>42956</v>
      </c>
      <c r="H61" s="25">
        <v>17</v>
      </c>
      <c r="I61" s="14">
        <f t="shared" si="2"/>
        <v>17.359437883486176</v>
      </c>
      <c r="J61" s="22" t="str">
        <f t="shared" si="4"/>
        <v/>
      </c>
    </row>
    <row r="62" spans="1:10" x14ac:dyDescent="0.25">
      <c r="A62" s="13">
        <v>42956</v>
      </c>
      <c r="B62" s="25">
        <v>18</v>
      </c>
      <c r="C62" s="11">
        <v>54.644100000000002</v>
      </c>
      <c r="D62" s="14">
        <v>3.0314000000000001</v>
      </c>
      <c r="E62" s="14">
        <f t="shared" si="0"/>
        <v>18.026027578016759</v>
      </c>
      <c r="G62" s="13">
        <f t="shared" si="1"/>
        <v>42956</v>
      </c>
      <c r="H62" s="25">
        <v>18</v>
      </c>
      <c r="I62" s="14">
        <f t="shared" si="2"/>
        <v>18.026027578016759</v>
      </c>
      <c r="J62" s="22" t="str">
        <f t="shared" si="4"/>
        <v/>
      </c>
    </row>
    <row r="63" spans="1:10" x14ac:dyDescent="0.25">
      <c r="A63" s="13">
        <v>42956</v>
      </c>
      <c r="B63" s="25">
        <v>19</v>
      </c>
      <c r="C63" s="11">
        <v>68.064599999999999</v>
      </c>
      <c r="D63" s="14">
        <v>3.0314000000000001</v>
      </c>
      <c r="E63" s="14">
        <f t="shared" si="0"/>
        <v>22.453189945239821</v>
      </c>
      <c r="G63" s="13">
        <f t="shared" si="1"/>
        <v>42956</v>
      </c>
      <c r="H63" s="25">
        <v>19</v>
      </c>
      <c r="I63" s="14">
        <f t="shared" si="2"/>
        <v>22.453189945239821</v>
      </c>
      <c r="J63" s="22" t="str">
        <f t="shared" si="4"/>
        <v/>
      </c>
    </row>
    <row r="64" spans="1:10" x14ac:dyDescent="0.25">
      <c r="A64" s="13">
        <v>42956</v>
      </c>
      <c r="B64" s="25">
        <v>20</v>
      </c>
      <c r="C64" s="11">
        <v>72.573099999999997</v>
      </c>
      <c r="D64" s="14">
        <v>3.0314000000000001</v>
      </c>
      <c r="E64" s="14">
        <f t="shared" si="0"/>
        <v>23.940456554727188</v>
      </c>
      <c r="G64" s="13">
        <f t="shared" si="1"/>
        <v>42956</v>
      </c>
      <c r="H64" s="25">
        <v>20</v>
      </c>
      <c r="I64" s="14">
        <f t="shared" si="2"/>
        <v>23.940456554727188</v>
      </c>
      <c r="J64" s="22" t="str">
        <f t="shared" si="4"/>
        <v/>
      </c>
    </row>
    <row r="65" spans="1:10" x14ac:dyDescent="0.25">
      <c r="A65" s="13">
        <v>42956</v>
      </c>
      <c r="B65" s="25">
        <v>21</v>
      </c>
      <c r="C65" s="11">
        <v>54.994799999999998</v>
      </c>
      <c r="D65" s="14">
        <v>3.0314000000000001</v>
      </c>
      <c r="E65" s="14">
        <f t="shared" si="0"/>
        <v>18.141716698555122</v>
      </c>
      <c r="G65" s="13">
        <f t="shared" si="1"/>
        <v>42956</v>
      </c>
      <c r="H65" s="25">
        <v>21</v>
      </c>
      <c r="I65" s="14">
        <f t="shared" si="2"/>
        <v>18.141716698555122</v>
      </c>
      <c r="J65" s="22" t="str">
        <f t="shared" si="4"/>
        <v/>
      </c>
    </row>
    <row r="66" spans="1:10" x14ac:dyDescent="0.25">
      <c r="A66" s="13">
        <v>42957</v>
      </c>
      <c r="B66" s="25">
        <v>13</v>
      </c>
      <c r="C66" s="11">
        <v>39.962899999999998</v>
      </c>
      <c r="D66" s="14">
        <v>3.2342</v>
      </c>
      <c r="E66" s="14">
        <f t="shared" si="0"/>
        <v>12.356347783068456</v>
      </c>
      <c r="G66" s="13">
        <f t="shared" si="1"/>
        <v>42957</v>
      </c>
      <c r="H66" s="25">
        <v>13</v>
      </c>
      <c r="I66" s="14">
        <f t="shared" si="2"/>
        <v>12.356347783068456</v>
      </c>
      <c r="J66" s="22">
        <f t="shared" si="4"/>
        <v>20.583544616906806</v>
      </c>
    </row>
    <row r="67" spans="1:10" x14ac:dyDescent="0.25">
      <c r="A67" s="13">
        <v>42957</v>
      </c>
      <c r="B67" s="25">
        <v>14</v>
      </c>
      <c r="C67" s="11">
        <v>45.563000000000002</v>
      </c>
      <c r="D67" s="14">
        <v>3.2342</v>
      </c>
      <c r="E67" s="14">
        <f t="shared" ref="E67:E130" si="5">C67/D67</f>
        <v>14.087873353534105</v>
      </c>
      <c r="G67" s="13">
        <f t="shared" ref="G67:G130" si="6">A67</f>
        <v>42957</v>
      </c>
      <c r="H67" s="25">
        <v>14</v>
      </c>
      <c r="I67" s="14">
        <f t="shared" ref="I67:I130" si="7">E67</f>
        <v>14.087873353534105</v>
      </c>
      <c r="J67" s="22" t="str">
        <f t="shared" si="4"/>
        <v/>
      </c>
    </row>
    <row r="68" spans="1:10" x14ac:dyDescent="0.25">
      <c r="A68" s="13">
        <v>42957</v>
      </c>
      <c r="B68" s="25">
        <v>15</v>
      </c>
      <c r="C68" s="11">
        <v>50.4512</v>
      </c>
      <c r="D68" s="14">
        <v>3.2342</v>
      </c>
      <c r="E68" s="14">
        <f t="shared" si="5"/>
        <v>15.599282666501763</v>
      </c>
      <c r="G68" s="13">
        <f t="shared" si="6"/>
        <v>42957</v>
      </c>
      <c r="H68" s="25">
        <v>15</v>
      </c>
      <c r="I68" s="14">
        <f t="shared" si="7"/>
        <v>15.599282666501763</v>
      </c>
      <c r="J68" s="22" t="str">
        <f t="shared" si="4"/>
        <v/>
      </c>
    </row>
    <row r="69" spans="1:10" x14ac:dyDescent="0.25">
      <c r="A69" s="13">
        <v>42957</v>
      </c>
      <c r="B69" s="25">
        <v>16</v>
      </c>
      <c r="C69" s="11">
        <v>53.2072</v>
      </c>
      <c r="D69" s="14">
        <v>3.2342</v>
      </c>
      <c r="E69" s="14">
        <f t="shared" si="5"/>
        <v>16.451425391132275</v>
      </c>
      <c r="G69" s="13">
        <f t="shared" si="6"/>
        <v>42957</v>
      </c>
      <c r="H69" s="25">
        <v>16</v>
      </c>
      <c r="I69" s="14">
        <f t="shared" si="7"/>
        <v>16.451425391132275</v>
      </c>
      <c r="J69" s="22" t="str">
        <f t="shared" si="4"/>
        <v/>
      </c>
    </row>
    <row r="70" spans="1:10" x14ac:dyDescent="0.25">
      <c r="A70" s="13">
        <v>42957</v>
      </c>
      <c r="B70" s="25">
        <v>17</v>
      </c>
      <c r="C70" s="11">
        <v>57.600499999999997</v>
      </c>
      <c r="D70" s="14">
        <v>3.2342</v>
      </c>
      <c r="E70" s="14">
        <f t="shared" si="5"/>
        <v>17.809813864325026</v>
      </c>
      <c r="G70" s="13">
        <f t="shared" si="6"/>
        <v>42957</v>
      </c>
      <c r="H70" s="25">
        <v>17</v>
      </c>
      <c r="I70" s="14">
        <f t="shared" si="7"/>
        <v>17.809813864325026</v>
      </c>
      <c r="J70" s="22" t="str">
        <f t="shared" si="4"/>
        <v/>
      </c>
    </row>
    <row r="71" spans="1:10" x14ac:dyDescent="0.25">
      <c r="A71" s="13">
        <v>42957</v>
      </c>
      <c r="B71" s="25">
        <v>18</v>
      </c>
      <c r="C71" s="11">
        <v>59.1006</v>
      </c>
      <c r="D71" s="14">
        <v>3.2342</v>
      </c>
      <c r="E71" s="14">
        <f t="shared" si="5"/>
        <v>18.273637993939769</v>
      </c>
      <c r="G71" s="13">
        <f t="shared" si="6"/>
        <v>42957</v>
      </c>
      <c r="H71" s="25">
        <v>18</v>
      </c>
      <c r="I71" s="14">
        <f t="shared" si="7"/>
        <v>18.273637993939769</v>
      </c>
      <c r="J71" s="22" t="str">
        <f t="shared" si="4"/>
        <v/>
      </c>
    </row>
    <row r="72" spans="1:10" x14ac:dyDescent="0.25">
      <c r="A72" s="13">
        <v>42957</v>
      </c>
      <c r="B72" s="25">
        <v>19</v>
      </c>
      <c r="C72" s="11">
        <v>71.392399999999995</v>
      </c>
      <c r="D72" s="14">
        <v>3.2342</v>
      </c>
      <c r="E72" s="14">
        <f t="shared" si="5"/>
        <v>22.074206913610784</v>
      </c>
      <c r="G72" s="13">
        <f t="shared" si="6"/>
        <v>42957</v>
      </c>
      <c r="H72" s="25">
        <v>19</v>
      </c>
      <c r="I72" s="14">
        <f t="shared" si="7"/>
        <v>22.074206913610784</v>
      </c>
      <c r="J72" s="22" t="str">
        <f t="shared" si="4"/>
        <v/>
      </c>
    </row>
    <row r="73" spans="1:10" x14ac:dyDescent="0.25">
      <c r="A73" s="13">
        <v>42957</v>
      </c>
      <c r="B73" s="25">
        <v>20</v>
      </c>
      <c r="C73" s="11">
        <v>78.191699999999997</v>
      </c>
      <c r="D73" s="14">
        <v>3.2342</v>
      </c>
      <c r="E73" s="14">
        <f t="shared" si="5"/>
        <v>24.176519695751654</v>
      </c>
      <c r="G73" s="13">
        <f t="shared" si="6"/>
        <v>42957</v>
      </c>
      <c r="H73" s="25">
        <v>20</v>
      </c>
      <c r="I73" s="14">
        <f t="shared" si="7"/>
        <v>24.176519695751654</v>
      </c>
      <c r="J73" s="22" t="str">
        <f t="shared" si="4"/>
        <v/>
      </c>
    </row>
    <row r="74" spans="1:10" x14ac:dyDescent="0.25">
      <c r="A74" s="13">
        <v>42957</v>
      </c>
      <c r="B74" s="25">
        <v>21</v>
      </c>
      <c r="C74" s="11">
        <v>55.434399999999997</v>
      </c>
      <c r="D74" s="14">
        <v>3.2342</v>
      </c>
      <c r="E74" s="14">
        <f t="shared" si="5"/>
        <v>17.140065549440354</v>
      </c>
      <c r="G74" s="13">
        <f t="shared" si="6"/>
        <v>42957</v>
      </c>
      <c r="H74" s="25">
        <v>21</v>
      </c>
      <c r="I74" s="14">
        <f t="shared" si="7"/>
        <v>17.140065549440354</v>
      </c>
      <c r="J74" s="22" t="str">
        <f t="shared" si="4"/>
        <v/>
      </c>
    </row>
    <row r="75" spans="1:10" x14ac:dyDescent="0.25">
      <c r="A75" s="13">
        <v>42958</v>
      </c>
      <c r="B75" s="25">
        <v>13</v>
      </c>
      <c r="C75" s="11">
        <v>38.816600000000001</v>
      </c>
      <c r="D75" s="14">
        <v>3.2517999999999998</v>
      </c>
      <c r="E75" s="14">
        <f t="shared" si="5"/>
        <v>11.936957992496465</v>
      </c>
      <c r="G75" s="13">
        <f t="shared" si="6"/>
        <v>42958</v>
      </c>
      <c r="H75" s="25">
        <v>13</v>
      </c>
      <c r="I75" s="14">
        <f t="shared" si="7"/>
        <v>11.936957992496465</v>
      </c>
      <c r="J75" s="22">
        <f t="shared" si="4"/>
        <v>19.238652438649364</v>
      </c>
    </row>
    <row r="76" spans="1:10" x14ac:dyDescent="0.25">
      <c r="A76" s="13">
        <v>42958</v>
      </c>
      <c r="B76" s="25">
        <v>14</v>
      </c>
      <c r="C76" s="11">
        <v>47.126199999999997</v>
      </c>
      <c r="D76" s="14">
        <v>3.2517999999999998</v>
      </c>
      <c r="E76" s="14">
        <f t="shared" si="5"/>
        <v>14.49234270250323</v>
      </c>
      <c r="G76" s="13">
        <f t="shared" si="6"/>
        <v>42958</v>
      </c>
      <c r="H76" s="25">
        <v>14</v>
      </c>
      <c r="I76" s="14">
        <f t="shared" si="7"/>
        <v>14.49234270250323</v>
      </c>
      <c r="J76" s="22" t="str">
        <f t="shared" si="4"/>
        <v/>
      </c>
    </row>
    <row r="77" spans="1:10" x14ac:dyDescent="0.25">
      <c r="A77" s="13">
        <v>42958</v>
      </c>
      <c r="B77" s="25">
        <v>15</v>
      </c>
      <c r="C77" s="11">
        <v>50.233800000000002</v>
      </c>
      <c r="D77" s="14">
        <v>3.2517999999999998</v>
      </c>
      <c r="E77" s="14">
        <f t="shared" si="5"/>
        <v>15.44799803185928</v>
      </c>
      <c r="G77" s="13">
        <f t="shared" si="6"/>
        <v>42958</v>
      </c>
      <c r="H77" s="25">
        <v>15</v>
      </c>
      <c r="I77" s="14">
        <f t="shared" si="7"/>
        <v>15.44799803185928</v>
      </c>
      <c r="J77" s="22" t="str">
        <f t="shared" ref="J77:J140" si="8">IF($G76&lt;$G77,MAX(AVERAGE(I77:I80),AVERAGE(I78:I81),AVERAGE(I79:I82),AVERAGE(I80:I83),AVERAGE(I81:I84),AVERAGE(I82:I85)),"")</f>
        <v/>
      </c>
    </row>
    <row r="78" spans="1:10" x14ac:dyDescent="0.25">
      <c r="A78" s="13">
        <v>42958</v>
      </c>
      <c r="B78" s="25">
        <v>16</v>
      </c>
      <c r="C78" s="11">
        <v>54.011800000000001</v>
      </c>
      <c r="D78" s="14">
        <v>3.2517999999999998</v>
      </c>
      <c r="E78" s="14">
        <f t="shared" si="5"/>
        <v>16.609816101851283</v>
      </c>
      <c r="G78" s="13">
        <f t="shared" si="6"/>
        <v>42958</v>
      </c>
      <c r="H78" s="25">
        <v>16</v>
      </c>
      <c r="I78" s="14">
        <f t="shared" si="7"/>
        <v>16.609816101851283</v>
      </c>
      <c r="J78" s="22" t="str">
        <f t="shared" si="8"/>
        <v/>
      </c>
    </row>
    <row r="79" spans="1:10" x14ac:dyDescent="0.25">
      <c r="A79" s="13">
        <v>42958</v>
      </c>
      <c r="B79" s="25">
        <v>17</v>
      </c>
      <c r="C79" s="11">
        <v>56.907699999999998</v>
      </c>
      <c r="D79" s="14">
        <v>3.2517999999999998</v>
      </c>
      <c r="E79" s="14">
        <f t="shared" si="5"/>
        <v>17.500369026385385</v>
      </c>
      <c r="G79" s="13">
        <f t="shared" si="6"/>
        <v>42958</v>
      </c>
      <c r="H79" s="25">
        <v>17</v>
      </c>
      <c r="I79" s="14">
        <f t="shared" si="7"/>
        <v>17.500369026385385</v>
      </c>
      <c r="J79" s="22" t="str">
        <f t="shared" si="8"/>
        <v/>
      </c>
    </row>
    <row r="80" spans="1:10" x14ac:dyDescent="0.25">
      <c r="A80" s="13">
        <v>42958</v>
      </c>
      <c r="B80" s="25">
        <v>18</v>
      </c>
      <c r="C80" s="11">
        <v>57.260599999999997</v>
      </c>
      <c r="D80" s="14">
        <v>3.2517999999999998</v>
      </c>
      <c r="E80" s="14">
        <f t="shared" si="5"/>
        <v>17.608893535887816</v>
      </c>
      <c r="G80" s="13">
        <f t="shared" si="6"/>
        <v>42958</v>
      </c>
      <c r="H80" s="25">
        <v>18</v>
      </c>
      <c r="I80" s="14">
        <f t="shared" si="7"/>
        <v>17.608893535887816</v>
      </c>
      <c r="J80" s="22" t="str">
        <f t="shared" si="8"/>
        <v/>
      </c>
    </row>
    <row r="81" spans="1:10" x14ac:dyDescent="0.25">
      <c r="A81" s="13">
        <v>42958</v>
      </c>
      <c r="B81" s="25">
        <v>19</v>
      </c>
      <c r="C81" s="11">
        <v>68.784000000000006</v>
      </c>
      <c r="D81" s="14">
        <v>3.2517999999999998</v>
      </c>
      <c r="E81" s="14">
        <f t="shared" si="5"/>
        <v>21.152592410357343</v>
      </c>
      <c r="G81" s="13">
        <f t="shared" si="6"/>
        <v>42958</v>
      </c>
      <c r="H81" s="25">
        <v>19</v>
      </c>
      <c r="I81" s="14">
        <f t="shared" si="7"/>
        <v>21.152592410357343</v>
      </c>
      <c r="J81" s="22" t="str">
        <f t="shared" si="8"/>
        <v/>
      </c>
    </row>
    <row r="82" spans="1:10" x14ac:dyDescent="0.25">
      <c r="A82" s="13">
        <v>42958</v>
      </c>
      <c r="B82" s="25">
        <v>20</v>
      </c>
      <c r="C82" s="11">
        <v>67.288700000000006</v>
      </c>
      <c r="D82" s="14">
        <v>3.2517999999999998</v>
      </c>
      <c r="E82" s="14">
        <f t="shared" si="5"/>
        <v>20.692754781966915</v>
      </c>
      <c r="G82" s="13">
        <f t="shared" si="6"/>
        <v>42958</v>
      </c>
      <c r="H82" s="25">
        <v>20</v>
      </c>
      <c r="I82" s="14">
        <f t="shared" si="7"/>
        <v>20.692754781966915</v>
      </c>
      <c r="J82" s="22" t="str">
        <f t="shared" si="8"/>
        <v/>
      </c>
    </row>
    <row r="83" spans="1:10" x14ac:dyDescent="0.25">
      <c r="A83" s="13">
        <v>42958</v>
      </c>
      <c r="B83" s="25">
        <v>21</v>
      </c>
      <c r="C83" s="11">
        <v>55.307200000000002</v>
      </c>
      <c r="D83" s="14">
        <v>3.2517999999999998</v>
      </c>
      <c r="E83" s="14">
        <f t="shared" si="5"/>
        <v>17.00818008487607</v>
      </c>
      <c r="G83" s="13">
        <f t="shared" si="6"/>
        <v>42958</v>
      </c>
      <c r="H83" s="25">
        <v>21</v>
      </c>
      <c r="I83" s="14">
        <f t="shared" si="7"/>
        <v>17.00818008487607</v>
      </c>
      <c r="J83" s="22" t="str">
        <f t="shared" si="8"/>
        <v/>
      </c>
    </row>
    <row r="84" spans="1:10" x14ac:dyDescent="0.25">
      <c r="A84" s="13">
        <v>42959</v>
      </c>
      <c r="B84" s="25">
        <v>13</v>
      </c>
      <c r="C84" s="11">
        <v>31.387599999999999</v>
      </c>
      <c r="D84" s="14">
        <v>3.0417000000000001</v>
      </c>
      <c r="E84" s="14">
        <f t="shared" si="5"/>
        <v>10.319097872900022</v>
      </c>
      <c r="G84" s="13">
        <f t="shared" si="6"/>
        <v>42959</v>
      </c>
      <c r="H84" s="25">
        <v>13</v>
      </c>
      <c r="I84" s="14">
        <f t="shared" si="7"/>
        <v>10.319097872900022</v>
      </c>
      <c r="J84" s="22">
        <f t="shared" si="8"/>
        <v>16.03152020251833</v>
      </c>
    </row>
    <row r="85" spans="1:10" x14ac:dyDescent="0.25">
      <c r="A85" s="13">
        <v>42959</v>
      </c>
      <c r="B85" s="25">
        <v>14</v>
      </c>
      <c r="C85" s="11">
        <v>34.828000000000003</v>
      </c>
      <c r="D85" s="14">
        <v>3.0417000000000001</v>
      </c>
      <c r="E85" s="14">
        <f t="shared" si="5"/>
        <v>11.450175888483415</v>
      </c>
      <c r="G85" s="13">
        <f t="shared" si="6"/>
        <v>42959</v>
      </c>
      <c r="H85" s="25">
        <v>14</v>
      </c>
      <c r="I85" s="14">
        <f t="shared" si="7"/>
        <v>11.450175888483415</v>
      </c>
      <c r="J85" s="22" t="str">
        <f t="shared" si="8"/>
        <v/>
      </c>
    </row>
    <row r="86" spans="1:10" x14ac:dyDescent="0.25">
      <c r="A86" s="13">
        <v>42959</v>
      </c>
      <c r="B86" s="25">
        <v>15</v>
      </c>
      <c r="C86" s="11">
        <v>38.746499999999997</v>
      </c>
      <c r="D86" s="14">
        <v>3.0417000000000001</v>
      </c>
      <c r="E86" s="14">
        <f t="shared" si="5"/>
        <v>12.738435743169937</v>
      </c>
      <c r="G86" s="13">
        <f t="shared" si="6"/>
        <v>42959</v>
      </c>
      <c r="H86" s="25">
        <v>15</v>
      </c>
      <c r="I86" s="14">
        <f t="shared" si="7"/>
        <v>12.738435743169937</v>
      </c>
      <c r="J86" s="22" t="str">
        <f t="shared" si="8"/>
        <v/>
      </c>
    </row>
    <row r="87" spans="1:10" x14ac:dyDescent="0.25">
      <c r="A87" s="13">
        <v>42959</v>
      </c>
      <c r="B87" s="25">
        <v>16</v>
      </c>
      <c r="C87" s="11">
        <v>40.603400000000001</v>
      </c>
      <c r="D87" s="14">
        <v>3.0417000000000001</v>
      </c>
      <c r="E87" s="14">
        <f t="shared" si="5"/>
        <v>13.348916724200283</v>
      </c>
      <c r="G87" s="13">
        <f t="shared" si="6"/>
        <v>42959</v>
      </c>
      <c r="H87" s="25">
        <v>16</v>
      </c>
      <c r="I87" s="14">
        <f t="shared" si="7"/>
        <v>13.348916724200283</v>
      </c>
      <c r="J87" s="22" t="str">
        <f t="shared" si="8"/>
        <v/>
      </c>
    </row>
    <row r="88" spans="1:10" x14ac:dyDescent="0.25">
      <c r="A88" s="13">
        <v>42959</v>
      </c>
      <c r="B88" s="25">
        <v>17</v>
      </c>
      <c r="C88" s="11">
        <v>40.984000000000002</v>
      </c>
      <c r="D88" s="14">
        <v>3.0417000000000001</v>
      </c>
      <c r="E88" s="14">
        <f t="shared" si="5"/>
        <v>13.474044120064438</v>
      </c>
      <c r="G88" s="13">
        <f t="shared" si="6"/>
        <v>42959</v>
      </c>
      <c r="H88" s="25">
        <v>17</v>
      </c>
      <c r="I88" s="14">
        <f t="shared" si="7"/>
        <v>13.474044120064438</v>
      </c>
      <c r="J88" s="22" t="str">
        <f t="shared" si="8"/>
        <v/>
      </c>
    </row>
    <row r="89" spans="1:10" x14ac:dyDescent="0.25">
      <c r="A89" s="13">
        <v>42959</v>
      </c>
      <c r="B89" s="25">
        <v>18</v>
      </c>
      <c r="C89" s="11">
        <v>44.156399999999998</v>
      </c>
      <c r="D89" s="14">
        <v>3.0417000000000001</v>
      </c>
      <c r="E89" s="14">
        <f t="shared" si="5"/>
        <v>14.517013512180688</v>
      </c>
      <c r="G89" s="13">
        <f t="shared" si="6"/>
        <v>42959</v>
      </c>
      <c r="H89" s="25">
        <v>18</v>
      </c>
      <c r="I89" s="14">
        <f t="shared" si="7"/>
        <v>14.517013512180688</v>
      </c>
      <c r="J89" s="22" t="str">
        <f t="shared" si="8"/>
        <v/>
      </c>
    </row>
    <row r="90" spans="1:10" x14ac:dyDescent="0.25">
      <c r="A90" s="13">
        <v>42959</v>
      </c>
      <c r="B90" s="25">
        <v>19</v>
      </c>
      <c r="C90" s="11">
        <v>47.937199999999997</v>
      </c>
      <c r="D90" s="14">
        <v>3.0417000000000001</v>
      </c>
      <c r="E90" s="14">
        <f t="shared" si="5"/>
        <v>15.760002630108161</v>
      </c>
      <c r="G90" s="13">
        <f t="shared" si="6"/>
        <v>42959</v>
      </c>
      <c r="H90" s="25">
        <v>19</v>
      </c>
      <c r="I90" s="14">
        <f t="shared" si="7"/>
        <v>15.760002630108161</v>
      </c>
      <c r="J90" s="22" t="str">
        <f t="shared" si="8"/>
        <v/>
      </c>
    </row>
    <row r="91" spans="1:10" x14ac:dyDescent="0.25">
      <c r="A91" s="13">
        <v>42959</v>
      </c>
      <c r="B91" s="25">
        <v>20</v>
      </c>
      <c r="C91" s="11">
        <v>55.988300000000002</v>
      </c>
      <c r="D91" s="14">
        <v>3.0417000000000001</v>
      </c>
      <c r="E91" s="14">
        <f t="shared" si="5"/>
        <v>18.406910609198803</v>
      </c>
      <c r="G91" s="13">
        <f t="shared" si="6"/>
        <v>42959</v>
      </c>
      <c r="H91" s="25">
        <v>20</v>
      </c>
      <c r="I91" s="14">
        <f t="shared" si="7"/>
        <v>18.406910609198803</v>
      </c>
      <c r="J91" s="22" t="str">
        <f t="shared" si="8"/>
        <v/>
      </c>
    </row>
    <row r="92" spans="1:10" x14ac:dyDescent="0.25">
      <c r="A92" s="13">
        <v>42959</v>
      </c>
      <c r="B92" s="25">
        <v>21</v>
      </c>
      <c r="C92" s="11">
        <v>46.970399999999998</v>
      </c>
      <c r="D92" s="14">
        <v>3.0417000000000001</v>
      </c>
      <c r="E92" s="14">
        <f t="shared" si="5"/>
        <v>15.442154058585658</v>
      </c>
      <c r="G92" s="13">
        <f t="shared" si="6"/>
        <v>42959</v>
      </c>
      <c r="H92" s="25">
        <v>21</v>
      </c>
      <c r="I92" s="14">
        <f t="shared" si="7"/>
        <v>15.442154058585658</v>
      </c>
      <c r="J92" s="22" t="str">
        <f t="shared" si="8"/>
        <v/>
      </c>
    </row>
    <row r="93" spans="1:10" x14ac:dyDescent="0.25">
      <c r="A93" s="13">
        <v>42960</v>
      </c>
      <c r="B93" s="25">
        <v>13</v>
      </c>
      <c r="C93" s="11">
        <v>28.9377</v>
      </c>
      <c r="D93" s="14">
        <v>3.0417000000000001</v>
      </c>
      <c r="E93" s="14">
        <f t="shared" si="5"/>
        <v>9.5136601242726098</v>
      </c>
      <c r="G93" s="13">
        <f t="shared" si="6"/>
        <v>42960</v>
      </c>
      <c r="H93" s="25">
        <v>13</v>
      </c>
      <c r="I93" s="14">
        <f t="shared" si="7"/>
        <v>9.5136601242726098</v>
      </c>
      <c r="J93" s="22">
        <f t="shared" si="8"/>
        <v>16.218282539369433</v>
      </c>
    </row>
    <row r="94" spans="1:10" x14ac:dyDescent="0.25">
      <c r="A94" s="13">
        <v>42960</v>
      </c>
      <c r="B94" s="25">
        <v>14</v>
      </c>
      <c r="C94" s="11">
        <v>37.529699999999998</v>
      </c>
      <c r="D94" s="14">
        <v>3.0417000000000001</v>
      </c>
      <c r="E94" s="14">
        <f t="shared" si="5"/>
        <v>12.33839629154749</v>
      </c>
      <c r="G94" s="13">
        <f t="shared" si="6"/>
        <v>42960</v>
      </c>
      <c r="H94" s="25">
        <v>14</v>
      </c>
      <c r="I94" s="14">
        <f t="shared" si="7"/>
        <v>12.33839629154749</v>
      </c>
      <c r="J94" s="22" t="str">
        <f t="shared" si="8"/>
        <v/>
      </c>
    </row>
    <row r="95" spans="1:10" x14ac:dyDescent="0.25">
      <c r="A95" s="13">
        <v>42960</v>
      </c>
      <c r="B95" s="25">
        <v>15</v>
      </c>
      <c r="C95" s="11">
        <v>45.175600000000003</v>
      </c>
      <c r="D95" s="14">
        <v>3.0417000000000001</v>
      </c>
      <c r="E95" s="14">
        <f t="shared" si="5"/>
        <v>14.852089292172142</v>
      </c>
      <c r="G95" s="13">
        <f t="shared" si="6"/>
        <v>42960</v>
      </c>
      <c r="H95" s="25">
        <v>15</v>
      </c>
      <c r="I95" s="14">
        <f t="shared" si="7"/>
        <v>14.852089292172142</v>
      </c>
      <c r="J95" s="22" t="str">
        <f t="shared" si="8"/>
        <v/>
      </c>
    </row>
    <row r="96" spans="1:10" x14ac:dyDescent="0.25">
      <c r="A96" s="13">
        <v>42960</v>
      </c>
      <c r="B96" s="25">
        <v>16</v>
      </c>
      <c r="C96" s="11">
        <v>43.635800000000003</v>
      </c>
      <c r="D96" s="14">
        <v>3.0417000000000001</v>
      </c>
      <c r="E96" s="14">
        <f t="shared" si="5"/>
        <v>14.345859223460566</v>
      </c>
      <c r="G96" s="13">
        <f t="shared" si="6"/>
        <v>42960</v>
      </c>
      <c r="H96" s="25">
        <v>16</v>
      </c>
      <c r="I96" s="14">
        <f t="shared" si="7"/>
        <v>14.345859223460566</v>
      </c>
      <c r="J96" s="22" t="str">
        <f t="shared" si="8"/>
        <v/>
      </c>
    </row>
    <row r="97" spans="1:10" x14ac:dyDescent="0.25">
      <c r="A97" s="13">
        <v>42960</v>
      </c>
      <c r="B97" s="25">
        <v>17</v>
      </c>
      <c r="C97" s="11">
        <v>39.677100000000003</v>
      </c>
      <c r="D97" s="14">
        <v>3.0417000000000001</v>
      </c>
      <c r="E97" s="14">
        <f t="shared" si="5"/>
        <v>13.04438307525397</v>
      </c>
      <c r="G97" s="13">
        <f t="shared" si="6"/>
        <v>42960</v>
      </c>
      <c r="H97" s="25">
        <v>17</v>
      </c>
      <c r="I97" s="14">
        <f t="shared" si="7"/>
        <v>13.04438307525397</v>
      </c>
      <c r="J97" s="22" t="str">
        <f t="shared" si="8"/>
        <v/>
      </c>
    </row>
    <row r="98" spans="1:10" x14ac:dyDescent="0.25">
      <c r="A98" s="13">
        <v>42960</v>
      </c>
      <c r="B98" s="25">
        <v>18</v>
      </c>
      <c r="C98" s="11">
        <v>42.944099999999999</v>
      </c>
      <c r="D98" s="14">
        <v>3.0417000000000001</v>
      </c>
      <c r="E98" s="14">
        <f t="shared" si="5"/>
        <v>14.118453496400038</v>
      </c>
      <c r="G98" s="13">
        <f t="shared" si="6"/>
        <v>42960</v>
      </c>
      <c r="H98" s="25">
        <v>18</v>
      </c>
      <c r="I98" s="14">
        <f t="shared" si="7"/>
        <v>14.118453496400038</v>
      </c>
      <c r="J98" s="22" t="str">
        <f t="shared" si="8"/>
        <v/>
      </c>
    </row>
    <row r="99" spans="1:10" x14ac:dyDescent="0.25">
      <c r="A99" s="13">
        <v>42960</v>
      </c>
      <c r="B99" s="25">
        <v>19</v>
      </c>
      <c r="C99" s="11">
        <v>47.933300000000003</v>
      </c>
      <c r="D99" s="14">
        <v>3.0417000000000001</v>
      </c>
      <c r="E99" s="14">
        <f t="shared" si="5"/>
        <v>15.758720452378604</v>
      </c>
      <c r="G99" s="13">
        <f t="shared" si="6"/>
        <v>42960</v>
      </c>
      <c r="H99" s="25">
        <v>19</v>
      </c>
      <c r="I99" s="14">
        <f t="shared" si="7"/>
        <v>15.758720452378604</v>
      </c>
      <c r="J99" s="22" t="str">
        <f t="shared" si="8"/>
        <v/>
      </c>
    </row>
    <row r="100" spans="1:10" x14ac:dyDescent="0.25">
      <c r="A100" s="13">
        <v>42960</v>
      </c>
      <c r="B100" s="25">
        <v>20</v>
      </c>
      <c r="C100" s="11">
        <v>56.4283</v>
      </c>
      <c r="D100" s="14">
        <v>3.0417000000000001</v>
      </c>
      <c r="E100" s="14">
        <f t="shared" si="5"/>
        <v>18.551566558174706</v>
      </c>
      <c r="G100" s="13">
        <f t="shared" si="6"/>
        <v>42960</v>
      </c>
      <c r="H100" s="25">
        <v>20</v>
      </c>
      <c r="I100" s="14">
        <f t="shared" si="7"/>
        <v>18.551566558174706</v>
      </c>
      <c r="J100" s="22" t="str">
        <f t="shared" si="8"/>
        <v/>
      </c>
    </row>
    <row r="101" spans="1:10" x14ac:dyDescent="0.25">
      <c r="A101" s="13">
        <v>42960</v>
      </c>
      <c r="B101" s="25">
        <v>21</v>
      </c>
      <c r="C101" s="11">
        <v>50.018900000000002</v>
      </c>
      <c r="D101" s="14">
        <v>3.0417000000000001</v>
      </c>
      <c r="E101" s="14">
        <f t="shared" si="5"/>
        <v>16.444389650524379</v>
      </c>
      <c r="G101" s="13">
        <f t="shared" si="6"/>
        <v>42960</v>
      </c>
      <c r="H101" s="25">
        <v>21</v>
      </c>
      <c r="I101" s="14">
        <f t="shared" si="7"/>
        <v>16.444389650524379</v>
      </c>
      <c r="J101" s="22" t="str">
        <f t="shared" si="8"/>
        <v/>
      </c>
    </row>
    <row r="102" spans="1:10" x14ac:dyDescent="0.25">
      <c r="A102" s="13">
        <v>42961</v>
      </c>
      <c r="B102" s="25">
        <v>13</v>
      </c>
      <c r="C102" s="11">
        <v>30.043800000000001</v>
      </c>
      <c r="D102" s="14">
        <v>3.0417000000000001</v>
      </c>
      <c r="E102" s="14">
        <f t="shared" si="5"/>
        <v>9.8773054541868035</v>
      </c>
      <c r="G102" s="13">
        <f t="shared" si="6"/>
        <v>42961</v>
      </c>
      <c r="H102" s="25">
        <v>13</v>
      </c>
      <c r="I102" s="14">
        <f t="shared" si="7"/>
        <v>9.8773054541868035</v>
      </c>
      <c r="J102" s="22">
        <f t="shared" si="8"/>
        <v>15.654099681099385</v>
      </c>
    </row>
    <row r="103" spans="1:10" x14ac:dyDescent="0.25">
      <c r="A103" s="13">
        <v>42961</v>
      </c>
      <c r="B103" s="25">
        <v>14</v>
      </c>
      <c r="C103" s="11">
        <v>36.143599999999999</v>
      </c>
      <c r="D103" s="14">
        <v>3.0417000000000001</v>
      </c>
      <c r="E103" s="14">
        <f t="shared" si="5"/>
        <v>11.88269717592136</v>
      </c>
      <c r="G103" s="13">
        <f t="shared" si="6"/>
        <v>42961</v>
      </c>
      <c r="H103" s="25">
        <v>14</v>
      </c>
      <c r="I103" s="14">
        <f t="shared" si="7"/>
        <v>11.88269717592136</v>
      </c>
      <c r="J103" s="22" t="str">
        <f t="shared" si="8"/>
        <v/>
      </c>
    </row>
    <row r="104" spans="1:10" x14ac:dyDescent="0.25">
      <c r="A104" s="13">
        <v>42961</v>
      </c>
      <c r="B104" s="25">
        <v>15</v>
      </c>
      <c r="C104" s="11">
        <v>39.116799999999998</v>
      </c>
      <c r="D104" s="14">
        <v>3.0417000000000001</v>
      </c>
      <c r="E104" s="14">
        <f t="shared" si="5"/>
        <v>12.860176874773973</v>
      </c>
      <c r="G104" s="13">
        <f t="shared" si="6"/>
        <v>42961</v>
      </c>
      <c r="H104" s="25">
        <v>15</v>
      </c>
      <c r="I104" s="14">
        <f t="shared" si="7"/>
        <v>12.860176874773973</v>
      </c>
      <c r="J104" s="22" t="str">
        <f t="shared" si="8"/>
        <v/>
      </c>
    </row>
    <row r="105" spans="1:10" x14ac:dyDescent="0.25">
      <c r="A105" s="13">
        <v>42961</v>
      </c>
      <c r="B105" s="25">
        <v>16</v>
      </c>
      <c r="C105" s="11">
        <v>40.281100000000002</v>
      </c>
      <c r="D105" s="14">
        <v>3.0417000000000001</v>
      </c>
      <c r="E105" s="14">
        <f t="shared" si="5"/>
        <v>13.242956241575435</v>
      </c>
      <c r="G105" s="13">
        <f t="shared" si="6"/>
        <v>42961</v>
      </c>
      <c r="H105" s="25">
        <v>16</v>
      </c>
      <c r="I105" s="14">
        <f t="shared" si="7"/>
        <v>13.242956241575435</v>
      </c>
      <c r="J105" s="22" t="str">
        <f t="shared" si="8"/>
        <v/>
      </c>
    </row>
    <row r="106" spans="1:10" x14ac:dyDescent="0.25">
      <c r="A106" s="13">
        <v>42961</v>
      </c>
      <c r="B106" s="25">
        <v>17</v>
      </c>
      <c r="C106" s="11">
        <v>39.485599999999998</v>
      </c>
      <c r="D106" s="14">
        <v>3.0417000000000001</v>
      </c>
      <c r="E106" s="14">
        <f t="shared" si="5"/>
        <v>12.981424861097413</v>
      </c>
      <c r="G106" s="13">
        <f t="shared" si="6"/>
        <v>42961</v>
      </c>
      <c r="H106" s="25">
        <v>17</v>
      </c>
      <c r="I106" s="14">
        <f t="shared" si="7"/>
        <v>12.981424861097413</v>
      </c>
      <c r="J106" s="22" t="str">
        <f t="shared" si="8"/>
        <v/>
      </c>
    </row>
    <row r="107" spans="1:10" x14ac:dyDescent="0.25">
      <c r="A107" s="13">
        <v>42961</v>
      </c>
      <c r="B107" s="25">
        <v>18</v>
      </c>
      <c r="C107" s="11">
        <v>40.777700000000003</v>
      </c>
      <c r="D107" s="14">
        <v>3.0417000000000001</v>
      </c>
      <c r="E107" s="14">
        <f t="shared" si="5"/>
        <v>13.406220205805964</v>
      </c>
      <c r="G107" s="13">
        <f t="shared" si="6"/>
        <v>42961</v>
      </c>
      <c r="H107" s="25">
        <v>18</v>
      </c>
      <c r="I107" s="14">
        <f t="shared" si="7"/>
        <v>13.406220205805964</v>
      </c>
      <c r="J107" s="22" t="str">
        <f t="shared" si="8"/>
        <v/>
      </c>
    </row>
    <row r="108" spans="1:10" x14ac:dyDescent="0.25">
      <c r="A108" s="13">
        <v>42961</v>
      </c>
      <c r="B108" s="25">
        <v>19</v>
      </c>
      <c r="C108" s="11">
        <v>45.651499999999999</v>
      </c>
      <c r="D108" s="14">
        <v>3.0417000000000001</v>
      </c>
      <c r="E108" s="14">
        <f t="shared" si="5"/>
        <v>15.008547851530393</v>
      </c>
      <c r="G108" s="13">
        <f t="shared" si="6"/>
        <v>42961</v>
      </c>
      <c r="H108" s="25">
        <v>19</v>
      </c>
      <c r="I108" s="14">
        <f t="shared" si="7"/>
        <v>15.008547851530393</v>
      </c>
      <c r="J108" s="22" t="str">
        <f t="shared" si="8"/>
        <v/>
      </c>
    </row>
    <row r="109" spans="1:10" x14ac:dyDescent="0.25">
      <c r="A109" s="13">
        <v>42961</v>
      </c>
      <c r="B109" s="25">
        <v>20</v>
      </c>
      <c r="C109" s="11">
        <v>55.756100000000004</v>
      </c>
      <c r="D109" s="14">
        <v>3.0417000000000001</v>
      </c>
      <c r="E109" s="14">
        <f t="shared" si="5"/>
        <v>18.330571719761977</v>
      </c>
      <c r="G109" s="13">
        <f t="shared" si="6"/>
        <v>42961</v>
      </c>
      <c r="H109" s="25">
        <v>20</v>
      </c>
      <c r="I109" s="14">
        <f t="shared" si="7"/>
        <v>18.330571719761977</v>
      </c>
      <c r="J109" s="22" t="str">
        <f t="shared" si="8"/>
        <v/>
      </c>
    </row>
    <row r="110" spans="1:10" x14ac:dyDescent="0.25">
      <c r="A110" s="13">
        <v>42961</v>
      </c>
      <c r="B110" s="25">
        <v>21</v>
      </c>
      <c r="C110" s="11">
        <v>48.274999999999999</v>
      </c>
      <c r="D110" s="14">
        <v>3.0417000000000001</v>
      </c>
      <c r="E110" s="14">
        <f t="shared" si="5"/>
        <v>15.871058947299208</v>
      </c>
      <c r="G110" s="13">
        <f t="shared" si="6"/>
        <v>42961</v>
      </c>
      <c r="H110" s="25">
        <v>21</v>
      </c>
      <c r="I110" s="14">
        <f t="shared" si="7"/>
        <v>15.871058947299208</v>
      </c>
      <c r="J110" s="22" t="str">
        <f t="shared" si="8"/>
        <v/>
      </c>
    </row>
    <row r="111" spans="1:10" x14ac:dyDescent="0.25">
      <c r="A111" s="13">
        <v>42962</v>
      </c>
      <c r="B111" s="25">
        <v>13</v>
      </c>
      <c r="C111" s="11">
        <v>25.026800000000001</v>
      </c>
      <c r="D111" s="14">
        <v>2.9929000000000001</v>
      </c>
      <c r="E111" s="14">
        <f t="shared" si="5"/>
        <v>8.3620568679207459</v>
      </c>
      <c r="G111" s="13">
        <f t="shared" si="6"/>
        <v>42962</v>
      </c>
      <c r="H111" s="25">
        <v>13</v>
      </c>
      <c r="I111" s="14">
        <f t="shared" si="7"/>
        <v>8.3620568679207459</v>
      </c>
      <c r="J111" s="22">
        <f t="shared" si="8"/>
        <v>15.288582979718669</v>
      </c>
    </row>
    <row r="112" spans="1:10" x14ac:dyDescent="0.25">
      <c r="A112" s="13">
        <v>42962</v>
      </c>
      <c r="B112" s="25">
        <v>14</v>
      </c>
      <c r="C112" s="11">
        <v>27.75</v>
      </c>
      <c r="D112" s="14">
        <v>2.9929000000000001</v>
      </c>
      <c r="E112" s="14">
        <f t="shared" si="5"/>
        <v>9.2719435998529853</v>
      </c>
      <c r="G112" s="13">
        <f t="shared" si="6"/>
        <v>42962</v>
      </c>
      <c r="H112" s="25">
        <v>14</v>
      </c>
      <c r="I112" s="14">
        <f t="shared" si="7"/>
        <v>9.2719435998529853</v>
      </c>
      <c r="J112" s="22" t="str">
        <f t="shared" si="8"/>
        <v/>
      </c>
    </row>
    <row r="113" spans="1:10" x14ac:dyDescent="0.25">
      <c r="A113" s="13">
        <v>42962</v>
      </c>
      <c r="B113" s="25">
        <v>15</v>
      </c>
      <c r="C113" s="11">
        <v>29.840399999999999</v>
      </c>
      <c r="D113" s="14">
        <v>2.9929000000000001</v>
      </c>
      <c r="E113" s="14">
        <f t="shared" si="5"/>
        <v>9.9703966052992072</v>
      </c>
      <c r="G113" s="13">
        <f t="shared" si="6"/>
        <v>42962</v>
      </c>
      <c r="H113" s="25">
        <v>15</v>
      </c>
      <c r="I113" s="14">
        <f t="shared" si="7"/>
        <v>9.9703966052992072</v>
      </c>
      <c r="J113" s="22" t="str">
        <f t="shared" si="8"/>
        <v/>
      </c>
    </row>
    <row r="114" spans="1:10" x14ac:dyDescent="0.25">
      <c r="A114" s="13">
        <v>42962</v>
      </c>
      <c r="B114" s="25">
        <v>16</v>
      </c>
      <c r="C114" s="11">
        <v>30.305800000000001</v>
      </c>
      <c r="D114" s="14">
        <v>2.9929000000000001</v>
      </c>
      <c r="E114" s="14">
        <f t="shared" si="5"/>
        <v>10.125897958501788</v>
      </c>
      <c r="G114" s="13">
        <f t="shared" si="6"/>
        <v>42962</v>
      </c>
      <c r="H114" s="25">
        <v>16</v>
      </c>
      <c r="I114" s="14">
        <f t="shared" si="7"/>
        <v>10.125897958501788</v>
      </c>
      <c r="J114" s="22" t="str">
        <f t="shared" si="8"/>
        <v/>
      </c>
    </row>
    <row r="115" spans="1:10" x14ac:dyDescent="0.25">
      <c r="A115" s="13">
        <v>42962</v>
      </c>
      <c r="B115" s="25">
        <v>17</v>
      </c>
      <c r="C115" s="11">
        <v>32.761200000000002</v>
      </c>
      <c r="D115" s="14">
        <v>2.9929000000000001</v>
      </c>
      <c r="E115" s="14">
        <f t="shared" si="5"/>
        <v>10.946306258144276</v>
      </c>
      <c r="G115" s="13">
        <f t="shared" si="6"/>
        <v>42962</v>
      </c>
      <c r="H115" s="25">
        <v>17</v>
      </c>
      <c r="I115" s="14">
        <f t="shared" si="7"/>
        <v>10.946306258144276</v>
      </c>
      <c r="J115" s="22" t="str">
        <f t="shared" si="8"/>
        <v/>
      </c>
    </row>
    <row r="116" spans="1:10" x14ac:dyDescent="0.25">
      <c r="A116" s="13">
        <v>42962</v>
      </c>
      <c r="B116" s="25">
        <v>18</v>
      </c>
      <c r="C116" s="11">
        <v>35.474499999999999</v>
      </c>
      <c r="D116" s="14">
        <v>2.9929000000000001</v>
      </c>
      <c r="E116" s="14">
        <f t="shared" si="5"/>
        <v>11.852885161548999</v>
      </c>
      <c r="G116" s="13">
        <f t="shared" si="6"/>
        <v>42962</v>
      </c>
      <c r="H116" s="25">
        <v>18</v>
      </c>
      <c r="I116" s="14">
        <f t="shared" si="7"/>
        <v>11.852885161548999</v>
      </c>
      <c r="J116" s="22" t="str">
        <f t="shared" si="8"/>
        <v/>
      </c>
    </row>
    <row r="117" spans="1:10" x14ac:dyDescent="0.25">
      <c r="A117" s="13">
        <v>42962</v>
      </c>
      <c r="B117" s="25">
        <v>19</v>
      </c>
      <c r="C117" s="11">
        <v>44.415199999999999</v>
      </c>
      <c r="D117" s="14">
        <v>2.9929000000000001</v>
      </c>
      <c r="E117" s="14">
        <f t="shared" si="5"/>
        <v>14.84018844598884</v>
      </c>
      <c r="G117" s="13">
        <f t="shared" si="6"/>
        <v>42962</v>
      </c>
      <c r="H117" s="25">
        <v>19</v>
      </c>
      <c r="I117" s="14">
        <f t="shared" si="7"/>
        <v>14.84018844598884</v>
      </c>
      <c r="J117" s="22" t="str">
        <f t="shared" si="8"/>
        <v/>
      </c>
    </row>
    <row r="118" spans="1:10" x14ac:dyDescent="0.25">
      <c r="A118" s="13">
        <v>42962</v>
      </c>
      <c r="B118" s="25">
        <v>20</v>
      </c>
      <c r="C118" s="11">
        <v>53.231400000000001</v>
      </c>
      <c r="D118" s="14">
        <v>2.9929000000000001</v>
      </c>
      <c r="E118" s="14">
        <f t="shared" si="5"/>
        <v>17.785893280764476</v>
      </c>
      <c r="G118" s="13">
        <f t="shared" si="6"/>
        <v>42962</v>
      </c>
      <c r="H118" s="25">
        <v>20</v>
      </c>
      <c r="I118" s="14">
        <f t="shared" si="7"/>
        <v>17.785893280764476</v>
      </c>
      <c r="J118" s="22" t="str">
        <f t="shared" si="8"/>
        <v/>
      </c>
    </row>
    <row r="119" spans="1:10" x14ac:dyDescent="0.25">
      <c r="A119" s="13">
        <v>42962</v>
      </c>
      <c r="B119" s="25">
        <v>21</v>
      </c>
      <c r="C119" s="11">
        <v>49.907699999999998</v>
      </c>
      <c r="D119" s="14">
        <v>2.9929000000000001</v>
      </c>
      <c r="E119" s="14">
        <f t="shared" si="5"/>
        <v>16.675365030572355</v>
      </c>
      <c r="G119" s="13">
        <f t="shared" si="6"/>
        <v>42962</v>
      </c>
      <c r="H119" s="25">
        <v>21</v>
      </c>
      <c r="I119" s="14">
        <f t="shared" si="7"/>
        <v>16.675365030572355</v>
      </c>
      <c r="J119" s="22" t="str">
        <f t="shared" si="8"/>
        <v/>
      </c>
    </row>
    <row r="120" spans="1:10" x14ac:dyDescent="0.25">
      <c r="A120" s="13">
        <v>42963</v>
      </c>
      <c r="B120" s="25">
        <v>13</v>
      </c>
      <c r="C120" s="11">
        <v>28.224900000000002</v>
      </c>
      <c r="D120" s="14">
        <v>2.7955000000000001</v>
      </c>
      <c r="E120" s="14">
        <f t="shared" si="5"/>
        <v>10.096548023609373</v>
      </c>
      <c r="G120" s="13">
        <f t="shared" si="6"/>
        <v>42963</v>
      </c>
      <c r="H120" s="25">
        <v>13</v>
      </c>
      <c r="I120" s="14">
        <f t="shared" si="7"/>
        <v>10.096548023609373</v>
      </c>
      <c r="J120" s="22">
        <f t="shared" si="8"/>
        <v>16.946986227866212</v>
      </c>
    </row>
    <row r="121" spans="1:10" x14ac:dyDescent="0.25">
      <c r="A121" s="13">
        <v>42963</v>
      </c>
      <c r="B121" s="25">
        <v>14</v>
      </c>
      <c r="C121" s="11">
        <v>30.034300000000002</v>
      </c>
      <c r="D121" s="14">
        <v>2.7955000000000001</v>
      </c>
      <c r="E121" s="14">
        <f t="shared" si="5"/>
        <v>10.743802539796102</v>
      </c>
      <c r="G121" s="13">
        <f t="shared" si="6"/>
        <v>42963</v>
      </c>
      <c r="H121" s="25">
        <v>14</v>
      </c>
      <c r="I121" s="14">
        <f t="shared" si="7"/>
        <v>10.743802539796102</v>
      </c>
      <c r="J121" s="22" t="str">
        <f t="shared" si="8"/>
        <v/>
      </c>
    </row>
    <row r="122" spans="1:10" x14ac:dyDescent="0.25">
      <c r="A122" s="13">
        <v>42963</v>
      </c>
      <c r="B122" s="25">
        <v>15</v>
      </c>
      <c r="C122" s="11">
        <v>32.646000000000001</v>
      </c>
      <c r="D122" s="14">
        <v>2.7955000000000001</v>
      </c>
      <c r="E122" s="14">
        <f t="shared" si="5"/>
        <v>11.678054015381864</v>
      </c>
      <c r="G122" s="13">
        <f t="shared" si="6"/>
        <v>42963</v>
      </c>
      <c r="H122" s="25">
        <v>15</v>
      </c>
      <c r="I122" s="14">
        <f t="shared" si="7"/>
        <v>11.678054015381864</v>
      </c>
      <c r="J122" s="22" t="str">
        <f t="shared" si="8"/>
        <v/>
      </c>
    </row>
    <row r="123" spans="1:10" x14ac:dyDescent="0.25">
      <c r="A123" s="13">
        <v>42963</v>
      </c>
      <c r="B123" s="25">
        <v>16</v>
      </c>
      <c r="C123" s="11">
        <v>33.511899999999997</v>
      </c>
      <c r="D123" s="14">
        <v>2.7955000000000001</v>
      </c>
      <c r="E123" s="14">
        <f t="shared" si="5"/>
        <v>11.987801824360577</v>
      </c>
      <c r="G123" s="13">
        <f t="shared" si="6"/>
        <v>42963</v>
      </c>
      <c r="H123" s="25">
        <v>16</v>
      </c>
      <c r="I123" s="14">
        <f t="shared" si="7"/>
        <v>11.987801824360577</v>
      </c>
      <c r="J123" s="22" t="str">
        <f t="shared" si="8"/>
        <v/>
      </c>
    </row>
    <row r="124" spans="1:10" x14ac:dyDescent="0.25">
      <c r="A124" s="13">
        <v>42963</v>
      </c>
      <c r="B124" s="25">
        <v>17</v>
      </c>
      <c r="C124" s="11">
        <v>37.764899999999997</v>
      </c>
      <c r="D124" s="14">
        <v>2.7955000000000001</v>
      </c>
      <c r="E124" s="14">
        <f t="shared" si="5"/>
        <v>13.509175460561615</v>
      </c>
      <c r="G124" s="13">
        <f t="shared" si="6"/>
        <v>42963</v>
      </c>
      <c r="H124" s="25">
        <v>17</v>
      </c>
      <c r="I124" s="14">
        <f t="shared" si="7"/>
        <v>13.509175460561615</v>
      </c>
      <c r="J124" s="22" t="str">
        <f t="shared" si="8"/>
        <v/>
      </c>
    </row>
    <row r="125" spans="1:10" x14ac:dyDescent="0.25">
      <c r="A125" s="13">
        <v>42963</v>
      </c>
      <c r="B125" s="25">
        <v>18</v>
      </c>
      <c r="C125" s="11">
        <v>38.019799999999996</v>
      </c>
      <c r="D125" s="14">
        <v>2.7955000000000001</v>
      </c>
      <c r="E125" s="14">
        <f t="shared" si="5"/>
        <v>13.600357717760685</v>
      </c>
      <c r="G125" s="13">
        <f t="shared" si="6"/>
        <v>42963</v>
      </c>
      <c r="H125" s="25">
        <v>18</v>
      </c>
      <c r="I125" s="14">
        <f t="shared" si="7"/>
        <v>13.600357717760685</v>
      </c>
      <c r="J125" s="22" t="str">
        <f t="shared" si="8"/>
        <v/>
      </c>
    </row>
    <row r="126" spans="1:10" x14ac:dyDescent="0.25">
      <c r="A126" s="13">
        <v>42963</v>
      </c>
      <c r="B126" s="25">
        <v>19</v>
      </c>
      <c r="C126" s="11">
        <v>46.665999999999997</v>
      </c>
      <c r="D126" s="14">
        <v>2.7955000000000001</v>
      </c>
      <c r="E126" s="14">
        <f t="shared" si="5"/>
        <v>16.693257020211053</v>
      </c>
      <c r="G126" s="13">
        <f t="shared" si="6"/>
        <v>42963</v>
      </c>
      <c r="H126" s="25">
        <v>19</v>
      </c>
      <c r="I126" s="14">
        <f t="shared" si="7"/>
        <v>16.693257020211053</v>
      </c>
      <c r="J126" s="22" t="str">
        <f t="shared" si="8"/>
        <v/>
      </c>
    </row>
    <row r="127" spans="1:10" x14ac:dyDescent="0.25">
      <c r="A127" s="13">
        <v>42963</v>
      </c>
      <c r="B127" s="25">
        <v>20</v>
      </c>
      <c r="C127" s="11">
        <v>55.4236</v>
      </c>
      <c r="D127" s="14">
        <v>2.7955000000000001</v>
      </c>
      <c r="E127" s="14">
        <f t="shared" si="5"/>
        <v>19.826006081201932</v>
      </c>
      <c r="G127" s="13">
        <f t="shared" si="6"/>
        <v>42963</v>
      </c>
      <c r="H127" s="25">
        <v>20</v>
      </c>
      <c r="I127" s="14">
        <f t="shared" si="7"/>
        <v>19.826006081201932</v>
      </c>
      <c r="J127" s="22" t="str">
        <f t="shared" si="8"/>
        <v/>
      </c>
    </row>
    <row r="128" spans="1:10" x14ac:dyDescent="0.25">
      <c r="A128" s="13">
        <v>42963</v>
      </c>
      <c r="B128" s="25">
        <v>21</v>
      </c>
      <c r="C128" s="11">
        <v>49.391800000000003</v>
      </c>
      <c r="D128" s="14">
        <v>2.7955000000000001</v>
      </c>
      <c r="E128" s="14">
        <f t="shared" si="5"/>
        <v>17.668324092291183</v>
      </c>
      <c r="G128" s="13">
        <f t="shared" si="6"/>
        <v>42963</v>
      </c>
      <c r="H128" s="25">
        <v>21</v>
      </c>
      <c r="I128" s="14">
        <f t="shared" si="7"/>
        <v>17.668324092291183</v>
      </c>
      <c r="J128" s="22" t="str">
        <f t="shared" si="8"/>
        <v/>
      </c>
    </row>
    <row r="129" spans="1:10" x14ac:dyDescent="0.25">
      <c r="A129" s="13">
        <v>42964</v>
      </c>
      <c r="B129" s="25">
        <v>13</v>
      </c>
      <c r="C129" s="11">
        <v>28.965800000000002</v>
      </c>
      <c r="D129" s="14">
        <v>2.7553999999999998</v>
      </c>
      <c r="E129" s="14">
        <f t="shared" si="5"/>
        <v>10.51237569862815</v>
      </c>
      <c r="G129" s="13">
        <f t="shared" si="6"/>
        <v>42964</v>
      </c>
      <c r="H129" s="25">
        <v>13</v>
      </c>
      <c r="I129" s="14">
        <f t="shared" si="7"/>
        <v>10.51237569862815</v>
      </c>
      <c r="J129" s="22">
        <f t="shared" si="8"/>
        <v>17.573047470421717</v>
      </c>
    </row>
    <row r="130" spans="1:10" x14ac:dyDescent="0.25">
      <c r="A130" s="13">
        <v>42964</v>
      </c>
      <c r="B130" s="25">
        <v>14</v>
      </c>
      <c r="C130" s="11">
        <v>30.972799999999999</v>
      </c>
      <c r="D130" s="14">
        <v>2.7553999999999998</v>
      </c>
      <c r="E130" s="14">
        <f t="shared" si="5"/>
        <v>11.240763591493069</v>
      </c>
      <c r="G130" s="13">
        <f t="shared" si="6"/>
        <v>42964</v>
      </c>
      <c r="H130" s="25">
        <v>14</v>
      </c>
      <c r="I130" s="14">
        <f t="shared" si="7"/>
        <v>11.240763591493069</v>
      </c>
      <c r="J130" s="22" t="str">
        <f t="shared" si="8"/>
        <v/>
      </c>
    </row>
    <row r="131" spans="1:10" x14ac:dyDescent="0.25">
      <c r="A131" s="13">
        <v>42964</v>
      </c>
      <c r="B131" s="25">
        <v>15</v>
      </c>
      <c r="C131" s="11">
        <v>32.757199999999997</v>
      </c>
      <c r="D131" s="14">
        <v>2.7553999999999998</v>
      </c>
      <c r="E131" s="14">
        <f t="shared" ref="E131:E194" si="9">C131/D131</f>
        <v>11.888364665747259</v>
      </c>
      <c r="G131" s="13">
        <f t="shared" ref="G131:G194" si="10">A131</f>
        <v>42964</v>
      </c>
      <c r="H131" s="25">
        <v>15</v>
      </c>
      <c r="I131" s="14">
        <f t="shared" ref="I131:I194" si="11">E131</f>
        <v>11.888364665747259</v>
      </c>
      <c r="J131" s="22" t="str">
        <f t="shared" si="8"/>
        <v/>
      </c>
    </row>
    <row r="132" spans="1:10" x14ac:dyDescent="0.25">
      <c r="A132" s="13">
        <v>42964</v>
      </c>
      <c r="B132" s="25">
        <v>16</v>
      </c>
      <c r="C132" s="11">
        <v>35.382899999999999</v>
      </c>
      <c r="D132" s="14">
        <v>2.7553999999999998</v>
      </c>
      <c r="E132" s="14">
        <f t="shared" si="9"/>
        <v>12.841293460114684</v>
      </c>
      <c r="G132" s="13">
        <f t="shared" si="10"/>
        <v>42964</v>
      </c>
      <c r="H132" s="25">
        <v>16</v>
      </c>
      <c r="I132" s="14">
        <f t="shared" si="11"/>
        <v>12.841293460114684</v>
      </c>
      <c r="J132" s="22" t="str">
        <f t="shared" si="8"/>
        <v/>
      </c>
    </row>
    <row r="133" spans="1:10" x14ac:dyDescent="0.25">
      <c r="A133" s="13">
        <v>42964</v>
      </c>
      <c r="B133" s="25">
        <v>17</v>
      </c>
      <c r="C133" s="11">
        <v>37.756900000000002</v>
      </c>
      <c r="D133" s="14">
        <v>2.7553999999999998</v>
      </c>
      <c r="E133" s="14">
        <f t="shared" si="9"/>
        <v>13.70287435581041</v>
      </c>
      <c r="G133" s="13">
        <f t="shared" si="10"/>
        <v>42964</v>
      </c>
      <c r="H133" s="25">
        <v>17</v>
      </c>
      <c r="I133" s="14">
        <f t="shared" si="11"/>
        <v>13.70287435581041</v>
      </c>
      <c r="J133" s="22" t="str">
        <f t="shared" si="8"/>
        <v/>
      </c>
    </row>
    <row r="134" spans="1:10" x14ac:dyDescent="0.25">
      <c r="A134" s="13">
        <v>42964</v>
      </c>
      <c r="B134" s="25">
        <v>18</v>
      </c>
      <c r="C134" s="11">
        <v>40.2746</v>
      </c>
      <c r="D134" s="14">
        <v>2.7553999999999998</v>
      </c>
      <c r="E134" s="14">
        <f t="shared" si="9"/>
        <v>14.616607389126806</v>
      </c>
      <c r="G134" s="13">
        <f t="shared" si="10"/>
        <v>42964</v>
      </c>
      <c r="H134" s="25">
        <v>18</v>
      </c>
      <c r="I134" s="14">
        <f t="shared" si="11"/>
        <v>14.616607389126806</v>
      </c>
      <c r="J134" s="22" t="str">
        <f t="shared" si="8"/>
        <v/>
      </c>
    </row>
    <row r="135" spans="1:10" x14ac:dyDescent="0.25">
      <c r="A135" s="13">
        <v>42964</v>
      </c>
      <c r="B135" s="25">
        <v>19</v>
      </c>
      <c r="C135" s="11">
        <v>48.985399999999998</v>
      </c>
      <c r="D135" s="14">
        <v>2.7553999999999998</v>
      </c>
      <c r="E135" s="14">
        <f t="shared" si="9"/>
        <v>17.7779632721202</v>
      </c>
      <c r="G135" s="13">
        <f t="shared" si="10"/>
        <v>42964</v>
      </c>
      <c r="H135" s="25">
        <v>19</v>
      </c>
      <c r="I135" s="14">
        <f t="shared" si="11"/>
        <v>17.7779632721202</v>
      </c>
      <c r="J135" s="22" t="str">
        <f t="shared" si="8"/>
        <v/>
      </c>
    </row>
    <row r="136" spans="1:10" x14ac:dyDescent="0.25">
      <c r="A136" s="13">
        <v>42964</v>
      </c>
      <c r="B136" s="25">
        <v>20</v>
      </c>
      <c r="C136" s="11">
        <v>54.727499999999999</v>
      </c>
      <c r="D136" s="14">
        <v>2.7553999999999998</v>
      </c>
      <c r="E136" s="14">
        <f t="shared" si="9"/>
        <v>19.861907527037818</v>
      </c>
      <c r="G136" s="13">
        <f t="shared" si="10"/>
        <v>42964</v>
      </c>
      <c r="H136" s="25">
        <v>20</v>
      </c>
      <c r="I136" s="14">
        <f t="shared" si="11"/>
        <v>19.861907527037818</v>
      </c>
      <c r="J136" s="22" t="str">
        <f t="shared" si="8"/>
        <v/>
      </c>
    </row>
    <row r="137" spans="1:10" x14ac:dyDescent="0.25">
      <c r="A137" s="13">
        <v>42964</v>
      </c>
      <c r="B137" s="25">
        <v>21</v>
      </c>
      <c r="C137" s="11">
        <v>49.695599999999999</v>
      </c>
      <c r="D137" s="14">
        <v>2.7553999999999998</v>
      </c>
      <c r="E137" s="14">
        <f t="shared" si="9"/>
        <v>18.035711693402046</v>
      </c>
      <c r="G137" s="13">
        <f t="shared" si="10"/>
        <v>42964</v>
      </c>
      <c r="H137" s="25">
        <v>21</v>
      </c>
      <c r="I137" s="14">
        <f t="shared" si="11"/>
        <v>18.035711693402046</v>
      </c>
      <c r="J137" s="22" t="str">
        <f t="shared" si="8"/>
        <v/>
      </c>
    </row>
    <row r="138" spans="1:10" x14ac:dyDescent="0.25">
      <c r="A138" s="13">
        <v>42965</v>
      </c>
      <c r="B138" s="25">
        <v>13</v>
      </c>
      <c r="C138" s="11">
        <v>34.478299999999997</v>
      </c>
      <c r="D138" s="14">
        <v>2.9281999999999999</v>
      </c>
      <c r="E138" s="14">
        <f t="shared" si="9"/>
        <v>11.774571409056758</v>
      </c>
      <c r="G138" s="13">
        <f t="shared" si="10"/>
        <v>42965</v>
      </c>
      <c r="H138" s="25">
        <v>13</v>
      </c>
      <c r="I138" s="14">
        <f t="shared" si="11"/>
        <v>11.774571409056758</v>
      </c>
      <c r="J138" s="22">
        <f t="shared" si="8"/>
        <v>17.388105320674818</v>
      </c>
    </row>
    <row r="139" spans="1:10" x14ac:dyDescent="0.25">
      <c r="A139" s="13">
        <v>42965</v>
      </c>
      <c r="B139" s="25">
        <v>14</v>
      </c>
      <c r="C139" s="11">
        <v>45.988199999999999</v>
      </c>
      <c r="D139" s="14">
        <v>2.9281999999999999</v>
      </c>
      <c r="E139" s="14">
        <f t="shared" si="9"/>
        <v>15.705279694009972</v>
      </c>
      <c r="G139" s="13">
        <f t="shared" si="10"/>
        <v>42965</v>
      </c>
      <c r="H139" s="25">
        <v>14</v>
      </c>
      <c r="I139" s="14">
        <f t="shared" si="11"/>
        <v>15.705279694009972</v>
      </c>
      <c r="J139" s="22" t="str">
        <f t="shared" si="8"/>
        <v/>
      </c>
    </row>
    <row r="140" spans="1:10" x14ac:dyDescent="0.25">
      <c r="A140" s="13">
        <v>42965</v>
      </c>
      <c r="B140" s="25">
        <v>15</v>
      </c>
      <c r="C140" s="11">
        <v>36.4816</v>
      </c>
      <c r="D140" s="14">
        <v>2.9281999999999999</v>
      </c>
      <c r="E140" s="14">
        <f t="shared" si="9"/>
        <v>12.458711836623182</v>
      </c>
      <c r="G140" s="13">
        <f t="shared" si="10"/>
        <v>42965</v>
      </c>
      <c r="H140" s="25">
        <v>15</v>
      </c>
      <c r="I140" s="14">
        <f t="shared" si="11"/>
        <v>12.458711836623182</v>
      </c>
      <c r="J140" s="22" t="str">
        <f t="shared" si="8"/>
        <v/>
      </c>
    </row>
    <row r="141" spans="1:10" x14ac:dyDescent="0.25">
      <c r="A141" s="13">
        <v>42965</v>
      </c>
      <c r="B141" s="25">
        <v>16</v>
      </c>
      <c r="C141" s="11">
        <v>40.313299999999998</v>
      </c>
      <c r="D141" s="14">
        <v>2.9281999999999999</v>
      </c>
      <c r="E141" s="14">
        <f t="shared" si="9"/>
        <v>13.767263165084351</v>
      </c>
      <c r="G141" s="13">
        <f t="shared" si="10"/>
        <v>42965</v>
      </c>
      <c r="H141" s="25">
        <v>16</v>
      </c>
      <c r="I141" s="14">
        <f t="shared" si="11"/>
        <v>13.767263165084351</v>
      </c>
      <c r="J141" s="22" t="str">
        <f t="shared" ref="J141:J204" si="12">IF($G140&lt;$G141,MAX(AVERAGE(I141:I144),AVERAGE(I142:I145),AVERAGE(I143:I146),AVERAGE(I144:I147),AVERAGE(I145:I148),AVERAGE(I146:I149)),"")</f>
        <v/>
      </c>
    </row>
    <row r="142" spans="1:10" x14ac:dyDescent="0.25">
      <c r="A142" s="13">
        <v>42965</v>
      </c>
      <c r="B142" s="25">
        <v>17</v>
      </c>
      <c r="C142" s="11">
        <v>43.302</v>
      </c>
      <c r="D142" s="14">
        <v>2.9281999999999999</v>
      </c>
      <c r="E142" s="14">
        <f t="shared" si="9"/>
        <v>14.787924322109145</v>
      </c>
      <c r="G142" s="13">
        <f t="shared" si="10"/>
        <v>42965</v>
      </c>
      <c r="H142" s="25">
        <v>17</v>
      </c>
      <c r="I142" s="14">
        <f t="shared" si="11"/>
        <v>14.787924322109145</v>
      </c>
      <c r="J142" s="22" t="str">
        <f t="shared" si="12"/>
        <v/>
      </c>
    </row>
    <row r="143" spans="1:10" x14ac:dyDescent="0.25">
      <c r="A143" s="13">
        <v>42965</v>
      </c>
      <c r="B143" s="25">
        <v>18</v>
      </c>
      <c r="C143" s="11">
        <v>47.144100000000002</v>
      </c>
      <c r="D143" s="14">
        <v>2.9281999999999999</v>
      </c>
      <c r="E143" s="14">
        <f t="shared" si="9"/>
        <v>16.100027320538217</v>
      </c>
      <c r="G143" s="13">
        <f t="shared" si="10"/>
        <v>42965</v>
      </c>
      <c r="H143" s="25">
        <v>18</v>
      </c>
      <c r="I143" s="14">
        <f t="shared" si="11"/>
        <v>16.100027320538217</v>
      </c>
      <c r="J143" s="22" t="str">
        <f t="shared" si="12"/>
        <v/>
      </c>
    </row>
    <row r="144" spans="1:10" x14ac:dyDescent="0.25">
      <c r="A144" s="13">
        <v>42965</v>
      </c>
      <c r="B144" s="25">
        <v>19</v>
      </c>
      <c r="C144" s="11">
        <v>53.623100000000001</v>
      </c>
      <c r="D144" s="14">
        <v>2.9281999999999999</v>
      </c>
      <c r="E144" s="14">
        <f t="shared" si="9"/>
        <v>18.312649409193362</v>
      </c>
      <c r="G144" s="13">
        <f t="shared" si="10"/>
        <v>42965</v>
      </c>
      <c r="H144" s="25">
        <v>19</v>
      </c>
      <c r="I144" s="14">
        <f t="shared" si="11"/>
        <v>18.312649409193362</v>
      </c>
      <c r="J144" s="22" t="str">
        <f t="shared" si="12"/>
        <v/>
      </c>
    </row>
    <row r="145" spans="1:10" x14ac:dyDescent="0.25">
      <c r="A145" s="13">
        <v>42965</v>
      </c>
      <c r="B145" s="25">
        <v>20</v>
      </c>
      <c r="C145" s="11">
        <v>55.598999999999997</v>
      </c>
      <c r="D145" s="14">
        <v>2.9281999999999999</v>
      </c>
      <c r="E145" s="14">
        <f t="shared" si="9"/>
        <v>18.987432552421282</v>
      </c>
      <c r="G145" s="13">
        <f t="shared" si="10"/>
        <v>42965</v>
      </c>
      <c r="H145" s="25">
        <v>20</v>
      </c>
      <c r="I145" s="14">
        <f t="shared" si="11"/>
        <v>18.987432552421282</v>
      </c>
      <c r="J145" s="22" t="str">
        <f t="shared" si="12"/>
        <v/>
      </c>
    </row>
    <row r="146" spans="1:10" x14ac:dyDescent="0.25">
      <c r="A146" s="13">
        <v>42965</v>
      </c>
      <c r="B146" s="25">
        <v>21</v>
      </c>
      <c r="C146" s="11">
        <v>47.297199999999997</v>
      </c>
      <c r="D146" s="14">
        <v>2.9281999999999999</v>
      </c>
      <c r="E146" s="14">
        <f t="shared" si="9"/>
        <v>16.152312000546409</v>
      </c>
      <c r="G146" s="13">
        <f t="shared" si="10"/>
        <v>42965</v>
      </c>
      <c r="H146" s="25">
        <v>21</v>
      </c>
      <c r="I146" s="14">
        <f t="shared" si="11"/>
        <v>16.152312000546409</v>
      </c>
      <c r="J146" s="22" t="str">
        <f t="shared" si="12"/>
        <v/>
      </c>
    </row>
    <row r="147" spans="1:10" x14ac:dyDescent="0.25">
      <c r="A147" s="13">
        <v>42966</v>
      </c>
      <c r="B147" s="25">
        <v>13</v>
      </c>
      <c r="C147" s="11">
        <v>28.988399999999999</v>
      </c>
      <c r="D147" s="14">
        <v>2.8879999999999999</v>
      </c>
      <c r="E147" s="14">
        <f t="shared" si="9"/>
        <v>10.037534626038781</v>
      </c>
      <c r="G147" s="13">
        <f t="shared" si="10"/>
        <v>42966</v>
      </c>
      <c r="H147" s="25">
        <v>13</v>
      </c>
      <c r="I147" s="14">
        <f t="shared" si="11"/>
        <v>10.037534626038781</v>
      </c>
      <c r="J147" s="22">
        <f t="shared" si="12"/>
        <v>16.287525969529085</v>
      </c>
    </row>
    <row r="148" spans="1:10" x14ac:dyDescent="0.25">
      <c r="A148" s="13">
        <v>42966</v>
      </c>
      <c r="B148" s="25">
        <v>14</v>
      </c>
      <c r="C148" s="11">
        <v>30.9863</v>
      </c>
      <c r="D148" s="14">
        <v>2.8879999999999999</v>
      </c>
      <c r="E148" s="14">
        <f t="shared" si="9"/>
        <v>10.729328254847646</v>
      </c>
      <c r="G148" s="13">
        <f t="shared" si="10"/>
        <v>42966</v>
      </c>
      <c r="H148" s="25">
        <v>14</v>
      </c>
      <c r="I148" s="14">
        <f t="shared" si="11"/>
        <v>10.729328254847646</v>
      </c>
      <c r="J148" s="22" t="str">
        <f t="shared" si="12"/>
        <v/>
      </c>
    </row>
    <row r="149" spans="1:10" x14ac:dyDescent="0.25">
      <c r="A149" s="13">
        <v>42966</v>
      </c>
      <c r="B149" s="25">
        <v>15</v>
      </c>
      <c r="C149" s="11">
        <v>34.259900000000002</v>
      </c>
      <c r="D149" s="14">
        <v>2.8879999999999999</v>
      </c>
      <c r="E149" s="14">
        <f t="shared" si="9"/>
        <v>11.862846260387812</v>
      </c>
      <c r="G149" s="13">
        <f t="shared" si="10"/>
        <v>42966</v>
      </c>
      <c r="H149" s="25">
        <v>15</v>
      </c>
      <c r="I149" s="14">
        <f t="shared" si="11"/>
        <v>11.862846260387812</v>
      </c>
      <c r="J149" s="22" t="str">
        <f t="shared" si="12"/>
        <v/>
      </c>
    </row>
    <row r="150" spans="1:10" x14ac:dyDescent="0.25">
      <c r="A150" s="13">
        <v>42966</v>
      </c>
      <c r="B150" s="25">
        <v>16</v>
      </c>
      <c r="C150" s="11">
        <v>35.870699999999999</v>
      </c>
      <c r="D150" s="14">
        <v>2.8879999999999999</v>
      </c>
      <c r="E150" s="14">
        <f t="shared" si="9"/>
        <v>12.420602493074792</v>
      </c>
      <c r="G150" s="13">
        <f t="shared" si="10"/>
        <v>42966</v>
      </c>
      <c r="H150" s="25">
        <v>16</v>
      </c>
      <c r="I150" s="14">
        <f t="shared" si="11"/>
        <v>12.420602493074792</v>
      </c>
      <c r="J150" s="22" t="str">
        <f t="shared" si="12"/>
        <v/>
      </c>
    </row>
    <row r="151" spans="1:10" x14ac:dyDescent="0.25">
      <c r="A151" s="13">
        <v>42966</v>
      </c>
      <c r="B151" s="25">
        <v>17</v>
      </c>
      <c r="C151" s="11">
        <v>38.793799999999997</v>
      </c>
      <c r="D151" s="14">
        <v>2.8879999999999999</v>
      </c>
      <c r="E151" s="14">
        <f t="shared" si="9"/>
        <v>13.43275623268698</v>
      </c>
      <c r="G151" s="13">
        <f t="shared" si="10"/>
        <v>42966</v>
      </c>
      <c r="H151" s="25">
        <v>17</v>
      </c>
      <c r="I151" s="14">
        <f t="shared" si="11"/>
        <v>13.43275623268698</v>
      </c>
      <c r="J151" s="22" t="str">
        <f t="shared" si="12"/>
        <v/>
      </c>
    </row>
    <row r="152" spans="1:10" x14ac:dyDescent="0.25">
      <c r="A152" s="13">
        <v>42966</v>
      </c>
      <c r="B152" s="25">
        <v>18</v>
      </c>
      <c r="C152" s="11">
        <v>41.194000000000003</v>
      </c>
      <c r="D152" s="14">
        <v>2.8879999999999999</v>
      </c>
      <c r="E152" s="14">
        <f t="shared" si="9"/>
        <v>14.263850415512467</v>
      </c>
      <c r="G152" s="13">
        <f t="shared" si="10"/>
        <v>42966</v>
      </c>
      <c r="H152" s="25">
        <v>18</v>
      </c>
      <c r="I152" s="14">
        <f t="shared" si="11"/>
        <v>14.263850415512467</v>
      </c>
      <c r="J152" s="22" t="str">
        <f t="shared" si="12"/>
        <v/>
      </c>
    </row>
    <row r="153" spans="1:10" x14ac:dyDescent="0.25">
      <c r="A153" s="13">
        <v>42966</v>
      </c>
      <c r="B153" s="25">
        <v>19</v>
      </c>
      <c r="C153" s="11">
        <v>47.266399999999997</v>
      </c>
      <c r="D153" s="14">
        <v>2.8879999999999999</v>
      </c>
      <c r="E153" s="14">
        <f t="shared" si="9"/>
        <v>16.366481994459832</v>
      </c>
      <c r="G153" s="13">
        <f t="shared" si="10"/>
        <v>42966</v>
      </c>
      <c r="H153" s="25">
        <v>19</v>
      </c>
      <c r="I153" s="14">
        <f t="shared" si="11"/>
        <v>16.366481994459832</v>
      </c>
      <c r="J153" s="22" t="str">
        <f t="shared" si="12"/>
        <v/>
      </c>
    </row>
    <row r="154" spans="1:10" x14ac:dyDescent="0.25">
      <c r="A154" s="13">
        <v>42966</v>
      </c>
      <c r="B154" s="25">
        <v>20</v>
      </c>
      <c r="C154" s="11">
        <v>52.852499999999999</v>
      </c>
      <c r="D154" s="14">
        <v>2.8879999999999999</v>
      </c>
      <c r="E154" s="14">
        <f t="shared" si="9"/>
        <v>18.300727146814406</v>
      </c>
      <c r="G154" s="13">
        <f t="shared" si="10"/>
        <v>42966</v>
      </c>
      <c r="H154" s="25">
        <v>20</v>
      </c>
      <c r="I154" s="14">
        <f t="shared" si="11"/>
        <v>18.300727146814406</v>
      </c>
      <c r="J154" s="22" t="str">
        <f t="shared" si="12"/>
        <v/>
      </c>
    </row>
    <row r="155" spans="1:10" x14ac:dyDescent="0.25">
      <c r="A155" s="13">
        <v>42966</v>
      </c>
      <c r="B155" s="25">
        <v>21</v>
      </c>
      <c r="C155" s="11">
        <v>46.840600000000002</v>
      </c>
      <c r="D155" s="14">
        <v>2.8879999999999999</v>
      </c>
      <c r="E155" s="14">
        <f t="shared" si="9"/>
        <v>16.21904432132964</v>
      </c>
      <c r="G155" s="13">
        <f t="shared" si="10"/>
        <v>42966</v>
      </c>
      <c r="H155" s="25">
        <v>21</v>
      </c>
      <c r="I155" s="14">
        <f t="shared" si="11"/>
        <v>16.21904432132964</v>
      </c>
      <c r="J155" s="22" t="str">
        <f t="shared" si="12"/>
        <v/>
      </c>
    </row>
    <row r="156" spans="1:10" x14ac:dyDescent="0.25">
      <c r="A156" s="13">
        <v>42967</v>
      </c>
      <c r="B156" s="25">
        <v>13</v>
      </c>
      <c r="C156" s="11">
        <v>26.616499999999998</v>
      </c>
      <c r="D156" s="14">
        <v>2.8879999999999999</v>
      </c>
      <c r="E156" s="14">
        <f t="shared" si="9"/>
        <v>9.2162396121883656</v>
      </c>
      <c r="G156" s="13">
        <f t="shared" si="10"/>
        <v>42967</v>
      </c>
      <c r="H156" s="25">
        <v>13</v>
      </c>
      <c r="I156" s="14">
        <f t="shared" si="11"/>
        <v>9.2162396121883656</v>
      </c>
      <c r="J156" s="22">
        <f t="shared" si="12"/>
        <v>16.380834487534628</v>
      </c>
    </row>
    <row r="157" spans="1:10" x14ac:dyDescent="0.25">
      <c r="A157" s="13">
        <v>42967</v>
      </c>
      <c r="B157" s="25">
        <v>14</v>
      </c>
      <c r="C157" s="11">
        <v>29.398199999999999</v>
      </c>
      <c r="D157" s="14">
        <v>2.8879999999999999</v>
      </c>
      <c r="E157" s="14">
        <f t="shared" si="9"/>
        <v>10.179432132963989</v>
      </c>
      <c r="G157" s="13">
        <f t="shared" si="10"/>
        <v>42967</v>
      </c>
      <c r="H157" s="25">
        <v>14</v>
      </c>
      <c r="I157" s="14">
        <f t="shared" si="11"/>
        <v>10.179432132963989</v>
      </c>
      <c r="J157" s="22" t="str">
        <f t="shared" si="12"/>
        <v/>
      </c>
    </row>
    <row r="158" spans="1:10" x14ac:dyDescent="0.25">
      <c r="A158" s="13">
        <v>42967</v>
      </c>
      <c r="B158" s="25">
        <v>15</v>
      </c>
      <c r="C158" s="11">
        <v>36.582799999999999</v>
      </c>
      <c r="D158" s="14">
        <v>2.8879999999999999</v>
      </c>
      <c r="E158" s="14">
        <f t="shared" si="9"/>
        <v>12.667174515235457</v>
      </c>
      <c r="G158" s="13">
        <f t="shared" si="10"/>
        <v>42967</v>
      </c>
      <c r="H158" s="25">
        <v>15</v>
      </c>
      <c r="I158" s="14">
        <f t="shared" si="11"/>
        <v>12.667174515235457</v>
      </c>
      <c r="J158" s="22" t="str">
        <f t="shared" si="12"/>
        <v/>
      </c>
    </row>
    <row r="159" spans="1:10" x14ac:dyDescent="0.25">
      <c r="A159" s="13">
        <v>42967</v>
      </c>
      <c r="B159" s="25">
        <v>16</v>
      </c>
      <c r="C159" s="11">
        <v>33.521799999999999</v>
      </c>
      <c r="D159" s="14">
        <v>2.8879999999999999</v>
      </c>
      <c r="E159" s="14">
        <f t="shared" si="9"/>
        <v>11.607271468144045</v>
      </c>
      <c r="G159" s="13">
        <f t="shared" si="10"/>
        <v>42967</v>
      </c>
      <c r="H159" s="25">
        <v>16</v>
      </c>
      <c r="I159" s="14">
        <f t="shared" si="11"/>
        <v>11.607271468144045</v>
      </c>
      <c r="J159" s="22" t="str">
        <f t="shared" si="12"/>
        <v/>
      </c>
    </row>
    <row r="160" spans="1:10" x14ac:dyDescent="0.25">
      <c r="A160" s="13">
        <v>42967</v>
      </c>
      <c r="B160" s="25">
        <v>17</v>
      </c>
      <c r="C160" s="11">
        <v>36.0139</v>
      </c>
      <c r="D160" s="14">
        <v>2.8879999999999999</v>
      </c>
      <c r="E160" s="14">
        <f t="shared" si="9"/>
        <v>12.470186980609419</v>
      </c>
      <c r="G160" s="13">
        <f t="shared" si="10"/>
        <v>42967</v>
      </c>
      <c r="H160" s="25">
        <v>17</v>
      </c>
      <c r="I160" s="14">
        <f t="shared" si="11"/>
        <v>12.470186980609419</v>
      </c>
      <c r="J160" s="22" t="str">
        <f t="shared" si="12"/>
        <v/>
      </c>
    </row>
    <row r="161" spans="1:10" x14ac:dyDescent="0.25">
      <c r="A161" s="13">
        <v>42967</v>
      </c>
      <c r="B161" s="25">
        <v>18</v>
      </c>
      <c r="C161" s="11">
        <v>39.2042</v>
      </c>
      <c r="D161" s="14">
        <v>2.8879999999999999</v>
      </c>
      <c r="E161" s="14">
        <f t="shared" si="9"/>
        <v>13.574861495844877</v>
      </c>
      <c r="G161" s="13">
        <f t="shared" si="10"/>
        <v>42967</v>
      </c>
      <c r="H161" s="25">
        <v>18</v>
      </c>
      <c r="I161" s="14">
        <f t="shared" si="11"/>
        <v>13.574861495844877</v>
      </c>
      <c r="J161" s="22" t="str">
        <f t="shared" si="12"/>
        <v/>
      </c>
    </row>
    <row r="162" spans="1:10" x14ac:dyDescent="0.25">
      <c r="A162" s="13">
        <v>42967</v>
      </c>
      <c r="B162" s="25">
        <v>19</v>
      </c>
      <c r="C162" s="11">
        <v>46.715200000000003</v>
      </c>
      <c r="D162" s="14">
        <v>2.8879999999999999</v>
      </c>
      <c r="E162" s="14">
        <f t="shared" si="9"/>
        <v>16.175623268698061</v>
      </c>
      <c r="G162" s="13">
        <f t="shared" si="10"/>
        <v>42967</v>
      </c>
      <c r="H162" s="25">
        <v>19</v>
      </c>
      <c r="I162" s="14">
        <f t="shared" si="11"/>
        <v>16.175623268698061</v>
      </c>
      <c r="J162" s="22" t="str">
        <f t="shared" si="12"/>
        <v/>
      </c>
    </row>
    <row r="163" spans="1:10" x14ac:dyDescent="0.25">
      <c r="A163" s="13">
        <v>42967</v>
      </c>
      <c r="B163" s="25">
        <v>20</v>
      </c>
      <c r="C163" s="11">
        <v>54.5884</v>
      </c>
      <c r="D163" s="14">
        <v>2.8879999999999999</v>
      </c>
      <c r="E163" s="14">
        <f t="shared" si="9"/>
        <v>18.901800554016621</v>
      </c>
      <c r="G163" s="13">
        <f t="shared" si="10"/>
        <v>42967</v>
      </c>
      <c r="H163" s="25">
        <v>20</v>
      </c>
      <c r="I163" s="14">
        <f t="shared" si="11"/>
        <v>18.901800554016621</v>
      </c>
      <c r="J163" s="22" t="str">
        <f t="shared" si="12"/>
        <v/>
      </c>
    </row>
    <row r="164" spans="1:10" x14ac:dyDescent="0.25">
      <c r="A164" s="13">
        <v>42967</v>
      </c>
      <c r="B164" s="25">
        <v>21</v>
      </c>
      <c r="C164" s="11">
        <v>48.723599999999998</v>
      </c>
      <c r="D164" s="14">
        <v>2.8879999999999999</v>
      </c>
      <c r="E164" s="14">
        <f t="shared" si="9"/>
        <v>16.871052631578948</v>
      </c>
      <c r="G164" s="13">
        <f t="shared" si="10"/>
        <v>42967</v>
      </c>
      <c r="H164" s="25">
        <v>21</v>
      </c>
      <c r="I164" s="14">
        <f t="shared" si="11"/>
        <v>16.871052631578948</v>
      </c>
      <c r="J164" s="22" t="str">
        <f t="shared" si="12"/>
        <v/>
      </c>
    </row>
    <row r="165" spans="1:10" x14ac:dyDescent="0.25">
      <c r="A165" s="13">
        <v>42968</v>
      </c>
      <c r="B165" s="25">
        <v>13</v>
      </c>
      <c r="C165" s="11">
        <v>30.962900000000001</v>
      </c>
      <c r="D165" s="14">
        <v>2.8879999999999999</v>
      </c>
      <c r="E165" s="14">
        <f t="shared" si="9"/>
        <v>10.721225761772853</v>
      </c>
      <c r="G165" s="13">
        <f t="shared" si="10"/>
        <v>42968</v>
      </c>
      <c r="H165" s="25">
        <v>13</v>
      </c>
      <c r="I165" s="14">
        <f t="shared" si="11"/>
        <v>10.721225761772853</v>
      </c>
      <c r="J165" s="22">
        <f t="shared" si="12"/>
        <v>18.68376904432133</v>
      </c>
    </row>
    <row r="166" spans="1:10" x14ac:dyDescent="0.25">
      <c r="A166" s="13">
        <v>42968</v>
      </c>
      <c r="B166" s="25">
        <v>14</v>
      </c>
      <c r="C166" s="11">
        <v>36.036099999999998</v>
      </c>
      <c r="D166" s="14">
        <v>2.8879999999999999</v>
      </c>
      <c r="E166" s="14">
        <f t="shared" si="9"/>
        <v>12.477873961218837</v>
      </c>
      <c r="G166" s="13">
        <f t="shared" si="10"/>
        <v>42968</v>
      </c>
      <c r="H166" s="25">
        <v>14</v>
      </c>
      <c r="I166" s="14">
        <f t="shared" si="11"/>
        <v>12.477873961218837</v>
      </c>
      <c r="J166" s="22" t="str">
        <f t="shared" si="12"/>
        <v/>
      </c>
    </row>
    <row r="167" spans="1:10" x14ac:dyDescent="0.25">
      <c r="A167" s="13">
        <v>42968</v>
      </c>
      <c r="B167" s="25">
        <v>15</v>
      </c>
      <c r="C167" s="11">
        <v>38.582700000000003</v>
      </c>
      <c r="D167" s="14">
        <v>2.8879999999999999</v>
      </c>
      <c r="E167" s="14">
        <f t="shared" si="9"/>
        <v>13.359660664819947</v>
      </c>
      <c r="G167" s="13">
        <f t="shared" si="10"/>
        <v>42968</v>
      </c>
      <c r="H167" s="25">
        <v>15</v>
      </c>
      <c r="I167" s="14">
        <f t="shared" si="11"/>
        <v>13.359660664819947</v>
      </c>
      <c r="J167" s="22" t="str">
        <f t="shared" si="12"/>
        <v/>
      </c>
    </row>
    <row r="168" spans="1:10" x14ac:dyDescent="0.25">
      <c r="A168" s="13">
        <v>42968</v>
      </c>
      <c r="B168" s="25">
        <v>16</v>
      </c>
      <c r="C168" s="11">
        <v>42.055100000000003</v>
      </c>
      <c r="D168" s="14">
        <v>2.8879999999999999</v>
      </c>
      <c r="E168" s="14">
        <f t="shared" si="9"/>
        <v>14.562015235457066</v>
      </c>
      <c r="G168" s="13">
        <f t="shared" si="10"/>
        <v>42968</v>
      </c>
      <c r="H168" s="25">
        <v>16</v>
      </c>
      <c r="I168" s="14">
        <f t="shared" si="11"/>
        <v>14.562015235457066</v>
      </c>
      <c r="J168" s="22" t="str">
        <f t="shared" si="12"/>
        <v/>
      </c>
    </row>
    <row r="169" spans="1:10" x14ac:dyDescent="0.25">
      <c r="A169" s="13">
        <v>42968</v>
      </c>
      <c r="B169" s="25">
        <v>17</v>
      </c>
      <c r="C169" s="11">
        <v>44.0976</v>
      </c>
      <c r="D169" s="14">
        <v>2.8879999999999999</v>
      </c>
      <c r="E169" s="14">
        <f t="shared" si="9"/>
        <v>15.269252077562328</v>
      </c>
      <c r="G169" s="13">
        <f t="shared" si="10"/>
        <v>42968</v>
      </c>
      <c r="H169" s="25">
        <v>17</v>
      </c>
      <c r="I169" s="14">
        <f t="shared" si="11"/>
        <v>15.269252077562328</v>
      </c>
      <c r="J169" s="22" t="str">
        <f t="shared" si="12"/>
        <v/>
      </c>
    </row>
    <row r="170" spans="1:10" x14ac:dyDescent="0.25">
      <c r="A170" s="13">
        <v>42968</v>
      </c>
      <c r="B170" s="25">
        <v>18</v>
      </c>
      <c r="C170" s="11">
        <v>47.295000000000002</v>
      </c>
      <c r="D170" s="14">
        <v>2.8879999999999999</v>
      </c>
      <c r="E170" s="14">
        <f t="shared" si="9"/>
        <v>16.376385041551249</v>
      </c>
      <c r="G170" s="13">
        <f t="shared" si="10"/>
        <v>42968</v>
      </c>
      <c r="H170" s="25">
        <v>18</v>
      </c>
      <c r="I170" s="14">
        <f t="shared" si="11"/>
        <v>16.376385041551249</v>
      </c>
      <c r="J170" s="22" t="str">
        <f t="shared" si="12"/>
        <v/>
      </c>
    </row>
    <row r="171" spans="1:10" x14ac:dyDescent="0.25">
      <c r="A171" s="13">
        <v>42968</v>
      </c>
      <c r="B171" s="25">
        <v>19</v>
      </c>
      <c r="C171" s="11">
        <v>57.8842</v>
      </c>
      <c r="D171" s="14">
        <v>2.8879999999999999</v>
      </c>
      <c r="E171" s="14">
        <f t="shared" si="9"/>
        <v>20.043005540166206</v>
      </c>
      <c r="G171" s="13">
        <f t="shared" si="10"/>
        <v>42968</v>
      </c>
      <c r="H171" s="25">
        <v>19</v>
      </c>
      <c r="I171" s="14">
        <f t="shared" si="11"/>
        <v>20.043005540166206</v>
      </c>
      <c r="J171" s="22" t="str">
        <f t="shared" si="12"/>
        <v/>
      </c>
    </row>
    <row r="172" spans="1:10" x14ac:dyDescent="0.25">
      <c r="A172" s="13">
        <v>42968</v>
      </c>
      <c r="B172" s="25">
        <v>20</v>
      </c>
      <c r="C172" s="11">
        <v>58.878799999999998</v>
      </c>
      <c r="D172" s="14">
        <v>2.8879999999999999</v>
      </c>
      <c r="E172" s="14">
        <f t="shared" si="9"/>
        <v>20.387396121883658</v>
      </c>
      <c r="G172" s="13">
        <f t="shared" si="10"/>
        <v>42968</v>
      </c>
      <c r="H172" s="25">
        <v>20</v>
      </c>
      <c r="I172" s="14">
        <f t="shared" si="11"/>
        <v>20.387396121883658</v>
      </c>
      <c r="J172" s="22" t="str">
        <f t="shared" si="12"/>
        <v/>
      </c>
    </row>
    <row r="173" spans="1:10" x14ac:dyDescent="0.25">
      <c r="A173" s="13">
        <v>42968</v>
      </c>
      <c r="B173" s="25">
        <v>21</v>
      </c>
      <c r="C173" s="11">
        <v>51.776899999999998</v>
      </c>
      <c r="D173" s="14">
        <v>2.8879999999999999</v>
      </c>
      <c r="E173" s="14">
        <f t="shared" si="9"/>
        <v>17.92828947368421</v>
      </c>
      <c r="G173" s="13">
        <f t="shared" si="10"/>
        <v>42968</v>
      </c>
      <c r="H173" s="25">
        <v>21</v>
      </c>
      <c r="I173" s="14">
        <f t="shared" si="11"/>
        <v>17.92828947368421</v>
      </c>
      <c r="J173" s="22" t="str">
        <f t="shared" si="12"/>
        <v/>
      </c>
    </row>
    <row r="174" spans="1:10" x14ac:dyDescent="0.25">
      <c r="A174" s="13">
        <v>42969</v>
      </c>
      <c r="B174" s="25">
        <v>13</v>
      </c>
      <c r="C174" s="11">
        <v>35.443899999999999</v>
      </c>
      <c r="D174" s="14">
        <v>3.0773000000000001</v>
      </c>
      <c r="E174" s="14">
        <f t="shared" si="9"/>
        <v>11.517856562571085</v>
      </c>
      <c r="G174" s="13">
        <f t="shared" si="10"/>
        <v>42969</v>
      </c>
      <c r="H174" s="25">
        <v>13</v>
      </c>
      <c r="I174" s="14">
        <f t="shared" si="11"/>
        <v>11.517856562571085</v>
      </c>
      <c r="J174" s="22">
        <f t="shared" si="12"/>
        <v>32.715261755434959</v>
      </c>
    </row>
    <row r="175" spans="1:10" x14ac:dyDescent="0.25">
      <c r="A175" s="13">
        <v>42969</v>
      </c>
      <c r="B175" s="25">
        <v>14</v>
      </c>
      <c r="C175" s="11">
        <v>39.2348</v>
      </c>
      <c r="D175" s="14">
        <v>3.0773000000000001</v>
      </c>
      <c r="E175" s="14">
        <f t="shared" si="9"/>
        <v>12.749748155850908</v>
      </c>
      <c r="G175" s="13">
        <f t="shared" si="10"/>
        <v>42969</v>
      </c>
      <c r="H175" s="25">
        <v>14</v>
      </c>
      <c r="I175" s="14">
        <f t="shared" si="11"/>
        <v>12.749748155850908</v>
      </c>
      <c r="J175" s="22" t="str">
        <f t="shared" si="12"/>
        <v/>
      </c>
    </row>
    <row r="176" spans="1:10" x14ac:dyDescent="0.25">
      <c r="A176" s="13">
        <v>42969</v>
      </c>
      <c r="B176" s="25">
        <v>15</v>
      </c>
      <c r="C176" s="11">
        <v>41.371600000000001</v>
      </c>
      <c r="D176" s="14">
        <v>3.0773000000000001</v>
      </c>
      <c r="E176" s="14">
        <f t="shared" si="9"/>
        <v>13.444123094920872</v>
      </c>
      <c r="G176" s="13">
        <f t="shared" si="10"/>
        <v>42969</v>
      </c>
      <c r="H176" s="25">
        <v>15</v>
      </c>
      <c r="I176" s="14">
        <f t="shared" si="11"/>
        <v>13.444123094920872</v>
      </c>
      <c r="J176" s="22" t="str">
        <f t="shared" si="12"/>
        <v/>
      </c>
    </row>
    <row r="177" spans="1:10" x14ac:dyDescent="0.25">
      <c r="A177" s="13">
        <v>42969</v>
      </c>
      <c r="B177" s="25">
        <v>16</v>
      </c>
      <c r="C177" s="11">
        <v>58.374499999999998</v>
      </c>
      <c r="D177" s="14">
        <v>3.0773000000000001</v>
      </c>
      <c r="E177" s="14">
        <f t="shared" si="9"/>
        <v>18.969388749878139</v>
      </c>
      <c r="G177" s="13">
        <f t="shared" si="10"/>
        <v>42969</v>
      </c>
      <c r="H177" s="25">
        <v>16</v>
      </c>
      <c r="I177" s="14">
        <f t="shared" si="11"/>
        <v>18.969388749878139</v>
      </c>
      <c r="J177" s="22" t="str">
        <f t="shared" si="12"/>
        <v/>
      </c>
    </row>
    <row r="178" spans="1:10" x14ac:dyDescent="0.25">
      <c r="A178" s="13">
        <v>42969</v>
      </c>
      <c r="B178" s="25">
        <v>17</v>
      </c>
      <c r="C178" s="11">
        <v>97.085499999999996</v>
      </c>
      <c r="D178" s="14">
        <v>3.0773000000000001</v>
      </c>
      <c r="E178" s="14">
        <f t="shared" si="9"/>
        <v>31.54892275696227</v>
      </c>
      <c r="G178" s="13">
        <f t="shared" si="10"/>
        <v>42969</v>
      </c>
      <c r="H178" s="25">
        <v>17</v>
      </c>
      <c r="I178" s="14">
        <f t="shared" si="11"/>
        <v>31.54892275696227</v>
      </c>
      <c r="J178" s="22" t="str">
        <f t="shared" si="12"/>
        <v/>
      </c>
    </row>
    <row r="179" spans="1:10" x14ac:dyDescent="0.25">
      <c r="A179" s="13">
        <v>42969</v>
      </c>
      <c r="B179" s="25">
        <v>18</v>
      </c>
      <c r="C179" s="11">
        <v>168.65369999999999</v>
      </c>
      <c r="D179" s="14">
        <v>3.0773000000000001</v>
      </c>
      <c r="E179" s="14">
        <f t="shared" si="9"/>
        <v>54.80573879699736</v>
      </c>
      <c r="G179" s="13">
        <f t="shared" si="10"/>
        <v>42969</v>
      </c>
      <c r="H179" s="25">
        <v>18</v>
      </c>
      <c r="I179" s="14">
        <f t="shared" si="11"/>
        <v>54.80573879699736</v>
      </c>
      <c r="J179" s="22" t="str">
        <f t="shared" si="12"/>
        <v/>
      </c>
    </row>
    <row r="180" spans="1:10" x14ac:dyDescent="0.25">
      <c r="A180" s="13">
        <v>42969</v>
      </c>
      <c r="B180" s="25">
        <v>19</v>
      </c>
      <c r="C180" s="11">
        <v>64.694299999999998</v>
      </c>
      <c r="D180" s="14">
        <v>3.0773000000000001</v>
      </c>
      <c r="E180" s="14">
        <f t="shared" si="9"/>
        <v>21.023072173658726</v>
      </c>
      <c r="G180" s="13">
        <f t="shared" si="10"/>
        <v>42969</v>
      </c>
      <c r="H180" s="25">
        <v>19</v>
      </c>
      <c r="I180" s="14">
        <f t="shared" si="11"/>
        <v>21.023072173658726</v>
      </c>
      <c r="J180" s="22" t="str">
        <f t="shared" si="12"/>
        <v/>
      </c>
    </row>
    <row r="181" spans="1:10" x14ac:dyDescent="0.25">
      <c r="A181" s="13">
        <v>42969</v>
      </c>
      <c r="B181" s="25">
        <v>20</v>
      </c>
      <c r="C181" s="11">
        <v>72.265199999999993</v>
      </c>
      <c r="D181" s="14">
        <v>3.0773000000000001</v>
      </c>
      <c r="E181" s="14">
        <f t="shared" si="9"/>
        <v>23.483313294121466</v>
      </c>
      <c r="G181" s="13">
        <f t="shared" si="10"/>
        <v>42969</v>
      </c>
      <c r="H181" s="25">
        <v>20</v>
      </c>
      <c r="I181" s="14">
        <f t="shared" si="11"/>
        <v>23.483313294121466</v>
      </c>
      <c r="J181" s="22" t="str">
        <f t="shared" si="12"/>
        <v/>
      </c>
    </row>
    <row r="182" spans="1:10" x14ac:dyDescent="0.25">
      <c r="A182" s="13">
        <v>42969</v>
      </c>
      <c r="B182" s="25">
        <v>21</v>
      </c>
      <c r="C182" s="11">
        <v>53.4816</v>
      </c>
      <c r="D182" s="14">
        <v>3.0773000000000001</v>
      </c>
      <c r="E182" s="14">
        <f t="shared" si="9"/>
        <v>17.379391024599485</v>
      </c>
      <c r="G182" s="13">
        <f t="shared" si="10"/>
        <v>42969</v>
      </c>
      <c r="H182" s="25">
        <v>21</v>
      </c>
      <c r="I182" s="14">
        <f t="shared" si="11"/>
        <v>17.379391024599485</v>
      </c>
      <c r="J182" s="22" t="str">
        <f t="shared" si="12"/>
        <v/>
      </c>
    </row>
    <row r="183" spans="1:10" x14ac:dyDescent="0.25">
      <c r="A183" s="13">
        <v>42970</v>
      </c>
      <c r="B183" s="25">
        <v>13</v>
      </c>
      <c r="C183" s="11">
        <v>37.942399999999999</v>
      </c>
      <c r="D183" s="14">
        <v>3.2421000000000002</v>
      </c>
      <c r="E183" s="14">
        <f t="shared" si="9"/>
        <v>11.703031985441534</v>
      </c>
      <c r="G183" s="13">
        <f t="shared" si="10"/>
        <v>42970</v>
      </c>
      <c r="H183" s="25">
        <v>13</v>
      </c>
      <c r="I183" s="14">
        <f t="shared" si="11"/>
        <v>11.703031985441534</v>
      </c>
      <c r="J183" s="22">
        <f t="shared" si="12"/>
        <v>17.895931649239685</v>
      </c>
    </row>
    <row r="184" spans="1:10" x14ac:dyDescent="0.25">
      <c r="A184" s="13">
        <v>42970</v>
      </c>
      <c r="B184" s="25">
        <v>14</v>
      </c>
      <c r="C184" s="11">
        <v>41.235300000000002</v>
      </c>
      <c r="D184" s="14">
        <v>3.2421000000000002</v>
      </c>
      <c r="E184" s="14">
        <f t="shared" si="9"/>
        <v>12.718700842046822</v>
      </c>
      <c r="G184" s="13">
        <f t="shared" si="10"/>
        <v>42970</v>
      </c>
      <c r="H184" s="25">
        <v>14</v>
      </c>
      <c r="I184" s="14">
        <f t="shared" si="11"/>
        <v>12.718700842046822</v>
      </c>
      <c r="J184" s="22" t="str">
        <f t="shared" si="12"/>
        <v/>
      </c>
    </row>
    <row r="185" spans="1:10" x14ac:dyDescent="0.25">
      <c r="A185" s="13">
        <v>42970</v>
      </c>
      <c r="B185" s="25">
        <v>15</v>
      </c>
      <c r="C185" s="11">
        <v>42.3384</v>
      </c>
      <c r="D185" s="14">
        <v>3.2421000000000002</v>
      </c>
      <c r="E185" s="14">
        <f t="shared" si="9"/>
        <v>13.058943277505319</v>
      </c>
      <c r="G185" s="13">
        <f t="shared" si="10"/>
        <v>42970</v>
      </c>
      <c r="H185" s="25">
        <v>15</v>
      </c>
      <c r="I185" s="14">
        <f t="shared" si="11"/>
        <v>13.058943277505319</v>
      </c>
      <c r="J185" s="22" t="str">
        <f t="shared" si="12"/>
        <v/>
      </c>
    </row>
    <row r="186" spans="1:10" x14ac:dyDescent="0.25">
      <c r="A186" s="13">
        <v>42970</v>
      </c>
      <c r="B186" s="25">
        <v>16</v>
      </c>
      <c r="C186" s="11">
        <v>48.043300000000002</v>
      </c>
      <c r="D186" s="14">
        <v>3.2421000000000002</v>
      </c>
      <c r="E186" s="14">
        <f t="shared" si="9"/>
        <v>14.818574380802566</v>
      </c>
      <c r="G186" s="13">
        <f t="shared" si="10"/>
        <v>42970</v>
      </c>
      <c r="H186" s="25">
        <v>16</v>
      </c>
      <c r="I186" s="14">
        <f t="shared" si="11"/>
        <v>14.818574380802566</v>
      </c>
      <c r="J186" s="22" t="str">
        <f t="shared" si="12"/>
        <v/>
      </c>
    </row>
    <row r="187" spans="1:10" x14ac:dyDescent="0.25">
      <c r="A187" s="13">
        <v>42970</v>
      </c>
      <c r="B187" s="25">
        <v>17</v>
      </c>
      <c r="C187" s="11">
        <v>51.326099999999997</v>
      </c>
      <c r="D187" s="14">
        <v>3.2421000000000002</v>
      </c>
      <c r="E187" s="14">
        <f t="shared" si="9"/>
        <v>15.831127972610343</v>
      </c>
      <c r="G187" s="13">
        <f t="shared" si="10"/>
        <v>42970</v>
      </c>
      <c r="H187" s="25">
        <v>17</v>
      </c>
      <c r="I187" s="14">
        <f t="shared" si="11"/>
        <v>15.831127972610343</v>
      </c>
      <c r="J187" s="22" t="str">
        <f t="shared" si="12"/>
        <v/>
      </c>
    </row>
    <row r="188" spans="1:10" x14ac:dyDescent="0.25">
      <c r="A188" s="13">
        <v>42970</v>
      </c>
      <c r="B188" s="25">
        <v>18</v>
      </c>
      <c r="C188" s="11">
        <v>57.036499999999997</v>
      </c>
      <c r="D188" s="14">
        <v>3.2421000000000002</v>
      </c>
      <c r="E188" s="14">
        <f t="shared" si="9"/>
        <v>17.592455507232962</v>
      </c>
      <c r="G188" s="13">
        <f t="shared" si="10"/>
        <v>42970</v>
      </c>
      <c r="H188" s="25">
        <v>18</v>
      </c>
      <c r="I188" s="14">
        <f t="shared" si="11"/>
        <v>17.592455507232962</v>
      </c>
      <c r="J188" s="22" t="str">
        <f t="shared" si="12"/>
        <v/>
      </c>
    </row>
    <row r="189" spans="1:10" x14ac:dyDescent="0.25">
      <c r="A189" s="13">
        <v>42970</v>
      </c>
      <c r="B189" s="25">
        <v>19</v>
      </c>
      <c r="C189" s="11">
        <v>60.703299999999999</v>
      </c>
      <c r="D189" s="14">
        <v>3.2421000000000002</v>
      </c>
      <c r="E189" s="14">
        <f t="shared" si="9"/>
        <v>18.723450849757871</v>
      </c>
      <c r="G189" s="13">
        <f t="shared" si="10"/>
        <v>42970</v>
      </c>
      <c r="H189" s="25">
        <v>19</v>
      </c>
      <c r="I189" s="14">
        <f t="shared" si="11"/>
        <v>18.723450849757871</v>
      </c>
      <c r="J189" s="22" t="str">
        <f t="shared" si="12"/>
        <v/>
      </c>
    </row>
    <row r="190" spans="1:10" x14ac:dyDescent="0.25">
      <c r="A190" s="13">
        <v>42970</v>
      </c>
      <c r="B190" s="25">
        <v>20</v>
      </c>
      <c r="C190" s="11">
        <v>63.015700000000002</v>
      </c>
      <c r="D190" s="14">
        <v>3.2421000000000002</v>
      </c>
      <c r="E190" s="14">
        <f t="shared" si="9"/>
        <v>19.436692267357575</v>
      </c>
      <c r="G190" s="13">
        <f t="shared" si="10"/>
        <v>42970</v>
      </c>
      <c r="H190" s="25">
        <v>20</v>
      </c>
      <c r="I190" s="14">
        <f t="shared" si="11"/>
        <v>19.436692267357575</v>
      </c>
      <c r="J190" s="22" t="str">
        <f t="shared" si="12"/>
        <v/>
      </c>
    </row>
    <row r="191" spans="1:10" x14ac:dyDescent="0.25">
      <c r="A191" s="13">
        <v>42970</v>
      </c>
      <c r="B191" s="25">
        <v>21</v>
      </c>
      <c r="C191" s="11">
        <v>49.878599999999999</v>
      </c>
      <c r="D191" s="14">
        <v>3.2421000000000002</v>
      </c>
      <c r="E191" s="14">
        <f t="shared" si="9"/>
        <v>15.384658091977421</v>
      </c>
      <c r="G191" s="13">
        <f t="shared" si="10"/>
        <v>42970</v>
      </c>
      <c r="H191" s="25">
        <v>21</v>
      </c>
      <c r="I191" s="14">
        <f t="shared" si="11"/>
        <v>15.384658091977421</v>
      </c>
      <c r="J191" s="22" t="str">
        <f t="shared" si="12"/>
        <v/>
      </c>
    </row>
    <row r="192" spans="1:10" x14ac:dyDescent="0.25">
      <c r="A192" s="13">
        <v>42971</v>
      </c>
      <c r="B192" s="25">
        <v>13</v>
      </c>
      <c r="C192" s="11">
        <v>36.842799999999997</v>
      </c>
      <c r="D192" s="14">
        <v>3.2044000000000001</v>
      </c>
      <c r="E192" s="14">
        <f t="shared" si="9"/>
        <v>11.497565846960429</v>
      </c>
      <c r="G192" s="13">
        <f t="shared" si="10"/>
        <v>42971</v>
      </c>
      <c r="H192" s="25">
        <v>13</v>
      </c>
      <c r="I192" s="14">
        <f t="shared" si="11"/>
        <v>11.497565846960429</v>
      </c>
      <c r="J192" s="22">
        <f t="shared" si="12"/>
        <v>15.865903133191859</v>
      </c>
    </row>
    <row r="193" spans="1:10" x14ac:dyDescent="0.25">
      <c r="A193" s="13">
        <v>42971</v>
      </c>
      <c r="B193" s="25">
        <v>14</v>
      </c>
      <c r="C193" s="11">
        <v>39.317999999999998</v>
      </c>
      <c r="D193" s="14">
        <v>3.2044000000000001</v>
      </c>
      <c r="E193" s="14">
        <f t="shared" si="9"/>
        <v>12.270003744850829</v>
      </c>
      <c r="G193" s="13">
        <f t="shared" si="10"/>
        <v>42971</v>
      </c>
      <c r="H193" s="25">
        <v>14</v>
      </c>
      <c r="I193" s="14">
        <f t="shared" si="11"/>
        <v>12.270003744850829</v>
      </c>
      <c r="J193" s="22" t="str">
        <f t="shared" si="12"/>
        <v/>
      </c>
    </row>
    <row r="194" spans="1:10" x14ac:dyDescent="0.25">
      <c r="A194" s="13">
        <v>42971</v>
      </c>
      <c r="B194" s="25">
        <v>15</v>
      </c>
      <c r="C194" s="11">
        <v>39.6098</v>
      </c>
      <c r="D194" s="14">
        <v>3.2044000000000001</v>
      </c>
      <c r="E194" s="14">
        <f t="shared" si="9"/>
        <v>12.36106603420297</v>
      </c>
      <c r="G194" s="13">
        <f t="shared" si="10"/>
        <v>42971</v>
      </c>
      <c r="H194" s="25">
        <v>15</v>
      </c>
      <c r="I194" s="14">
        <f t="shared" si="11"/>
        <v>12.36106603420297</v>
      </c>
      <c r="J194" s="22" t="str">
        <f t="shared" si="12"/>
        <v/>
      </c>
    </row>
    <row r="195" spans="1:10" x14ac:dyDescent="0.25">
      <c r="A195" s="13">
        <v>42971</v>
      </c>
      <c r="B195" s="25">
        <v>16</v>
      </c>
      <c r="C195" s="11">
        <v>42.854300000000002</v>
      </c>
      <c r="D195" s="14">
        <v>3.2044000000000001</v>
      </c>
      <c r="E195" s="14">
        <f t="shared" ref="E195:E258" si="13">C195/D195</f>
        <v>13.373580077393584</v>
      </c>
      <c r="G195" s="13">
        <f t="shared" ref="G195:G258" si="14">A195</f>
        <v>42971</v>
      </c>
      <c r="H195" s="25">
        <v>16</v>
      </c>
      <c r="I195" s="14">
        <f t="shared" ref="I195:I258" si="15">E195</f>
        <v>13.373580077393584</v>
      </c>
      <c r="J195" s="22" t="str">
        <f t="shared" si="12"/>
        <v/>
      </c>
    </row>
    <row r="196" spans="1:10" x14ac:dyDescent="0.25">
      <c r="A196" s="13">
        <v>42971</v>
      </c>
      <c r="B196" s="25">
        <v>17</v>
      </c>
      <c r="C196" s="11">
        <v>43.431699999999999</v>
      </c>
      <c r="D196" s="14">
        <v>3.2044000000000001</v>
      </c>
      <c r="E196" s="14">
        <f t="shared" si="13"/>
        <v>13.553769816502308</v>
      </c>
      <c r="G196" s="13">
        <f t="shared" si="14"/>
        <v>42971</v>
      </c>
      <c r="H196" s="25">
        <v>17</v>
      </c>
      <c r="I196" s="14">
        <f t="shared" si="15"/>
        <v>13.553769816502308</v>
      </c>
      <c r="J196" s="22" t="str">
        <f t="shared" si="12"/>
        <v/>
      </c>
    </row>
    <row r="197" spans="1:10" x14ac:dyDescent="0.25">
      <c r="A197" s="13">
        <v>42971</v>
      </c>
      <c r="B197" s="25">
        <v>18</v>
      </c>
      <c r="C197" s="11">
        <v>44.866500000000002</v>
      </c>
      <c r="D197" s="14">
        <v>3.2044000000000001</v>
      </c>
      <c r="E197" s="14">
        <f t="shared" si="13"/>
        <v>14.001529147422294</v>
      </c>
      <c r="G197" s="13">
        <f t="shared" si="14"/>
        <v>42971</v>
      </c>
      <c r="H197" s="25">
        <v>18</v>
      </c>
      <c r="I197" s="14">
        <f t="shared" si="15"/>
        <v>14.001529147422294</v>
      </c>
      <c r="J197" s="22" t="str">
        <f t="shared" si="12"/>
        <v/>
      </c>
    </row>
    <row r="198" spans="1:10" x14ac:dyDescent="0.25">
      <c r="A198" s="13">
        <v>42971</v>
      </c>
      <c r="B198" s="25">
        <v>19</v>
      </c>
      <c r="C198" s="11">
        <v>53.723999999999997</v>
      </c>
      <c r="D198" s="14">
        <v>3.2044000000000001</v>
      </c>
      <c r="E198" s="14">
        <f t="shared" si="13"/>
        <v>16.765697166396205</v>
      </c>
      <c r="G198" s="13">
        <f t="shared" si="14"/>
        <v>42971</v>
      </c>
      <c r="H198" s="25">
        <v>19</v>
      </c>
      <c r="I198" s="14">
        <f t="shared" si="15"/>
        <v>16.765697166396205</v>
      </c>
      <c r="J198" s="22" t="str">
        <f t="shared" si="12"/>
        <v/>
      </c>
    </row>
    <row r="199" spans="1:10" x14ac:dyDescent="0.25">
      <c r="A199" s="13">
        <v>42971</v>
      </c>
      <c r="B199" s="25">
        <v>20</v>
      </c>
      <c r="C199" s="11">
        <v>56.012300000000003</v>
      </c>
      <c r="D199" s="14">
        <v>3.2044000000000001</v>
      </c>
      <c r="E199" s="14">
        <f t="shared" si="13"/>
        <v>17.479809012607664</v>
      </c>
      <c r="G199" s="13">
        <f t="shared" si="14"/>
        <v>42971</v>
      </c>
      <c r="H199" s="25">
        <v>20</v>
      </c>
      <c r="I199" s="14">
        <f t="shared" si="15"/>
        <v>17.479809012607664</v>
      </c>
      <c r="J199" s="22" t="str">
        <f t="shared" si="12"/>
        <v/>
      </c>
    </row>
    <row r="200" spans="1:10" x14ac:dyDescent="0.25">
      <c r="A200" s="13">
        <v>42971</v>
      </c>
      <c r="B200" s="25">
        <v>21</v>
      </c>
      <c r="C200" s="11">
        <v>48.76</v>
      </c>
      <c r="D200" s="14">
        <v>3.2044000000000001</v>
      </c>
      <c r="E200" s="14">
        <f t="shared" si="13"/>
        <v>15.216577206341279</v>
      </c>
      <c r="G200" s="13">
        <f t="shared" si="14"/>
        <v>42971</v>
      </c>
      <c r="H200" s="25">
        <v>21</v>
      </c>
      <c r="I200" s="14">
        <f t="shared" si="15"/>
        <v>15.216577206341279</v>
      </c>
      <c r="J200" s="22" t="str">
        <f t="shared" si="12"/>
        <v/>
      </c>
    </row>
    <row r="201" spans="1:10" x14ac:dyDescent="0.25">
      <c r="A201" s="13">
        <v>42972</v>
      </c>
      <c r="B201" s="25">
        <v>13</v>
      </c>
      <c r="C201" s="11">
        <v>38.543199999999999</v>
      </c>
      <c r="D201" s="14">
        <v>3.1888999999999998</v>
      </c>
      <c r="E201" s="14">
        <f t="shared" si="13"/>
        <v>12.086675656182383</v>
      </c>
      <c r="G201" s="13">
        <f t="shared" si="14"/>
        <v>42972</v>
      </c>
      <c r="H201" s="25">
        <v>13</v>
      </c>
      <c r="I201" s="14">
        <f t="shared" si="15"/>
        <v>12.086675656182383</v>
      </c>
      <c r="J201" s="22">
        <f t="shared" si="12"/>
        <v>18.858760074006714</v>
      </c>
    </row>
    <row r="202" spans="1:10" x14ac:dyDescent="0.25">
      <c r="A202" s="13">
        <v>42972</v>
      </c>
      <c r="B202" s="25">
        <v>14</v>
      </c>
      <c r="C202" s="11">
        <v>43.098399999999998</v>
      </c>
      <c r="D202" s="14">
        <v>3.1888999999999998</v>
      </c>
      <c r="E202" s="14">
        <f t="shared" si="13"/>
        <v>13.515130609301012</v>
      </c>
      <c r="G202" s="13">
        <f t="shared" si="14"/>
        <v>42972</v>
      </c>
      <c r="H202" s="25">
        <v>14</v>
      </c>
      <c r="I202" s="14">
        <f t="shared" si="15"/>
        <v>13.515130609301012</v>
      </c>
      <c r="J202" s="22" t="str">
        <f t="shared" si="12"/>
        <v/>
      </c>
    </row>
    <row r="203" spans="1:10" x14ac:dyDescent="0.25">
      <c r="A203" s="13">
        <v>42972</v>
      </c>
      <c r="B203" s="25">
        <v>15</v>
      </c>
      <c r="C203" s="11">
        <v>46.866599999999998</v>
      </c>
      <c r="D203" s="14">
        <v>3.1888999999999998</v>
      </c>
      <c r="E203" s="14">
        <f t="shared" si="13"/>
        <v>14.696791997240428</v>
      </c>
      <c r="G203" s="13">
        <f t="shared" si="14"/>
        <v>42972</v>
      </c>
      <c r="H203" s="25">
        <v>15</v>
      </c>
      <c r="I203" s="14">
        <f t="shared" si="15"/>
        <v>14.696791997240428</v>
      </c>
      <c r="J203" s="22" t="str">
        <f t="shared" si="12"/>
        <v/>
      </c>
    </row>
    <row r="204" spans="1:10" x14ac:dyDescent="0.25">
      <c r="A204" s="13">
        <v>42972</v>
      </c>
      <c r="B204" s="25">
        <v>16</v>
      </c>
      <c r="C204" s="11">
        <v>53.412799999999997</v>
      </c>
      <c r="D204" s="14">
        <v>3.1888999999999998</v>
      </c>
      <c r="E204" s="14">
        <f t="shared" si="13"/>
        <v>16.749600175609142</v>
      </c>
      <c r="G204" s="13">
        <f t="shared" si="14"/>
        <v>42972</v>
      </c>
      <c r="H204" s="25">
        <v>16</v>
      </c>
      <c r="I204" s="14">
        <f t="shared" si="15"/>
        <v>16.749600175609142</v>
      </c>
      <c r="J204" s="22" t="str">
        <f t="shared" si="12"/>
        <v/>
      </c>
    </row>
    <row r="205" spans="1:10" x14ac:dyDescent="0.25">
      <c r="A205" s="13">
        <v>42972</v>
      </c>
      <c r="B205" s="25">
        <v>17</v>
      </c>
      <c r="C205" s="11">
        <v>55.087200000000003</v>
      </c>
      <c r="D205" s="14">
        <v>3.1888999999999998</v>
      </c>
      <c r="E205" s="14">
        <f t="shared" si="13"/>
        <v>17.274671516823986</v>
      </c>
      <c r="G205" s="13">
        <f t="shared" si="14"/>
        <v>42972</v>
      </c>
      <c r="H205" s="25">
        <v>17</v>
      </c>
      <c r="I205" s="14">
        <f t="shared" si="15"/>
        <v>17.274671516823986</v>
      </c>
      <c r="J205" s="22" t="str">
        <f t="shared" ref="J205:J268" si="16">IF($G204&lt;$G205,MAX(AVERAGE(I205:I208),AVERAGE(I206:I209),AVERAGE(I207:I210),AVERAGE(I208:I211),AVERAGE(I209:I212),AVERAGE(I210:I213)),"")</f>
        <v/>
      </c>
    </row>
    <row r="206" spans="1:10" x14ac:dyDescent="0.25">
      <c r="A206" s="13">
        <v>42972</v>
      </c>
      <c r="B206" s="25">
        <v>18</v>
      </c>
      <c r="C206" s="11">
        <v>52.806100000000001</v>
      </c>
      <c r="D206" s="14">
        <v>3.1888999999999998</v>
      </c>
      <c r="E206" s="14">
        <f t="shared" si="13"/>
        <v>16.559346483113302</v>
      </c>
      <c r="G206" s="13">
        <f t="shared" si="14"/>
        <v>42972</v>
      </c>
      <c r="H206" s="25">
        <v>18</v>
      </c>
      <c r="I206" s="14">
        <f t="shared" si="15"/>
        <v>16.559346483113302</v>
      </c>
      <c r="J206" s="22" t="str">
        <f t="shared" si="16"/>
        <v/>
      </c>
    </row>
    <row r="207" spans="1:10" x14ac:dyDescent="0.25">
      <c r="A207" s="13">
        <v>42972</v>
      </c>
      <c r="B207" s="25">
        <v>19</v>
      </c>
      <c r="C207" s="11">
        <v>62.597799999999999</v>
      </c>
      <c r="D207" s="14">
        <v>3.1888999999999998</v>
      </c>
      <c r="E207" s="14">
        <f t="shared" si="13"/>
        <v>19.629903728558439</v>
      </c>
      <c r="G207" s="13">
        <f t="shared" si="14"/>
        <v>42972</v>
      </c>
      <c r="H207" s="25">
        <v>19</v>
      </c>
      <c r="I207" s="14">
        <f t="shared" si="15"/>
        <v>19.629903728558439</v>
      </c>
      <c r="J207" s="22" t="str">
        <f t="shared" si="16"/>
        <v/>
      </c>
    </row>
    <row r="208" spans="1:10" x14ac:dyDescent="0.25">
      <c r="A208" s="13">
        <v>42972</v>
      </c>
      <c r="B208" s="25">
        <v>20</v>
      </c>
      <c r="C208" s="11">
        <v>70.063699999999997</v>
      </c>
      <c r="D208" s="14">
        <v>3.1888999999999998</v>
      </c>
      <c r="E208" s="14">
        <f t="shared" si="13"/>
        <v>21.971118567531125</v>
      </c>
      <c r="G208" s="13">
        <f t="shared" si="14"/>
        <v>42972</v>
      </c>
      <c r="H208" s="25">
        <v>20</v>
      </c>
      <c r="I208" s="14">
        <f t="shared" si="15"/>
        <v>21.971118567531125</v>
      </c>
      <c r="J208" s="22" t="str">
        <f t="shared" si="16"/>
        <v/>
      </c>
    </row>
    <row r="209" spans="1:10" x14ac:dyDescent="0.25">
      <c r="A209" s="13">
        <v>42972</v>
      </c>
      <c r="B209" s="25">
        <v>21</v>
      </c>
      <c r="C209" s="11">
        <v>52.914000000000001</v>
      </c>
      <c r="D209" s="14">
        <v>3.1888999999999998</v>
      </c>
      <c r="E209" s="14">
        <f t="shared" si="13"/>
        <v>16.593182602151213</v>
      </c>
      <c r="G209" s="13">
        <f t="shared" si="14"/>
        <v>42972</v>
      </c>
      <c r="H209" s="25">
        <v>21</v>
      </c>
      <c r="I209" s="14">
        <f t="shared" si="15"/>
        <v>16.593182602151213</v>
      </c>
      <c r="J209" s="22" t="str">
        <f t="shared" si="16"/>
        <v/>
      </c>
    </row>
    <row r="210" spans="1:10" x14ac:dyDescent="0.25">
      <c r="A210" s="13">
        <v>42973</v>
      </c>
      <c r="B210" s="25">
        <v>13</v>
      </c>
      <c r="C210" s="11">
        <v>39.903700000000001</v>
      </c>
      <c r="D210" s="14">
        <v>3.2629999999999999</v>
      </c>
      <c r="E210" s="14">
        <f t="shared" si="13"/>
        <v>12.229144958627032</v>
      </c>
      <c r="G210" s="13">
        <f t="shared" si="14"/>
        <v>42973</v>
      </c>
      <c r="H210" s="25">
        <v>13</v>
      </c>
      <c r="I210" s="14">
        <f t="shared" si="15"/>
        <v>12.229144958627032</v>
      </c>
      <c r="J210" s="22">
        <f t="shared" si="16"/>
        <v>18.99618449279804</v>
      </c>
    </row>
    <row r="211" spans="1:10" x14ac:dyDescent="0.25">
      <c r="A211" s="13">
        <v>42973</v>
      </c>
      <c r="B211" s="25">
        <v>14</v>
      </c>
      <c r="C211" s="11">
        <v>43.206600000000002</v>
      </c>
      <c r="D211" s="14">
        <v>3.2629999999999999</v>
      </c>
      <c r="E211" s="14">
        <f t="shared" si="13"/>
        <v>13.241372969659823</v>
      </c>
      <c r="G211" s="13">
        <f t="shared" si="14"/>
        <v>42973</v>
      </c>
      <c r="H211" s="25">
        <v>14</v>
      </c>
      <c r="I211" s="14">
        <f t="shared" si="15"/>
        <v>13.241372969659823</v>
      </c>
      <c r="J211" s="22" t="str">
        <f t="shared" si="16"/>
        <v/>
      </c>
    </row>
    <row r="212" spans="1:10" x14ac:dyDescent="0.25">
      <c r="A212" s="13">
        <v>42973</v>
      </c>
      <c r="B212" s="25">
        <v>15</v>
      </c>
      <c r="C212" s="11">
        <v>45.723700000000001</v>
      </c>
      <c r="D212" s="14">
        <v>3.2629999999999999</v>
      </c>
      <c r="E212" s="14">
        <f t="shared" si="13"/>
        <v>14.012779650628257</v>
      </c>
      <c r="G212" s="13">
        <f t="shared" si="14"/>
        <v>42973</v>
      </c>
      <c r="H212" s="25">
        <v>15</v>
      </c>
      <c r="I212" s="14">
        <f t="shared" si="15"/>
        <v>14.012779650628257</v>
      </c>
      <c r="J212" s="22" t="str">
        <f t="shared" si="16"/>
        <v/>
      </c>
    </row>
    <row r="213" spans="1:10" x14ac:dyDescent="0.25">
      <c r="A213" s="13">
        <v>42973</v>
      </c>
      <c r="B213" s="25">
        <v>16</v>
      </c>
      <c r="C213" s="11">
        <v>51.158099999999997</v>
      </c>
      <c r="D213" s="14">
        <v>3.2629999999999999</v>
      </c>
      <c r="E213" s="14">
        <f t="shared" si="13"/>
        <v>15.678240882623353</v>
      </c>
      <c r="G213" s="13">
        <f t="shared" si="14"/>
        <v>42973</v>
      </c>
      <c r="H213" s="25">
        <v>16</v>
      </c>
      <c r="I213" s="14">
        <f t="shared" si="15"/>
        <v>15.678240882623353</v>
      </c>
      <c r="J213" s="22" t="str">
        <f t="shared" si="16"/>
        <v/>
      </c>
    </row>
    <row r="214" spans="1:10" x14ac:dyDescent="0.25">
      <c r="A214" s="13">
        <v>42973</v>
      </c>
      <c r="B214" s="25">
        <v>17</v>
      </c>
      <c r="C214" s="11">
        <v>56.104300000000002</v>
      </c>
      <c r="D214" s="14">
        <v>3.2629999999999999</v>
      </c>
      <c r="E214" s="14">
        <f t="shared" si="13"/>
        <v>17.194085197670855</v>
      </c>
      <c r="G214" s="13">
        <f t="shared" si="14"/>
        <v>42973</v>
      </c>
      <c r="H214" s="25">
        <v>17</v>
      </c>
      <c r="I214" s="14">
        <f t="shared" si="15"/>
        <v>17.194085197670855</v>
      </c>
      <c r="J214" s="22" t="str">
        <f t="shared" si="16"/>
        <v/>
      </c>
    </row>
    <row r="215" spans="1:10" x14ac:dyDescent="0.25">
      <c r="A215" s="13">
        <v>42973</v>
      </c>
      <c r="B215" s="25">
        <v>18</v>
      </c>
      <c r="C215" s="11">
        <v>58.442599999999999</v>
      </c>
      <c r="D215" s="14">
        <v>3.2629999999999999</v>
      </c>
      <c r="E215" s="14">
        <f t="shared" si="13"/>
        <v>17.910695678823171</v>
      </c>
      <c r="G215" s="13">
        <f t="shared" si="14"/>
        <v>42973</v>
      </c>
      <c r="H215" s="25">
        <v>18</v>
      </c>
      <c r="I215" s="14">
        <f t="shared" si="15"/>
        <v>17.910695678823171</v>
      </c>
      <c r="J215" s="22" t="str">
        <f t="shared" si="16"/>
        <v/>
      </c>
    </row>
    <row r="216" spans="1:10" x14ac:dyDescent="0.25">
      <c r="A216" s="13">
        <v>42973</v>
      </c>
      <c r="B216" s="25">
        <v>19</v>
      </c>
      <c r="C216" s="11">
        <v>60.753300000000003</v>
      </c>
      <c r="D216" s="14">
        <v>3.2629999999999999</v>
      </c>
      <c r="E216" s="14">
        <f t="shared" si="13"/>
        <v>18.618847686178366</v>
      </c>
      <c r="G216" s="13">
        <f t="shared" si="14"/>
        <v>42973</v>
      </c>
      <c r="H216" s="25">
        <v>19</v>
      </c>
      <c r="I216" s="14">
        <f t="shared" si="15"/>
        <v>18.618847686178366</v>
      </c>
      <c r="J216" s="22" t="str">
        <f t="shared" si="16"/>
        <v/>
      </c>
    </row>
    <row r="217" spans="1:10" x14ac:dyDescent="0.25">
      <c r="A217" s="13">
        <v>42973</v>
      </c>
      <c r="B217" s="25">
        <v>20</v>
      </c>
      <c r="C217" s="11">
        <v>72.638000000000005</v>
      </c>
      <c r="D217" s="14">
        <v>3.2629999999999999</v>
      </c>
      <c r="E217" s="14">
        <f t="shared" si="13"/>
        <v>22.261109408519768</v>
      </c>
      <c r="G217" s="13">
        <f t="shared" si="14"/>
        <v>42973</v>
      </c>
      <c r="H217" s="25">
        <v>20</v>
      </c>
      <c r="I217" s="14">
        <f t="shared" si="15"/>
        <v>22.261109408519768</v>
      </c>
      <c r="J217" s="22" t="str">
        <f t="shared" si="16"/>
        <v/>
      </c>
    </row>
    <row r="218" spans="1:10" x14ac:dyDescent="0.25">
      <c r="A218" s="13">
        <v>42973</v>
      </c>
      <c r="B218" s="25">
        <v>21</v>
      </c>
      <c r="C218" s="11">
        <v>54.15</v>
      </c>
      <c r="D218" s="14">
        <v>3.2629999999999999</v>
      </c>
      <c r="E218" s="14">
        <f t="shared" si="13"/>
        <v>16.595157830217591</v>
      </c>
      <c r="G218" s="13">
        <f t="shared" si="14"/>
        <v>42973</v>
      </c>
      <c r="H218" s="25">
        <v>21</v>
      </c>
      <c r="I218" s="14">
        <f t="shared" si="15"/>
        <v>16.595157830217591</v>
      </c>
      <c r="J218" s="22" t="str">
        <f t="shared" si="16"/>
        <v/>
      </c>
    </row>
    <row r="219" spans="1:10" x14ac:dyDescent="0.25">
      <c r="A219" s="13">
        <v>42974</v>
      </c>
      <c r="B219" s="25">
        <v>13</v>
      </c>
      <c r="C219" s="11">
        <v>37.1629</v>
      </c>
      <c r="D219" s="14">
        <v>3.2629999999999999</v>
      </c>
      <c r="E219" s="14">
        <f t="shared" si="13"/>
        <v>11.389181734600061</v>
      </c>
      <c r="G219" s="13">
        <f t="shared" si="14"/>
        <v>42974</v>
      </c>
      <c r="H219" s="25">
        <v>13</v>
      </c>
      <c r="I219" s="14">
        <f t="shared" si="15"/>
        <v>11.389181734600061</v>
      </c>
      <c r="J219" s="22">
        <f t="shared" si="16"/>
        <v>25.042981918479928</v>
      </c>
    </row>
    <row r="220" spans="1:10" x14ac:dyDescent="0.25">
      <c r="A220" s="13">
        <v>42974</v>
      </c>
      <c r="B220" s="25">
        <v>14</v>
      </c>
      <c r="C220" s="11">
        <v>43.872900000000001</v>
      </c>
      <c r="D220" s="14">
        <v>3.2629999999999999</v>
      </c>
      <c r="E220" s="14">
        <f t="shared" si="13"/>
        <v>13.445571559914191</v>
      </c>
      <c r="G220" s="13">
        <f t="shared" si="14"/>
        <v>42974</v>
      </c>
      <c r="H220" s="25">
        <v>14</v>
      </c>
      <c r="I220" s="14">
        <f t="shared" si="15"/>
        <v>13.445571559914191</v>
      </c>
      <c r="J220" s="22" t="str">
        <f t="shared" si="16"/>
        <v/>
      </c>
    </row>
    <row r="221" spans="1:10" x14ac:dyDescent="0.25">
      <c r="A221" s="13">
        <v>42974</v>
      </c>
      <c r="B221" s="25">
        <v>15</v>
      </c>
      <c r="C221" s="11">
        <v>50.382300000000001</v>
      </c>
      <c r="D221" s="14">
        <v>3.2629999999999999</v>
      </c>
      <c r="E221" s="14">
        <f t="shared" si="13"/>
        <v>15.440484216978241</v>
      </c>
      <c r="G221" s="13">
        <f t="shared" si="14"/>
        <v>42974</v>
      </c>
      <c r="H221" s="25">
        <v>15</v>
      </c>
      <c r="I221" s="14">
        <f t="shared" si="15"/>
        <v>15.440484216978241</v>
      </c>
      <c r="J221" s="22" t="str">
        <f t="shared" si="16"/>
        <v/>
      </c>
    </row>
    <row r="222" spans="1:10" x14ac:dyDescent="0.25">
      <c r="A222" s="13">
        <v>42974</v>
      </c>
      <c r="B222" s="25">
        <v>16</v>
      </c>
      <c r="C222" s="11">
        <v>54.787500000000001</v>
      </c>
      <c r="D222" s="14">
        <v>3.2629999999999999</v>
      </c>
      <c r="E222" s="14">
        <f t="shared" si="13"/>
        <v>16.79053018694453</v>
      </c>
      <c r="G222" s="13">
        <f t="shared" si="14"/>
        <v>42974</v>
      </c>
      <c r="H222" s="25">
        <v>16</v>
      </c>
      <c r="I222" s="14">
        <f t="shared" si="15"/>
        <v>16.79053018694453</v>
      </c>
      <c r="J222" s="22" t="str">
        <f t="shared" si="16"/>
        <v/>
      </c>
    </row>
    <row r="223" spans="1:10" x14ac:dyDescent="0.25">
      <c r="A223" s="13">
        <v>42974</v>
      </c>
      <c r="B223" s="25">
        <v>17</v>
      </c>
      <c r="C223" s="11">
        <v>63.5702</v>
      </c>
      <c r="D223" s="14">
        <v>3.2629999999999999</v>
      </c>
      <c r="E223" s="14">
        <f t="shared" si="13"/>
        <v>19.482133006435795</v>
      </c>
      <c r="G223" s="13">
        <f t="shared" si="14"/>
        <v>42974</v>
      </c>
      <c r="H223" s="25">
        <v>17</v>
      </c>
      <c r="I223" s="14">
        <f t="shared" si="15"/>
        <v>19.482133006435795</v>
      </c>
      <c r="J223" s="22" t="str">
        <f t="shared" si="16"/>
        <v/>
      </c>
    </row>
    <row r="224" spans="1:10" x14ac:dyDescent="0.25">
      <c r="A224" s="13">
        <v>42974</v>
      </c>
      <c r="B224" s="25">
        <v>18</v>
      </c>
      <c r="C224" s="11">
        <v>66.063400000000001</v>
      </c>
      <c r="D224" s="14">
        <v>3.2629999999999999</v>
      </c>
      <c r="E224" s="14">
        <f t="shared" si="13"/>
        <v>20.246215139442231</v>
      </c>
      <c r="G224" s="13">
        <f t="shared" si="14"/>
        <v>42974</v>
      </c>
      <c r="H224" s="25">
        <v>18</v>
      </c>
      <c r="I224" s="14">
        <f t="shared" si="15"/>
        <v>20.246215139442231</v>
      </c>
      <c r="J224" s="22" t="str">
        <f t="shared" si="16"/>
        <v/>
      </c>
    </row>
    <row r="225" spans="1:10" x14ac:dyDescent="0.25">
      <c r="A225" s="13">
        <v>42974</v>
      </c>
      <c r="B225" s="25">
        <v>19</v>
      </c>
      <c r="C225" s="11">
        <v>88.377799999999993</v>
      </c>
      <c r="D225" s="14">
        <v>3.2629999999999999</v>
      </c>
      <c r="E225" s="14">
        <f t="shared" si="13"/>
        <v>27.084829911124732</v>
      </c>
      <c r="G225" s="13">
        <f t="shared" si="14"/>
        <v>42974</v>
      </c>
      <c r="H225" s="25">
        <v>19</v>
      </c>
      <c r="I225" s="14">
        <f t="shared" si="15"/>
        <v>27.084829911124732</v>
      </c>
      <c r="J225" s="22" t="str">
        <f t="shared" si="16"/>
        <v/>
      </c>
    </row>
    <row r="226" spans="1:10" x14ac:dyDescent="0.25">
      <c r="A226" s="13">
        <v>42974</v>
      </c>
      <c r="B226" s="25">
        <v>20</v>
      </c>
      <c r="C226" s="11">
        <v>102.0277</v>
      </c>
      <c r="D226" s="14">
        <v>3.2629999999999999</v>
      </c>
      <c r="E226" s="14">
        <f t="shared" si="13"/>
        <v>31.268066196751455</v>
      </c>
      <c r="G226" s="13">
        <f t="shared" si="14"/>
        <v>42974</v>
      </c>
      <c r="H226" s="25">
        <v>20</v>
      </c>
      <c r="I226" s="14">
        <f t="shared" si="15"/>
        <v>31.268066196751455</v>
      </c>
      <c r="J226" s="22" t="str">
        <f t="shared" si="16"/>
        <v/>
      </c>
    </row>
    <row r="227" spans="1:10" x14ac:dyDescent="0.25">
      <c r="A227" s="13">
        <v>42974</v>
      </c>
      <c r="B227" s="25">
        <v>21</v>
      </c>
      <c r="C227" s="11">
        <v>70.392099999999999</v>
      </c>
      <c r="D227" s="14">
        <v>3.2629999999999999</v>
      </c>
      <c r="E227" s="14">
        <f t="shared" si="13"/>
        <v>21.572816426601289</v>
      </c>
      <c r="G227" s="13">
        <f t="shared" si="14"/>
        <v>42974</v>
      </c>
      <c r="H227" s="25">
        <v>21</v>
      </c>
      <c r="I227" s="14">
        <f t="shared" si="15"/>
        <v>21.572816426601289</v>
      </c>
      <c r="J227" s="22" t="str">
        <f t="shared" si="16"/>
        <v/>
      </c>
    </row>
    <row r="228" spans="1:10" x14ac:dyDescent="0.25">
      <c r="A228" s="13">
        <v>42975</v>
      </c>
      <c r="B228" s="25">
        <v>13</v>
      </c>
      <c r="C228" s="11">
        <v>54.268900000000002</v>
      </c>
      <c r="D228" s="14">
        <v>3.2629999999999999</v>
      </c>
      <c r="E228" s="14">
        <f t="shared" si="13"/>
        <v>16.631596690162429</v>
      </c>
      <c r="G228" s="13">
        <f t="shared" si="14"/>
        <v>42975</v>
      </c>
      <c r="H228" s="25">
        <v>13</v>
      </c>
      <c r="I228" s="14">
        <f t="shared" si="15"/>
        <v>16.631596690162429</v>
      </c>
      <c r="J228" s="22">
        <f t="shared" si="16"/>
        <v>109.95298038614771</v>
      </c>
    </row>
    <row r="229" spans="1:10" x14ac:dyDescent="0.25">
      <c r="A229" s="13">
        <v>42975</v>
      </c>
      <c r="B229" s="25">
        <v>14</v>
      </c>
      <c r="C229" s="11">
        <v>68.348600000000005</v>
      </c>
      <c r="D229" s="14">
        <v>3.2629999999999999</v>
      </c>
      <c r="E229" s="14">
        <f t="shared" si="13"/>
        <v>20.946552252528349</v>
      </c>
      <c r="G229" s="13">
        <f t="shared" si="14"/>
        <v>42975</v>
      </c>
      <c r="H229" s="25">
        <v>14</v>
      </c>
      <c r="I229" s="14">
        <f t="shared" si="15"/>
        <v>20.946552252528349</v>
      </c>
      <c r="J229" s="22" t="str">
        <f t="shared" si="16"/>
        <v/>
      </c>
    </row>
    <row r="230" spans="1:10" x14ac:dyDescent="0.25">
      <c r="A230" s="13">
        <v>42975</v>
      </c>
      <c r="B230" s="25">
        <v>15</v>
      </c>
      <c r="C230" s="11">
        <v>113.97539999999999</v>
      </c>
      <c r="D230" s="14">
        <v>3.2629999999999999</v>
      </c>
      <c r="E230" s="14">
        <f t="shared" si="13"/>
        <v>34.929635304934109</v>
      </c>
      <c r="G230" s="13">
        <f t="shared" si="14"/>
        <v>42975</v>
      </c>
      <c r="H230" s="25">
        <v>15</v>
      </c>
      <c r="I230" s="14">
        <f t="shared" si="15"/>
        <v>34.929635304934109</v>
      </c>
      <c r="J230" s="22" t="str">
        <f t="shared" si="16"/>
        <v/>
      </c>
    </row>
    <row r="231" spans="1:10" x14ac:dyDescent="0.25">
      <c r="A231" s="13">
        <v>42975</v>
      </c>
      <c r="B231" s="25">
        <v>16</v>
      </c>
      <c r="C231" s="11">
        <v>206.29429999999999</v>
      </c>
      <c r="D231" s="14">
        <v>3.2629999999999999</v>
      </c>
      <c r="E231" s="14">
        <f t="shared" si="13"/>
        <v>63.222280110327915</v>
      </c>
      <c r="G231" s="13">
        <f t="shared" si="14"/>
        <v>42975</v>
      </c>
      <c r="H231" s="25">
        <v>16</v>
      </c>
      <c r="I231" s="14">
        <f t="shared" si="15"/>
        <v>63.222280110327915</v>
      </c>
      <c r="J231" s="22" t="str">
        <f t="shared" si="16"/>
        <v/>
      </c>
    </row>
    <row r="232" spans="1:10" x14ac:dyDescent="0.25">
      <c r="A232" s="13">
        <v>42975</v>
      </c>
      <c r="B232" s="25">
        <v>17</v>
      </c>
      <c r="C232" s="11">
        <v>228.57820000000001</v>
      </c>
      <c r="D232" s="14">
        <v>3.2629999999999999</v>
      </c>
      <c r="E232" s="14">
        <f t="shared" si="13"/>
        <v>70.051547655531721</v>
      </c>
      <c r="G232" s="13">
        <f t="shared" si="14"/>
        <v>42975</v>
      </c>
      <c r="H232" s="25">
        <v>17</v>
      </c>
      <c r="I232" s="14">
        <f t="shared" si="15"/>
        <v>70.051547655531721</v>
      </c>
      <c r="J232" s="22" t="str">
        <f t="shared" si="16"/>
        <v/>
      </c>
    </row>
    <row r="233" spans="1:10" x14ac:dyDescent="0.25">
      <c r="A233" s="13">
        <v>42975</v>
      </c>
      <c r="B233" s="25">
        <v>18</v>
      </c>
      <c r="C233" s="11">
        <v>341.72039999999998</v>
      </c>
      <c r="D233" s="14">
        <v>3.2629999999999999</v>
      </c>
      <c r="E233" s="14">
        <f t="shared" si="13"/>
        <v>104.72583512105425</v>
      </c>
      <c r="G233" s="13">
        <f t="shared" si="14"/>
        <v>42975</v>
      </c>
      <c r="H233" s="25">
        <v>18</v>
      </c>
      <c r="I233" s="14">
        <f t="shared" si="15"/>
        <v>104.72583512105425</v>
      </c>
      <c r="J233" s="22" t="str">
        <f t="shared" si="16"/>
        <v/>
      </c>
    </row>
    <row r="234" spans="1:10" x14ac:dyDescent="0.25">
      <c r="A234" s="13">
        <v>42975</v>
      </c>
      <c r="B234" s="25">
        <v>19</v>
      </c>
      <c r="C234" s="11">
        <v>453.0532</v>
      </c>
      <c r="D234" s="14">
        <v>3.2629999999999999</v>
      </c>
      <c r="E234" s="14">
        <f t="shared" si="13"/>
        <v>138.8456022065584</v>
      </c>
      <c r="G234" s="13">
        <f t="shared" si="14"/>
        <v>42975</v>
      </c>
      <c r="H234" s="25">
        <v>19</v>
      </c>
      <c r="I234" s="14">
        <f t="shared" si="15"/>
        <v>138.8456022065584</v>
      </c>
      <c r="J234" s="22" t="str">
        <f t="shared" si="16"/>
        <v/>
      </c>
    </row>
    <row r="235" spans="1:10" x14ac:dyDescent="0.25">
      <c r="A235" s="13">
        <v>42975</v>
      </c>
      <c r="B235" s="25">
        <v>20</v>
      </c>
      <c r="C235" s="11">
        <v>411.75450000000001</v>
      </c>
      <c r="D235" s="14">
        <v>3.2629999999999999</v>
      </c>
      <c r="E235" s="14">
        <f t="shared" si="13"/>
        <v>126.18893656144652</v>
      </c>
      <c r="G235" s="13">
        <f t="shared" si="14"/>
        <v>42975</v>
      </c>
      <c r="H235" s="25">
        <v>20</v>
      </c>
      <c r="I235" s="14">
        <f t="shared" si="15"/>
        <v>126.18893656144652</v>
      </c>
      <c r="J235" s="22" t="str">
        <f t="shared" si="16"/>
        <v/>
      </c>
    </row>
    <row r="236" spans="1:10" x14ac:dyDescent="0.25">
      <c r="A236" s="13">
        <v>42975</v>
      </c>
      <c r="B236" s="25">
        <v>21</v>
      </c>
      <c r="C236" s="11">
        <v>182.59979999999999</v>
      </c>
      <c r="D236" s="14">
        <v>3.2629999999999999</v>
      </c>
      <c r="E236" s="14">
        <f t="shared" si="13"/>
        <v>55.96071100214526</v>
      </c>
      <c r="G236" s="13">
        <f t="shared" si="14"/>
        <v>42975</v>
      </c>
      <c r="H236" s="25">
        <v>21</v>
      </c>
      <c r="I236" s="14">
        <f t="shared" si="15"/>
        <v>55.96071100214526</v>
      </c>
      <c r="J236" s="22" t="str">
        <f t="shared" si="16"/>
        <v/>
      </c>
    </row>
    <row r="237" spans="1:10" x14ac:dyDescent="0.25">
      <c r="A237" s="13">
        <v>42976</v>
      </c>
      <c r="B237" s="25">
        <v>13</v>
      </c>
      <c r="C237" s="11">
        <v>51.6646</v>
      </c>
      <c r="D237" s="14">
        <v>3.8820999999999999</v>
      </c>
      <c r="E237" s="14">
        <f t="shared" si="13"/>
        <v>13.308415548285723</v>
      </c>
      <c r="G237" s="13">
        <f t="shared" si="14"/>
        <v>42976</v>
      </c>
      <c r="H237" s="25">
        <v>13</v>
      </c>
      <c r="I237" s="14">
        <f t="shared" si="15"/>
        <v>13.308415548285723</v>
      </c>
      <c r="J237" s="22">
        <f t="shared" si="16"/>
        <v>67.520156616264387</v>
      </c>
    </row>
    <row r="238" spans="1:10" x14ac:dyDescent="0.25">
      <c r="A238" s="13">
        <v>42976</v>
      </c>
      <c r="B238" s="25">
        <v>14</v>
      </c>
      <c r="C238" s="11">
        <v>59.437199999999997</v>
      </c>
      <c r="D238" s="14">
        <v>3.8820999999999999</v>
      </c>
      <c r="E238" s="14">
        <f t="shared" si="13"/>
        <v>15.310579325622729</v>
      </c>
      <c r="G238" s="13">
        <f t="shared" si="14"/>
        <v>42976</v>
      </c>
      <c r="H238" s="25">
        <v>14</v>
      </c>
      <c r="I238" s="14">
        <f t="shared" si="15"/>
        <v>15.310579325622729</v>
      </c>
      <c r="J238" s="22" t="str">
        <f t="shared" si="16"/>
        <v/>
      </c>
    </row>
    <row r="239" spans="1:10" x14ac:dyDescent="0.25">
      <c r="A239" s="13">
        <v>42976</v>
      </c>
      <c r="B239" s="25">
        <v>15</v>
      </c>
      <c r="C239" s="11">
        <v>82.614900000000006</v>
      </c>
      <c r="D239" s="14">
        <v>3.8820999999999999</v>
      </c>
      <c r="E239" s="14">
        <f t="shared" si="13"/>
        <v>21.280981942762939</v>
      </c>
      <c r="G239" s="13">
        <f t="shared" si="14"/>
        <v>42976</v>
      </c>
      <c r="H239" s="25">
        <v>15</v>
      </c>
      <c r="I239" s="14">
        <f t="shared" si="15"/>
        <v>21.280981942762939</v>
      </c>
      <c r="J239" s="22" t="str">
        <f t="shared" si="16"/>
        <v/>
      </c>
    </row>
    <row r="240" spans="1:10" x14ac:dyDescent="0.25">
      <c r="A240" s="13">
        <v>42976</v>
      </c>
      <c r="B240" s="25">
        <v>16</v>
      </c>
      <c r="C240" s="11">
        <v>142.0198</v>
      </c>
      <c r="D240" s="14">
        <v>3.8820999999999999</v>
      </c>
      <c r="E240" s="14">
        <f t="shared" si="13"/>
        <v>36.583241029339796</v>
      </c>
      <c r="G240" s="13">
        <f t="shared" si="14"/>
        <v>42976</v>
      </c>
      <c r="H240" s="25">
        <v>16</v>
      </c>
      <c r="I240" s="14">
        <f t="shared" si="15"/>
        <v>36.583241029339796</v>
      </c>
      <c r="J240" s="22" t="str">
        <f t="shared" si="16"/>
        <v/>
      </c>
    </row>
    <row r="241" spans="1:10" x14ac:dyDescent="0.25">
      <c r="A241" s="13">
        <v>42976</v>
      </c>
      <c r="B241" s="25">
        <v>17</v>
      </c>
      <c r="C241" s="11">
        <v>179.03809999999999</v>
      </c>
      <c r="D241" s="14">
        <v>3.8820999999999999</v>
      </c>
      <c r="E241" s="14">
        <f t="shared" si="13"/>
        <v>46.118878957265395</v>
      </c>
      <c r="G241" s="13">
        <f t="shared" si="14"/>
        <v>42976</v>
      </c>
      <c r="H241" s="25">
        <v>17</v>
      </c>
      <c r="I241" s="14">
        <f t="shared" si="15"/>
        <v>46.118878957265395</v>
      </c>
      <c r="J241" s="22" t="str">
        <f t="shared" si="16"/>
        <v/>
      </c>
    </row>
    <row r="242" spans="1:10" x14ac:dyDescent="0.25">
      <c r="A242" s="13">
        <v>42976</v>
      </c>
      <c r="B242" s="25">
        <v>18</v>
      </c>
      <c r="C242" s="11">
        <v>250.4348</v>
      </c>
      <c r="D242" s="14">
        <v>3.8820999999999999</v>
      </c>
      <c r="E242" s="14">
        <f t="shared" si="13"/>
        <v>64.510136266453728</v>
      </c>
      <c r="G242" s="13">
        <f t="shared" si="14"/>
        <v>42976</v>
      </c>
      <c r="H242" s="25">
        <v>18</v>
      </c>
      <c r="I242" s="14">
        <f t="shared" si="15"/>
        <v>64.510136266453728</v>
      </c>
      <c r="J242" s="22" t="str">
        <f t="shared" si="16"/>
        <v/>
      </c>
    </row>
    <row r="243" spans="1:10" x14ac:dyDescent="0.25">
      <c r="A243" s="13">
        <v>42976</v>
      </c>
      <c r="B243" s="25">
        <v>19</v>
      </c>
      <c r="C243" s="11">
        <v>329.26900000000001</v>
      </c>
      <c r="D243" s="14">
        <v>3.8820999999999999</v>
      </c>
      <c r="E243" s="14">
        <f t="shared" si="13"/>
        <v>84.817238092784834</v>
      </c>
      <c r="G243" s="13">
        <f t="shared" si="14"/>
        <v>42976</v>
      </c>
      <c r="H243" s="25">
        <v>19</v>
      </c>
      <c r="I243" s="14">
        <f t="shared" si="15"/>
        <v>84.817238092784834</v>
      </c>
      <c r="J243" s="22" t="str">
        <f t="shared" si="16"/>
        <v/>
      </c>
    </row>
    <row r="244" spans="1:10" x14ac:dyDescent="0.25">
      <c r="A244" s="13">
        <v>42976</v>
      </c>
      <c r="B244" s="25">
        <v>20</v>
      </c>
      <c r="C244" s="11">
        <v>289.73809999999997</v>
      </c>
      <c r="D244" s="14">
        <v>3.8820999999999999</v>
      </c>
      <c r="E244" s="14">
        <f t="shared" si="13"/>
        <v>74.634373148553607</v>
      </c>
      <c r="G244" s="13">
        <f t="shared" si="14"/>
        <v>42976</v>
      </c>
      <c r="H244" s="25">
        <v>20</v>
      </c>
      <c r="I244" s="14">
        <f t="shared" si="15"/>
        <v>74.634373148553607</v>
      </c>
      <c r="J244" s="22" t="str">
        <f t="shared" si="16"/>
        <v/>
      </c>
    </row>
    <row r="245" spans="1:10" x14ac:dyDescent="0.25">
      <c r="A245" s="13">
        <v>42976</v>
      </c>
      <c r="B245" s="25">
        <v>21</v>
      </c>
      <c r="C245" s="11">
        <v>106.24630000000001</v>
      </c>
      <c r="D245" s="14">
        <v>3.8820999999999999</v>
      </c>
      <c r="E245" s="14">
        <f t="shared" si="13"/>
        <v>27.368254295355609</v>
      </c>
      <c r="G245" s="13">
        <f t="shared" si="14"/>
        <v>42976</v>
      </c>
      <c r="H245" s="25">
        <v>21</v>
      </c>
      <c r="I245" s="14">
        <f t="shared" si="15"/>
        <v>27.368254295355609</v>
      </c>
      <c r="J245" s="22" t="str">
        <f t="shared" si="16"/>
        <v/>
      </c>
    </row>
    <row r="246" spans="1:10" x14ac:dyDescent="0.25">
      <c r="A246" s="13">
        <v>42977</v>
      </c>
      <c r="B246" s="25">
        <v>13</v>
      </c>
      <c r="C246" s="11">
        <v>58.139099999999999</v>
      </c>
      <c r="D246" s="14">
        <v>4.7869999999999999</v>
      </c>
      <c r="E246" s="14">
        <f t="shared" si="13"/>
        <v>12.145205765615207</v>
      </c>
      <c r="G246" s="13">
        <f t="shared" si="14"/>
        <v>42977</v>
      </c>
      <c r="H246" s="25">
        <v>13</v>
      </c>
      <c r="I246" s="14">
        <f t="shared" si="15"/>
        <v>12.145205765615207</v>
      </c>
      <c r="J246" s="22">
        <f t="shared" si="16"/>
        <v>24.633094840192189</v>
      </c>
    </row>
    <row r="247" spans="1:10" x14ac:dyDescent="0.25">
      <c r="A247" s="13">
        <v>42977</v>
      </c>
      <c r="B247" s="25">
        <v>14</v>
      </c>
      <c r="C247" s="11">
        <v>61.683700000000002</v>
      </c>
      <c r="D247" s="14">
        <v>4.7869999999999999</v>
      </c>
      <c r="E247" s="14">
        <f t="shared" si="13"/>
        <v>12.885669521621057</v>
      </c>
      <c r="G247" s="13">
        <f t="shared" si="14"/>
        <v>42977</v>
      </c>
      <c r="H247" s="25">
        <v>14</v>
      </c>
      <c r="I247" s="14">
        <f t="shared" si="15"/>
        <v>12.885669521621057</v>
      </c>
      <c r="J247" s="22" t="str">
        <f t="shared" si="16"/>
        <v/>
      </c>
    </row>
    <row r="248" spans="1:10" x14ac:dyDescent="0.25">
      <c r="A248" s="13">
        <v>42977</v>
      </c>
      <c r="B248" s="25">
        <v>15</v>
      </c>
      <c r="C248" s="11">
        <v>71.200800000000001</v>
      </c>
      <c r="D248" s="14">
        <v>4.7869999999999999</v>
      </c>
      <c r="E248" s="14">
        <f t="shared" si="13"/>
        <v>14.873783162732401</v>
      </c>
      <c r="G248" s="13">
        <f t="shared" si="14"/>
        <v>42977</v>
      </c>
      <c r="H248" s="25">
        <v>15</v>
      </c>
      <c r="I248" s="14">
        <f t="shared" si="15"/>
        <v>14.873783162732401</v>
      </c>
      <c r="J248" s="22" t="str">
        <f t="shared" si="16"/>
        <v/>
      </c>
    </row>
    <row r="249" spans="1:10" x14ac:dyDescent="0.25">
      <c r="A249" s="13">
        <v>42977</v>
      </c>
      <c r="B249" s="25">
        <v>16</v>
      </c>
      <c r="C249" s="11">
        <v>87.451899999999995</v>
      </c>
      <c r="D249" s="14">
        <v>4.7869999999999999</v>
      </c>
      <c r="E249" s="14">
        <f t="shared" si="13"/>
        <v>18.268623354919573</v>
      </c>
      <c r="G249" s="13">
        <f t="shared" si="14"/>
        <v>42977</v>
      </c>
      <c r="H249" s="25">
        <v>16</v>
      </c>
      <c r="I249" s="14">
        <f t="shared" si="15"/>
        <v>18.268623354919573</v>
      </c>
      <c r="J249" s="22" t="str">
        <f t="shared" si="16"/>
        <v/>
      </c>
    </row>
    <row r="250" spans="1:10" x14ac:dyDescent="0.25">
      <c r="A250" s="13">
        <v>42977</v>
      </c>
      <c r="B250" s="25">
        <v>17</v>
      </c>
      <c r="C250" s="11">
        <v>92.965400000000002</v>
      </c>
      <c r="D250" s="14">
        <v>4.7869999999999999</v>
      </c>
      <c r="E250" s="14">
        <f t="shared" si="13"/>
        <v>19.420388552329225</v>
      </c>
      <c r="G250" s="13">
        <f t="shared" si="14"/>
        <v>42977</v>
      </c>
      <c r="H250" s="25">
        <v>17</v>
      </c>
      <c r="I250" s="14">
        <f t="shared" si="15"/>
        <v>19.420388552329225</v>
      </c>
      <c r="J250" s="22" t="str">
        <f t="shared" si="16"/>
        <v/>
      </c>
    </row>
    <row r="251" spans="1:10" x14ac:dyDescent="0.25">
      <c r="A251" s="13">
        <v>42977</v>
      </c>
      <c r="B251" s="25">
        <v>18</v>
      </c>
      <c r="C251" s="11">
        <v>108.71639999999999</v>
      </c>
      <c r="D251" s="14">
        <v>4.7869999999999999</v>
      </c>
      <c r="E251" s="14">
        <f t="shared" si="13"/>
        <v>22.710758303739293</v>
      </c>
      <c r="G251" s="13">
        <f t="shared" si="14"/>
        <v>42977</v>
      </c>
      <c r="H251" s="25">
        <v>18</v>
      </c>
      <c r="I251" s="14">
        <f t="shared" si="15"/>
        <v>22.710758303739293</v>
      </c>
      <c r="J251" s="22" t="str">
        <f t="shared" si="16"/>
        <v/>
      </c>
    </row>
    <row r="252" spans="1:10" x14ac:dyDescent="0.25">
      <c r="A252" s="13">
        <v>42977</v>
      </c>
      <c r="B252" s="25">
        <v>19</v>
      </c>
      <c r="C252" s="11">
        <v>155.506</v>
      </c>
      <c r="D252" s="14">
        <v>4.7869999999999999</v>
      </c>
      <c r="E252" s="14">
        <f t="shared" si="13"/>
        <v>32.48506371422603</v>
      </c>
      <c r="G252" s="13">
        <f t="shared" si="14"/>
        <v>42977</v>
      </c>
      <c r="H252" s="25">
        <v>19</v>
      </c>
      <c r="I252" s="14">
        <f t="shared" si="15"/>
        <v>32.48506371422603</v>
      </c>
      <c r="J252" s="22" t="str">
        <f t="shared" si="16"/>
        <v/>
      </c>
    </row>
    <row r="253" spans="1:10" x14ac:dyDescent="0.25">
      <c r="A253" s="13">
        <v>42977</v>
      </c>
      <c r="B253" s="25">
        <v>20</v>
      </c>
      <c r="C253" s="11">
        <v>114.4867</v>
      </c>
      <c r="D253" s="14">
        <v>4.7869999999999999</v>
      </c>
      <c r="E253" s="14">
        <f t="shared" si="13"/>
        <v>23.916168790474202</v>
      </c>
      <c r="G253" s="13">
        <f t="shared" si="14"/>
        <v>42977</v>
      </c>
      <c r="H253" s="25">
        <v>20</v>
      </c>
      <c r="I253" s="14">
        <f t="shared" si="15"/>
        <v>23.916168790474202</v>
      </c>
      <c r="J253" s="22" t="str">
        <f t="shared" si="16"/>
        <v/>
      </c>
    </row>
    <row r="254" spans="1:10" x14ac:dyDescent="0.25">
      <c r="A254" s="13">
        <v>42977</v>
      </c>
      <c r="B254" s="25">
        <v>21</v>
      </c>
      <c r="C254" s="11">
        <v>80.480999999999995</v>
      </c>
      <c r="D254" s="14">
        <v>4.7869999999999999</v>
      </c>
      <c r="E254" s="14">
        <f t="shared" si="13"/>
        <v>16.81240860664299</v>
      </c>
      <c r="G254" s="13">
        <f t="shared" si="14"/>
        <v>42977</v>
      </c>
      <c r="H254" s="25">
        <v>21</v>
      </c>
      <c r="I254" s="14">
        <f t="shared" si="15"/>
        <v>16.81240860664299</v>
      </c>
      <c r="J254" s="22" t="str">
        <f t="shared" si="16"/>
        <v/>
      </c>
    </row>
    <row r="255" spans="1:10" x14ac:dyDescent="0.25">
      <c r="A255" s="13">
        <v>42978</v>
      </c>
      <c r="B255" s="25">
        <v>13</v>
      </c>
      <c r="C255" s="11">
        <v>55.685200000000002</v>
      </c>
      <c r="D255" s="14">
        <v>4.5989000000000004</v>
      </c>
      <c r="E255" s="14">
        <f t="shared" si="13"/>
        <v>12.108373741546892</v>
      </c>
      <c r="G255" s="13">
        <f t="shared" si="14"/>
        <v>42978</v>
      </c>
      <c r="H255" s="25">
        <v>13</v>
      </c>
      <c r="I255" s="14">
        <f t="shared" si="15"/>
        <v>12.108373741546892</v>
      </c>
      <c r="J255" s="22">
        <f t="shared" si="16"/>
        <v>50.476282371871534</v>
      </c>
    </row>
    <row r="256" spans="1:10" x14ac:dyDescent="0.25">
      <c r="A256" s="13">
        <v>42978</v>
      </c>
      <c r="B256" s="25">
        <v>14</v>
      </c>
      <c r="C256" s="11">
        <v>65.761300000000006</v>
      </c>
      <c r="D256" s="14">
        <v>4.5989000000000004</v>
      </c>
      <c r="E256" s="14">
        <f t="shared" si="13"/>
        <v>14.299354193394072</v>
      </c>
      <c r="G256" s="13">
        <f t="shared" si="14"/>
        <v>42978</v>
      </c>
      <c r="H256" s="25">
        <v>14</v>
      </c>
      <c r="I256" s="14">
        <f t="shared" si="15"/>
        <v>14.299354193394072</v>
      </c>
      <c r="J256" s="22" t="str">
        <f t="shared" si="16"/>
        <v/>
      </c>
    </row>
    <row r="257" spans="1:10" x14ac:dyDescent="0.25">
      <c r="A257" s="13">
        <v>42978</v>
      </c>
      <c r="B257" s="25">
        <v>15</v>
      </c>
      <c r="C257" s="11">
        <v>70.905500000000004</v>
      </c>
      <c r="D257" s="14">
        <v>4.5989000000000004</v>
      </c>
      <c r="E257" s="14">
        <f t="shared" si="13"/>
        <v>15.417926025788775</v>
      </c>
      <c r="G257" s="13">
        <f t="shared" si="14"/>
        <v>42978</v>
      </c>
      <c r="H257" s="25">
        <v>15</v>
      </c>
      <c r="I257" s="14">
        <f t="shared" si="15"/>
        <v>15.417926025788775</v>
      </c>
      <c r="J257" s="22" t="str">
        <f t="shared" si="16"/>
        <v/>
      </c>
    </row>
    <row r="258" spans="1:10" x14ac:dyDescent="0.25">
      <c r="A258" s="13">
        <v>42978</v>
      </c>
      <c r="B258" s="25">
        <v>16</v>
      </c>
      <c r="C258" s="11">
        <v>102.5309</v>
      </c>
      <c r="D258" s="14">
        <v>4.5989000000000004</v>
      </c>
      <c r="E258" s="14">
        <f t="shared" si="13"/>
        <v>22.294657418078234</v>
      </c>
      <c r="G258" s="13">
        <f t="shared" si="14"/>
        <v>42978</v>
      </c>
      <c r="H258" s="25">
        <v>16</v>
      </c>
      <c r="I258" s="14">
        <f t="shared" si="15"/>
        <v>22.294657418078234</v>
      </c>
      <c r="J258" s="22" t="str">
        <f t="shared" si="16"/>
        <v/>
      </c>
    </row>
    <row r="259" spans="1:10" x14ac:dyDescent="0.25">
      <c r="A259" s="13">
        <v>42978</v>
      </c>
      <c r="B259" s="25">
        <v>17</v>
      </c>
      <c r="C259" s="11">
        <v>130.1498</v>
      </c>
      <c r="D259" s="14">
        <v>4.5989000000000004</v>
      </c>
      <c r="E259" s="14">
        <f t="shared" ref="E259:E322" si="17">C259/D259</f>
        <v>28.300202222270538</v>
      </c>
      <c r="G259" s="13">
        <f t="shared" ref="G259:G322" si="18">A259</f>
        <v>42978</v>
      </c>
      <c r="H259" s="25">
        <v>17</v>
      </c>
      <c r="I259" s="14">
        <f t="shared" ref="I259:I322" si="19">E259</f>
        <v>28.300202222270538</v>
      </c>
      <c r="J259" s="22" t="str">
        <f t="shared" si="16"/>
        <v/>
      </c>
    </row>
    <row r="260" spans="1:10" x14ac:dyDescent="0.25">
      <c r="A260" s="13">
        <v>42978</v>
      </c>
      <c r="B260" s="25">
        <v>18</v>
      </c>
      <c r="C260" s="11">
        <v>187.7868</v>
      </c>
      <c r="D260" s="14">
        <v>4.5989000000000004</v>
      </c>
      <c r="E260" s="14">
        <f t="shared" si="17"/>
        <v>40.83298179999565</v>
      </c>
      <c r="G260" s="13">
        <f t="shared" si="18"/>
        <v>42978</v>
      </c>
      <c r="H260" s="25">
        <v>18</v>
      </c>
      <c r="I260" s="14">
        <f t="shared" si="19"/>
        <v>40.83298179999565</v>
      </c>
      <c r="J260" s="22" t="str">
        <f t="shared" si="16"/>
        <v/>
      </c>
    </row>
    <row r="261" spans="1:10" x14ac:dyDescent="0.25">
      <c r="A261" s="13">
        <v>42978</v>
      </c>
      <c r="B261" s="25">
        <v>19</v>
      </c>
      <c r="C261" s="11">
        <v>324.39940000000001</v>
      </c>
      <c r="D261" s="14">
        <v>4.5989000000000004</v>
      </c>
      <c r="E261" s="14">
        <f t="shared" si="17"/>
        <v>70.538476592228577</v>
      </c>
      <c r="G261" s="13">
        <f t="shared" si="18"/>
        <v>42978</v>
      </c>
      <c r="H261" s="25">
        <v>19</v>
      </c>
      <c r="I261" s="14">
        <f t="shared" si="19"/>
        <v>70.538476592228577</v>
      </c>
      <c r="J261" s="22" t="str">
        <f t="shared" si="16"/>
        <v/>
      </c>
    </row>
    <row r="262" spans="1:10" x14ac:dyDescent="0.25">
      <c r="A262" s="13">
        <v>42978</v>
      </c>
      <c r="B262" s="25">
        <v>20</v>
      </c>
      <c r="C262" s="11">
        <v>286.20549999999997</v>
      </c>
      <c r="D262" s="14">
        <v>4.5989000000000004</v>
      </c>
      <c r="E262" s="14">
        <f t="shared" si="17"/>
        <v>62.233468872991352</v>
      </c>
      <c r="G262" s="13">
        <f t="shared" si="18"/>
        <v>42978</v>
      </c>
      <c r="H262" s="25">
        <v>20</v>
      </c>
      <c r="I262" s="14">
        <f t="shared" si="19"/>
        <v>62.233468872991352</v>
      </c>
      <c r="J262" s="22" t="str">
        <f t="shared" si="16"/>
        <v/>
      </c>
    </row>
    <row r="263" spans="1:10" x14ac:dyDescent="0.25">
      <c r="A263" s="13">
        <v>42978</v>
      </c>
      <c r="B263" s="25">
        <v>21</v>
      </c>
      <c r="C263" s="11">
        <v>117.8098</v>
      </c>
      <c r="D263" s="14">
        <v>4.5989000000000004</v>
      </c>
      <c r="E263" s="14">
        <f t="shared" si="17"/>
        <v>25.616951879797341</v>
      </c>
      <c r="G263" s="13">
        <f t="shared" si="18"/>
        <v>42978</v>
      </c>
      <c r="H263" s="25">
        <v>21</v>
      </c>
      <c r="I263" s="14">
        <f t="shared" si="19"/>
        <v>25.616951879797341</v>
      </c>
      <c r="J263" s="22" t="str">
        <f t="shared" si="16"/>
        <v/>
      </c>
    </row>
    <row r="264" spans="1:10" x14ac:dyDescent="0.25">
      <c r="A264" s="13">
        <v>42979</v>
      </c>
      <c r="B264" s="25">
        <v>13</v>
      </c>
      <c r="C264" s="11">
        <v>64.048400000000001</v>
      </c>
      <c r="D264" s="14">
        <v>4.1721000000000004</v>
      </c>
      <c r="E264" s="14">
        <f t="shared" si="17"/>
        <v>15.351597516838043</v>
      </c>
      <c r="G264" s="13">
        <f t="shared" si="18"/>
        <v>42979</v>
      </c>
      <c r="H264" s="25">
        <v>13</v>
      </c>
      <c r="I264" s="14">
        <f t="shared" si="19"/>
        <v>15.351597516838043</v>
      </c>
      <c r="J264" s="22">
        <f t="shared" si="16"/>
        <v>112.56526089978668</v>
      </c>
    </row>
    <row r="265" spans="1:10" x14ac:dyDescent="0.25">
      <c r="A265" s="13">
        <v>42979</v>
      </c>
      <c r="B265" s="25">
        <v>14</v>
      </c>
      <c r="C265" s="11">
        <v>72.470699999999994</v>
      </c>
      <c r="D265" s="14">
        <v>4.1721000000000004</v>
      </c>
      <c r="E265" s="14">
        <f t="shared" si="17"/>
        <v>17.370317106493129</v>
      </c>
      <c r="G265" s="13">
        <f t="shared" si="18"/>
        <v>42979</v>
      </c>
      <c r="H265" s="25">
        <v>14</v>
      </c>
      <c r="I265" s="14">
        <f t="shared" si="19"/>
        <v>17.370317106493129</v>
      </c>
      <c r="J265" s="22" t="str">
        <f t="shared" si="16"/>
        <v/>
      </c>
    </row>
    <row r="266" spans="1:10" x14ac:dyDescent="0.25">
      <c r="A266" s="13">
        <v>42979</v>
      </c>
      <c r="B266" s="25">
        <v>15</v>
      </c>
      <c r="C266" s="11">
        <v>98.405600000000007</v>
      </c>
      <c r="D266" s="14">
        <v>4.1721000000000004</v>
      </c>
      <c r="E266" s="14">
        <f t="shared" si="17"/>
        <v>23.586587090434072</v>
      </c>
      <c r="G266" s="13">
        <f t="shared" si="18"/>
        <v>42979</v>
      </c>
      <c r="H266" s="25">
        <v>15</v>
      </c>
      <c r="I266" s="14">
        <f t="shared" si="19"/>
        <v>23.586587090434072</v>
      </c>
      <c r="J266" s="22" t="str">
        <f t="shared" si="16"/>
        <v/>
      </c>
    </row>
    <row r="267" spans="1:10" x14ac:dyDescent="0.25">
      <c r="A267" s="13">
        <v>42979</v>
      </c>
      <c r="B267" s="25">
        <v>16</v>
      </c>
      <c r="C267" s="11">
        <v>159.32169999999999</v>
      </c>
      <c r="D267" s="14">
        <v>4.1721000000000004</v>
      </c>
      <c r="E267" s="14">
        <f t="shared" si="17"/>
        <v>38.187411615253701</v>
      </c>
      <c r="G267" s="13">
        <f t="shared" si="18"/>
        <v>42979</v>
      </c>
      <c r="H267" s="25">
        <v>16</v>
      </c>
      <c r="I267" s="14">
        <f t="shared" si="19"/>
        <v>38.187411615253701</v>
      </c>
      <c r="J267" s="22" t="str">
        <f t="shared" si="16"/>
        <v/>
      </c>
    </row>
    <row r="268" spans="1:10" x14ac:dyDescent="0.25">
      <c r="A268" s="13">
        <v>42979</v>
      </c>
      <c r="B268" s="25">
        <v>17</v>
      </c>
      <c r="C268" s="11">
        <v>252.83439999999999</v>
      </c>
      <c r="D268" s="14">
        <v>4.1721000000000004</v>
      </c>
      <c r="E268" s="14">
        <f t="shared" si="17"/>
        <v>60.601231993480496</v>
      </c>
      <c r="G268" s="13">
        <f t="shared" si="18"/>
        <v>42979</v>
      </c>
      <c r="H268" s="25">
        <v>17</v>
      </c>
      <c r="I268" s="14">
        <f t="shared" si="19"/>
        <v>60.601231993480496</v>
      </c>
      <c r="J268" s="22" t="str">
        <f t="shared" si="16"/>
        <v/>
      </c>
    </row>
    <row r="269" spans="1:10" x14ac:dyDescent="0.25">
      <c r="A269" s="13">
        <v>42979</v>
      </c>
      <c r="B269" s="25">
        <v>18</v>
      </c>
      <c r="C269" s="11">
        <v>383.78649999999999</v>
      </c>
      <c r="D269" s="14">
        <v>4.1721000000000004</v>
      </c>
      <c r="E269" s="14">
        <f t="shared" si="17"/>
        <v>91.988806596198543</v>
      </c>
      <c r="G269" s="13">
        <f t="shared" si="18"/>
        <v>42979</v>
      </c>
      <c r="H269" s="25">
        <v>18</v>
      </c>
      <c r="I269" s="14">
        <f t="shared" si="19"/>
        <v>91.988806596198543</v>
      </c>
      <c r="J269" s="22" t="str">
        <f t="shared" ref="J269:J332" si="20">IF($G268&lt;$G269,MAX(AVERAGE(I269:I272),AVERAGE(I270:I273),AVERAGE(I271:I274),AVERAGE(I272:I275),AVERAGE(I273:I276),AVERAGE(I274:I277)),"")</f>
        <v/>
      </c>
    </row>
    <row r="270" spans="1:10" x14ac:dyDescent="0.25">
      <c r="A270" s="13">
        <v>42979</v>
      </c>
      <c r="B270" s="25">
        <v>19</v>
      </c>
      <c r="C270" s="11">
        <v>751.65700000000004</v>
      </c>
      <c r="D270" s="14">
        <v>4.1721000000000004</v>
      </c>
      <c r="E270" s="14">
        <f t="shared" si="17"/>
        <v>180.16274777689893</v>
      </c>
      <c r="G270" s="13">
        <f t="shared" si="18"/>
        <v>42979</v>
      </c>
      <c r="H270" s="25">
        <v>19</v>
      </c>
      <c r="I270" s="14">
        <f t="shared" si="19"/>
        <v>180.16274777689893</v>
      </c>
      <c r="J270" s="22" t="str">
        <f t="shared" si="20"/>
        <v/>
      </c>
    </row>
    <row r="271" spans="1:10" x14ac:dyDescent="0.25">
      <c r="A271" s="13">
        <v>42979</v>
      </c>
      <c r="B271" s="25">
        <v>20</v>
      </c>
      <c r="C271" s="11">
        <v>490.25619999999998</v>
      </c>
      <c r="D271" s="14">
        <v>4.1721000000000004</v>
      </c>
      <c r="E271" s="14">
        <f t="shared" si="17"/>
        <v>117.50825723256871</v>
      </c>
      <c r="G271" s="13">
        <f t="shared" si="18"/>
        <v>42979</v>
      </c>
      <c r="H271" s="25">
        <v>20</v>
      </c>
      <c r="I271" s="14">
        <f t="shared" si="19"/>
        <v>117.50825723256871</v>
      </c>
      <c r="J271" s="22" t="str">
        <f t="shared" si="20"/>
        <v/>
      </c>
    </row>
    <row r="272" spans="1:10" x14ac:dyDescent="0.25">
      <c r="A272" s="13">
        <v>42979</v>
      </c>
      <c r="B272" s="25">
        <v>21</v>
      </c>
      <c r="C272" s="11">
        <v>193.08510000000001</v>
      </c>
      <c r="D272" s="14">
        <v>4.1721000000000004</v>
      </c>
      <c r="E272" s="14">
        <f t="shared" si="17"/>
        <v>46.280074782483638</v>
      </c>
      <c r="G272" s="13">
        <f t="shared" si="18"/>
        <v>42979</v>
      </c>
      <c r="H272" s="25">
        <v>21</v>
      </c>
      <c r="I272" s="14">
        <f t="shared" si="19"/>
        <v>46.280074782483638</v>
      </c>
      <c r="J272" s="22" t="str">
        <f t="shared" si="20"/>
        <v/>
      </c>
    </row>
    <row r="273" spans="1:10" x14ac:dyDescent="0.25">
      <c r="A273" s="13">
        <v>42980</v>
      </c>
      <c r="B273" s="25">
        <v>13</v>
      </c>
      <c r="C273" s="11">
        <v>51.136200000000002</v>
      </c>
      <c r="D273" s="14">
        <v>3.8090000000000002</v>
      </c>
      <c r="E273" s="14">
        <f t="shared" si="17"/>
        <v>13.425098451037018</v>
      </c>
      <c r="G273" s="13">
        <f t="shared" si="18"/>
        <v>42980</v>
      </c>
      <c r="H273" s="25">
        <v>13</v>
      </c>
      <c r="I273" s="14">
        <f t="shared" si="19"/>
        <v>13.425098451037018</v>
      </c>
      <c r="J273" s="22">
        <f t="shared" si="20"/>
        <v>49.168594119191383</v>
      </c>
    </row>
    <row r="274" spans="1:10" x14ac:dyDescent="0.25">
      <c r="A274" s="13">
        <v>42980</v>
      </c>
      <c r="B274" s="25">
        <v>14</v>
      </c>
      <c r="C274" s="11">
        <v>57.147399999999998</v>
      </c>
      <c r="D274" s="14">
        <v>3.8090000000000002</v>
      </c>
      <c r="E274" s="14">
        <f t="shared" si="17"/>
        <v>15.003255447624047</v>
      </c>
      <c r="G274" s="13">
        <f t="shared" si="18"/>
        <v>42980</v>
      </c>
      <c r="H274" s="25">
        <v>14</v>
      </c>
      <c r="I274" s="14">
        <f t="shared" si="19"/>
        <v>15.003255447624047</v>
      </c>
      <c r="J274" s="22" t="str">
        <f t="shared" si="20"/>
        <v/>
      </c>
    </row>
    <row r="275" spans="1:10" x14ac:dyDescent="0.25">
      <c r="A275" s="13">
        <v>42980</v>
      </c>
      <c r="B275" s="25">
        <v>15</v>
      </c>
      <c r="C275" s="11">
        <v>67.046599999999998</v>
      </c>
      <c r="D275" s="14">
        <v>3.8090000000000002</v>
      </c>
      <c r="E275" s="14">
        <f t="shared" si="17"/>
        <v>17.602152796009449</v>
      </c>
      <c r="G275" s="13">
        <f t="shared" si="18"/>
        <v>42980</v>
      </c>
      <c r="H275" s="25">
        <v>15</v>
      </c>
      <c r="I275" s="14">
        <f t="shared" si="19"/>
        <v>17.602152796009449</v>
      </c>
      <c r="J275" s="22" t="str">
        <f t="shared" si="20"/>
        <v/>
      </c>
    </row>
    <row r="276" spans="1:10" x14ac:dyDescent="0.25">
      <c r="A276" s="13">
        <v>42980</v>
      </c>
      <c r="B276" s="25">
        <v>16</v>
      </c>
      <c r="C276" s="11">
        <v>75.330299999999994</v>
      </c>
      <c r="D276" s="14">
        <v>3.8090000000000002</v>
      </c>
      <c r="E276" s="14">
        <f t="shared" si="17"/>
        <v>19.776923076923076</v>
      </c>
      <c r="G276" s="13">
        <f t="shared" si="18"/>
        <v>42980</v>
      </c>
      <c r="H276" s="25">
        <v>16</v>
      </c>
      <c r="I276" s="14">
        <f t="shared" si="19"/>
        <v>19.776923076923076</v>
      </c>
      <c r="J276" s="22" t="str">
        <f t="shared" si="20"/>
        <v/>
      </c>
    </row>
    <row r="277" spans="1:10" x14ac:dyDescent="0.25">
      <c r="A277" s="13">
        <v>42980</v>
      </c>
      <c r="B277" s="25">
        <v>17</v>
      </c>
      <c r="C277" s="11">
        <v>91.909099999999995</v>
      </c>
      <c r="D277" s="14">
        <v>3.8090000000000002</v>
      </c>
      <c r="E277" s="14">
        <f t="shared" si="17"/>
        <v>24.129456550275659</v>
      </c>
      <c r="G277" s="13">
        <f t="shared" si="18"/>
        <v>42980</v>
      </c>
      <c r="H277" s="25">
        <v>17</v>
      </c>
      <c r="I277" s="14">
        <f t="shared" si="19"/>
        <v>24.129456550275659</v>
      </c>
      <c r="J277" s="22" t="str">
        <f t="shared" si="20"/>
        <v/>
      </c>
    </row>
    <row r="278" spans="1:10" x14ac:dyDescent="0.25">
      <c r="A278" s="13">
        <v>42980</v>
      </c>
      <c r="B278" s="25">
        <v>18</v>
      </c>
      <c r="C278" s="11">
        <v>141.75620000000001</v>
      </c>
      <c r="D278" s="14">
        <v>3.8090000000000002</v>
      </c>
      <c r="E278" s="14">
        <f t="shared" si="17"/>
        <v>37.216119716461016</v>
      </c>
      <c r="G278" s="13">
        <f t="shared" si="18"/>
        <v>42980</v>
      </c>
      <c r="H278" s="25">
        <v>18</v>
      </c>
      <c r="I278" s="14">
        <f t="shared" si="19"/>
        <v>37.216119716461016</v>
      </c>
      <c r="J278" s="22" t="str">
        <f t="shared" si="20"/>
        <v/>
      </c>
    </row>
    <row r="279" spans="1:10" x14ac:dyDescent="0.25">
      <c r="A279" s="13">
        <v>42980</v>
      </c>
      <c r="B279" s="25">
        <v>19</v>
      </c>
      <c r="C279" s="11">
        <v>273.02999999999997</v>
      </c>
      <c r="D279" s="14">
        <v>3.8090000000000002</v>
      </c>
      <c r="E279" s="14">
        <f t="shared" si="17"/>
        <v>71.680231031766851</v>
      </c>
      <c r="G279" s="13">
        <f t="shared" si="18"/>
        <v>42980</v>
      </c>
      <c r="H279" s="25">
        <v>19</v>
      </c>
      <c r="I279" s="14">
        <f t="shared" si="19"/>
        <v>71.680231031766851</v>
      </c>
      <c r="J279" s="22" t="str">
        <f t="shared" si="20"/>
        <v/>
      </c>
    </row>
    <row r="280" spans="1:10" x14ac:dyDescent="0.25">
      <c r="A280" s="13">
        <v>42980</v>
      </c>
      <c r="B280" s="25">
        <v>20</v>
      </c>
      <c r="C280" s="11">
        <v>227.7876</v>
      </c>
      <c r="D280" s="14">
        <v>3.8090000000000002</v>
      </c>
      <c r="E280" s="14">
        <f t="shared" si="17"/>
        <v>59.802467839327903</v>
      </c>
      <c r="G280" s="13">
        <f t="shared" si="18"/>
        <v>42980</v>
      </c>
      <c r="H280" s="25">
        <v>20</v>
      </c>
      <c r="I280" s="14">
        <f t="shared" si="19"/>
        <v>59.802467839327903</v>
      </c>
      <c r="J280" s="22" t="str">
        <f t="shared" si="20"/>
        <v/>
      </c>
    </row>
    <row r="281" spans="1:10" x14ac:dyDescent="0.25">
      <c r="A281" s="13">
        <v>42980</v>
      </c>
      <c r="B281" s="25">
        <v>21</v>
      </c>
      <c r="C281" s="11">
        <v>106.55889999999999</v>
      </c>
      <c r="D281" s="14">
        <v>3.8090000000000002</v>
      </c>
      <c r="E281" s="14">
        <f t="shared" si="17"/>
        <v>27.975557889209764</v>
      </c>
      <c r="G281" s="13">
        <f t="shared" si="18"/>
        <v>42980</v>
      </c>
      <c r="H281" s="25">
        <v>21</v>
      </c>
      <c r="I281" s="14">
        <f t="shared" si="19"/>
        <v>27.975557889209764</v>
      </c>
      <c r="J281" s="22" t="str">
        <f t="shared" si="20"/>
        <v/>
      </c>
    </row>
    <row r="282" spans="1:10" x14ac:dyDescent="0.25">
      <c r="A282" s="13">
        <v>42981</v>
      </c>
      <c r="B282" s="25">
        <v>13</v>
      </c>
      <c r="C282" s="11">
        <v>50.300899999999999</v>
      </c>
      <c r="D282" s="14">
        <v>3.8090000000000002</v>
      </c>
      <c r="E282" s="14">
        <f t="shared" si="17"/>
        <v>13.205802047781569</v>
      </c>
      <c r="G282" s="13">
        <f t="shared" si="18"/>
        <v>42981</v>
      </c>
      <c r="H282" s="25">
        <v>13</v>
      </c>
      <c r="I282" s="14">
        <f t="shared" si="19"/>
        <v>13.205802047781569</v>
      </c>
      <c r="J282" s="22">
        <f t="shared" si="20"/>
        <v>22.74158571803623</v>
      </c>
    </row>
    <row r="283" spans="1:10" x14ac:dyDescent="0.25">
      <c r="A283" s="13">
        <v>42981</v>
      </c>
      <c r="B283" s="25">
        <v>14</v>
      </c>
      <c r="C283" s="11">
        <v>50.711199999999998</v>
      </c>
      <c r="D283" s="14">
        <v>3.8090000000000002</v>
      </c>
      <c r="E283" s="14">
        <f t="shared" si="17"/>
        <v>13.313520609083747</v>
      </c>
      <c r="G283" s="13">
        <f t="shared" si="18"/>
        <v>42981</v>
      </c>
      <c r="H283" s="25">
        <v>14</v>
      </c>
      <c r="I283" s="14">
        <f t="shared" si="19"/>
        <v>13.313520609083747</v>
      </c>
      <c r="J283" s="22" t="str">
        <f t="shared" si="20"/>
        <v/>
      </c>
    </row>
    <row r="284" spans="1:10" x14ac:dyDescent="0.25">
      <c r="A284" s="13">
        <v>42981</v>
      </c>
      <c r="B284" s="25">
        <v>15</v>
      </c>
      <c r="C284" s="11">
        <v>55.571800000000003</v>
      </c>
      <c r="D284" s="14">
        <v>3.8090000000000002</v>
      </c>
      <c r="E284" s="14">
        <f t="shared" si="17"/>
        <v>14.589603570490942</v>
      </c>
      <c r="G284" s="13">
        <f t="shared" si="18"/>
        <v>42981</v>
      </c>
      <c r="H284" s="25">
        <v>15</v>
      </c>
      <c r="I284" s="14">
        <f t="shared" si="19"/>
        <v>14.589603570490942</v>
      </c>
      <c r="J284" s="22" t="str">
        <f t="shared" si="20"/>
        <v/>
      </c>
    </row>
    <row r="285" spans="1:10" x14ac:dyDescent="0.25">
      <c r="A285" s="13">
        <v>42981</v>
      </c>
      <c r="B285" s="25">
        <v>16</v>
      </c>
      <c r="C285" s="11">
        <v>60.221299999999999</v>
      </c>
      <c r="D285" s="14">
        <v>3.8090000000000002</v>
      </c>
      <c r="E285" s="14">
        <f t="shared" si="17"/>
        <v>15.8102651614597</v>
      </c>
      <c r="G285" s="13">
        <f t="shared" si="18"/>
        <v>42981</v>
      </c>
      <c r="H285" s="25">
        <v>16</v>
      </c>
      <c r="I285" s="14">
        <f t="shared" si="19"/>
        <v>15.8102651614597</v>
      </c>
      <c r="J285" s="22" t="str">
        <f t="shared" si="20"/>
        <v/>
      </c>
    </row>
    <row r="286" spans="1:10" x14ac:dyDescent="0.25">
      <c r="A286" s="13">
        <v>42981</v>
      </c>
      <c r="B286" s="25">
        <v>17</v>
      </c>
      <c r="C286" s="11">
        <v>68.017799999999994</v>
      </c>
      <c r="D286" s="14">
        <v>3.8090000000000002</v>
      </c>
      <c r="E286" s="14">
        <f t="shared" si="17"/>
        <v>17.857127855080073</v>
      </c>
      <c r="G286" s="13">
        <f t="shared" si="18"/>
        <v>42981</v>
      </c>
      <c r="H286" s="25">
        <v>17</v>
      </c>
      <c r="I286" s="14">
        <f t="shared" si="19"/>
        <v>17.857127855080073</v>
      </c>
      <c r="J286" s="22" t="str">
        <f t="shared" si="20"/>
        <v/>
      </c>
    </row>
    <row r="287" spans="1:10" x14ac:dyDescent="0.25">
      <c r="A287" s="13">
        <v>42981</v>
      </c>
      <c r="B287" s="25">
        <v>18</v>
      </c>
      <c r="C287" s="11">
        <v>71.771799999999999</v>
      </c>
      <c r="D287" s="14">
        <v>3.8090000000000002</v>
      </c>
      <c r="E287" s="14">
        <f t="shared" si="17"/>
        <v>18.842688369650826</v>
      </c>
      <c r="G287" s="13">
        <f t="shared" si="18"/>
        <v>42981</v>
      </c>
      <c r="H287" s="25">
        <v>18</v>
      </c>
      <c r="I287" s="14">
        <f t="shared" si="19"/>
        <v>18.842688369650826</v>
      </c>
      <c r="J287" s="22" t="str">
        <f t="shared" si="20"/>
        <v/>
      </c>
    </row>
    <row r="288" spans="1:10" x14ac:dyDescent="0.25">
      <c r="A288" s="13">
        <v>42981</v>
      </c>
      <c r="B288" s="25">
        <v>19</v>
      </c>
      <c r="C288" s="11">
        <v>113.5539</v>
      </c>
      <c r="D288" s="14">
        <v>3.8090000000000002</v>
      </c>
      <c r="E288" s="14">
        <f t="shared" si="17"/>
        <v>29.811997899711209</v>
      </c>
      <c r="G288" s="13">
        <f t="shared" si="18"/>
        <v>42981</v>
      </c>
      <c r="H288" s="25">
        <v>19</v>
      </c>
      <c r="I288" s="14">
        <f t="shared" si="19"/>
        <v>29.811997899711209</v>
      </c>
      <c r="J288" s="22" t="str">
        <f t="shared" si="20"/>
        <v/>
      </c>
    </row>
    <row r="289" spans="1:10" x14ac:dyDescent="0.25">
      <c r="A289" s="13">
        <v>42981</v>
      </c>
      <c r="B289" s="25">
        <v>20</v>
      </c>
      <c r="C289" s="11">
        <v>93.147300000000001</v>
      </c>
      <c r="D289" s="14">
        <v>3.8090000000000002</v>
      </c>
      <c r="E289" s="14">
        <f t="shared" si="17"/>
        <v>24.45452874770281</v>
      </c>
      <c r="G289" s="13">
        <f t="shared" si="18"/>
        <v>42981</v>
      </c>
      <c r="H289" s="25">
        <v>20</v>
      </c>
      <c r="I289" s="14">
        <f t="shared" si="19"/>
        <v>24.45452874770281</v>
      </c>
      <c r="J289" s="22" t="str">
        <f t="shared" si="20"/>
        <v/>
      </c>
    </row>
    <row r="290" spans="1:10" x14ac:dyDescent="0.25">
      <c r="A290" s="13">
        <v>42981</v>
      </c>
      <c r="B290" s="25">
        <v>21</v>
      </c>
      <c r="C290" s="11">
        <v>66.299300000000002</v>
      </c>
      <c r="D290" s="14">
        <v>3.8090000000000002</v>
      </c>
      <c r="E290" s="14">
        <f t="shared" si="17"/>
        <v>17.4059595694408</v>
      </c>
      <c r="G290" s="13">
        <f t="shared" si="18"/>
        <v>42981</v>
      </c>
      <c r="H290" s="25">
        <v>21</v>
      </c>
      <c r="I290" s="14">
        <f t="shared" si="19"/>
        <v>17.4059595694408</v>
      </c>
      <c r="J290" s="22" t="str">
        <f t="shared" si="20"/>
        <v/>
      </c>
    </row>
    <row r="291" spans="1:10" x14ac:dyDescent="0.25">
      <c r="A291" s="13">
        <v>42982</v>
      </c>
      <c r="B291" s="25">
        <v>13</v>
      </c>
      <c r="C291" s="11">
        <v>44.831600000000002</v>
      </c>
      <c r="D291" s="14">
        <v>3.8090000000000002</v>
      </c>
      <c r="E291" s="14">
        <f t="shared" si="17"/>
        <v>11.769913363087424</v>
      </c>
      <c r="G291" s="13">
        <f t="shared" si="18"/>
        <v>42982</v>
      </c>
      <c r="H291" s="25">
        <v>13</v>
      </c>
      <c r="I291" s="14">
        <f t="shared" si="19"/>
        <v>11.769913363087424</v>
      </c>
      <c r="J291" s="22">
        <f t="shared" si="20"/>
        <v>19.164531373063795</v>
      </c>
    </row>
    <row r="292" spans="1:10" x14ac:dyDescent="0.25">
      <c r="A292" s="13">
        <v>42982</v>
      </c>
      <c r="B292" s="25">
        <v>14</v>
      </c>
      <c r="C292" s="11">
        <v>46.029600000000002</v>
      </c>
      <c r="D292" s="14">
        <v>3.8090000000000002</v>
      </c>
      <c r="E292" s="14">
        <f t="shared" si="17"/>
        <v>12.084431609346286</v>
      </c>
      <c r="G292" s="13">
        <f t="shared" si="18"/>
        <v>42982</v>
      </c>
      <c r="H292" s="25">
        <v>14</v>
      </c>
      <c r="I292" s="14">
        <f t="shared" si="19"/>
        <v>12.084431609346286</v>
      </c>
      <c r="J292" s="22" t="str">
        <f t="shared" si="20"/>
        <v/>
      </c>
    </row>
    <row r="293" spans="1:10" x14ac:dyDescent="0.25">
      <c r="A293" s="13">
        <v>42982</v>
      </c>
      <c r="B293" s="25">
        <v>15</v>
      </c>
      <c r="C293" s="11">
        <v>51.230600000000003</v>
      </c>
      <c r="D293" s="14">
        <v>3.8090000000000002</v>
      </c>
      <c r="E293" s="14">
        <f t="shared" si="17"/>
        <v>13.449881858755578</v>
      </c>
      <c r="G293" s="13">
        <f t="shared" si="18"/>
        <v>42982</v>
      </c>
      <c r="H293" s="25">
        <v>15</v>
      </c>
      <c r="I293" s="14">
        <f t="shared" si="19"/>
        <v>13.449881858755578</v>
      </c>
      <c r="J293" s="22" t="str">
        <f t="shared" si="20"/>
        <v/>
      </c>
    </row>
    <row r="294" spans="1:10" x14ac:dyDescent="0.25">
      <c r="A294" s="13">
        <v>42982</v>
      </c>
      <c r="B294" s="25">
        <v>16</v>
      </c>
      <c r="C294" s="11">
        <v>55.084600000000002</v>
      </c>
      <c r="D294" s="14">
        <v>3.8090000000000002</v>
      </c>
      <c r="E294" s="14">
        <f t="shared" si="17"/>
        <v>14.461695983197689</v>
      </c>
      <c r="G294" s="13">
        <f t="shared" si="18"/>
        <v>42982</v>
      </c>
      <c r="H294" s="25">
        <v>16</v>
      </c>
      <c r="I294" s="14">
        <f t="shared" si="19"/>
        <v>14.461695983197689</v>
      </c>
      <c r="J294" s="22" t="str">
        <f t="shared" si="20"/>
        <v/>
      </c>
    </row>
    <row r="295" spans="1:10" x14ac:dyDescent="0.25">
      <c r="A295" s="13">
        <v>42982</v>
      </c>
      <c r="B295" s="25">
        <v>17</v>
      </c>
      <c r="C295" s="11">
        <v>62.3369</v>
      </c>
      <c r="D295" s="14">
        <v>3.8090000000000002</v>
      </c>
      <c r="E295" s="14">
        <f t="shared" si="17"/>
        <v>16.365686531898135</v>
      </c>
      <c r="G295" s="13">
        <f t="shared" si="18"/>
        <v>42982</v>
      </c>
      <c r="H295" s="25">
        <v>17</v>
      </c>
      <c r="I295" s="14">
        <f t="shared" si="19"/>
        <v>16.365686531898135</v>
      </c>
      <c r="J295" s="22" t="str">
        <f t="shared" si="20"/>
        <v/>
      </c>
    </row>
    <row r="296" spans="1:10" x14ac:dyDescent="0.25">
      <c r="A296" s="13">
        <v>42982</v>
      </c>
      <c r="B296" s="25">
        <v>18</v>
      </c>
      <c r="C296" s="11">
        <v>64.327699999999993</v>
      </c>
      <c r="D296" s="14">
        <v>3.8090000000000002</v>
      </c>
      <c r="E296" s="14">
        <f t="shared" si="17"/>
        <v>16.888343397217113</v>
      </c>
      <c r="G296" s="13">
        <f t="shared" si="18"/>
        <v>42982</v>
      </c>
      <c r="H296" s="25">
        <v>18</v>
      </c>
      <c r="I296" s="14">
        <f t="shared" si="19"/>
        <v>16.888343397217113</v>
      </c>
      <c r="J296" s="22" t="str">
        <f t="shared" si="20"/>
        <v/>
      </c>
    </row>
    <row r="297" spans="1:10" x14ac:dyDescent="0.25">
      <c r="A297" s="13">
        <v>42982</v>
      </c>
      <c r="B297" s="25">
        <v>19</v>
      </c>
      <c r="C297" s="11">
        <v>87.4709</v>
      </c>
      <c r="D297" s="14">
        <v>3.8090000000000002</v>
      </c>
      <c r="E297" s="14">
        <f t="shared" si="17"/>
        <v>22.964268836965083</v>
      </c>
      <c r="G297" s="13">
        <f t="shared" si="18"/>
        <v>42982</v>
      </c>
      <c r="H297" s="25">
        <v>19</v>
      </c>
      <c r="I297" s="14">
        <f t="shared" si="19"/>
        <v>22.964268836965083</v>
      </c>
      <c r="J297" s="22" t="str">
        <f t="shared" si="20"/>
        <v/>
      </c>
    </row>
    <row r="298" spans="1:10" x14ac:dyDescent="0.25">
      <c r="A298" s="13">
        <v>42982</v>
      </c>
      <c r="B298" s="25">
        <v>20</v>
      </c>
      <c r="C298" s="11">
        <v>77.093400000000003</v>
      </c>
      <c r="D298" s="14">
        <v>3.8090000000000002</v>
      </c>
      <c r="E298" s="14">
        <f t="shared" si="17"/>
        <v>20.239800472564976</v>
      </c>
      <c r="G298" s="13">
        <f t="shared" si="18"/>
        <v>42982</v>
      </c>
      <c r="H298" s="25">
        <v>20</v>
      </c>
      <c r="I298" s="14">
        <f t="shared" si="19"/>
        <v>20.239800472564976</v>
      </c>
      <c r="J298" s="22" t="str">
        <f t="shared" si="20"/>
        <v/>
      </c>
    </row>
    <row r="299" spans="1:10" x14ac:dyDescent="0.25">
      <c r="A299" s="13">
        <v>42982</v>
      </c>
      <c r="B299" s="25">
        <v>21</v>
      </c>
      <c r="C299" s="11">
        <v>63.098799999999997</v>
      </c>
      <c r="D299" s="14">
        <v>3.8090000000000002</v>
      </c>
      <c r="E299" s="14">
        <f t="shared" si="17"/>
        <v>16.565712785508005</v>
      </c>
      <c r="G299" s="13">
        <f t="shared" si="18"/>
        <v>42982</v>
      </c>
      <c r="H299" s="25">
        <v>21</v>
      </c>
      <c r="I299" s="14">
        <f t="shared" si="19"/>
        <v>16.565712785508005</v>
      </c>
      <c r="J299" s="22" t="str">
        <f t="shared" si="20"/>
        <v/>
      </c>
    </row>
    <row r="300" spans="1:10" x14ac:dyDescent="0.25">
      <c r="A300" s="13">
        <v>42983</v>
      </c>
      <c r="B300" s="25">
        <v>13</v>
      </c>
      <c r="C300" s="11">
        <v>48.622199999999999</v>
      </c>
      <c r="D300" s="14">
        <v>3.8090000000000002</v>
      </c>
      <c r="E300" s="14">
        <f t="shared" si="17"/>
        <v>12.765082698871094</v>
      </c>
      <c r="G300" s="13">
        <f t="shared" si="18"/>
        <v>42983</v>
      </c>
      <c r="H300" s="25">
        <v>13</v>
      </c>
      <c r="I300" s="14">
        <f t="shared" si="19"/>
        <v>12.765082698871094</v>
      </c>
      <c r="J300" s="22">
        <f t="shared" si="20"/>
        <v>21.947525597269625</v>
      </c>
    </row>
    <row r="301" spans="1:10" x14ac:dyDescent="0.25">
      <c r="A301" s="13">
        <v>42983</v>
      </c>
      <c r="B301" s="25">
        <v>14</v>
      </c>
      <c r="C301" s="11">
        <v>51.339700000000001</v>
      </c>
      <c r="D301" s="14">
        <v>3.8090000000000002</v>
      </c>
      <c r="E301" s="14">
        <f t="shared" si="17"/>
        <v>13.478524547125229</v>
      </c>
      <c r="G301" s="13">
        <f t="shared" si="18"/>
        <v>42983</v>
      </c>
      <c r="H301" s="25">
        <v>14</v>
      </c>
      <c r="I301" s="14">
        <f t="shared" si="19"/>
        <v>13.478524547125229</v>
      </c>
      <c r="J301" s="22" t="str">
        <f t="shared" si="20"/>
        <v/>
      </c>
    </row>
    <row r="302" spans="1:10" x14ac:dyDescent="0.25">
      <c r="A302" s="13">
        <v>42983</v>
      </c>
      <c r="B302" s="25">
        <v>15</v>
      </c>
      <c r="C302" s="11">
        <v>54.587499999999999</v>
      </c>
      <c r="D302" s="14">
        <v>3.8090000000000002</v>
      </c>
      <c r="E302" s="14">
        <f t="shared" si="17"/>
        <v>14.331189288527172</v>
      </c>
      <c r="G302" s="13">
        <f t="shared" si="18"/>
        <v>42983</v>
      </c>
      <c r="H302" s="25">
        <v>15</v>
      </c>
      <c r="I302" s="14">
        <f t="shared" si="19"/>
        <v>14.331189288527172</v>
      </c>
      <c r="J302" s="22" t="str">
        <f t="shared" si="20"/>
        <v/>
      </c>
    </row>
    <row r="303" spans="1:10" x14ac:dyDescent="0.25">
      <c r="A303" s="13">
        <v>42983</v>
      </c>
      <c r="B303" s="25">
        <v>16</v>
      </c>
      <c r="C303" s="11">
        <v>59.144599999999997</v>
      </c>
      <c r="D303" s="14">
        <v>3.8090000000000002</v>
      </c>
      <c r="E303" s="14">
        <f t="shared" si="17"/>
        <v>15.527592543974794</v>
      </c>
      <c r="G303" s="13">
        <f t="shared" si="18"/>
        <v>42983</v>
      </c>
      <c r="H303" s="25">
        <v>16</v>
      </c>
      <c r="I303" s="14">
        <f t="shared" si="19"/>
        <v>15.527592543974794</v>
      </c>
      <c r="J303" s="22" t="str">
        <f t="shared" si="20"/>
        <v/>
      </c>
    </row>
    <row r="304" spans="1:10" x14ac:dyDescent="0.25">
      <c r="A304" s="13">
        <v>42983</v>
      </c>
      <c r="B304" s="25">
        <v>17</v>
      </c>
      <c r="C304" s="11">
        <v>65.621399999999994</v>
      </c>
      <c r="D304" s="14">
        <v>3.8090000000000002</v>
      </c>
      <c r="E304" s="14">
        <f t="shared" si="17"/>
        <v>17.227986348122865</v>
      </c>
      <c r="G304" s="13">
        <f t="shared" si="18"/>
        <v>42983</v>
      </c>
      <c r="H304" s="25">
        <v>17</v>
      </c>
      <c r="I304" s="14">
        <f t="shared" si="19"/>
        <v>17.227986348122865</v>
      </c>
      <c r="J304" s="22" t="str">
        <f t="shared" si="20"/>
        <v/>
      </c>
    </row>
    <row r="305" spans="1:10" x14ac:dyDescent="0.25">
      <c r="A305" s="13">
        <v>42983</v>
      </c>
      <c r="B305" s="25">
        <v>18</v>
      </c>
      <c r="C305" s="11">
        <v>74.770399999999995</v>
      </c>
      <c r="D305" s="14">
        <v>3.8090000000000002</v>
      </c>
      <c r="E305" s="14">
        <f t="shared" si="17"/>
        <v>19.629929115253343</v>
      </c>
      <c r="G305" s="13">
        <f t="shared" si="18"/>
        <v>42983</v>
      </c>
      <c r="H305" s="25">
        <v>18</v>
      </c>
      <c r="I305" s="14">
        <f t="shared" si="19"/>
        <v>19.629929115253343</v>
      </c>
      <c r="J305" s="22" t="str">
        <f t="shared" si="20"/>
        <v/>
      </c>
    </row>
    <row r="306" spans="1:10" x14ac:dyDescent="0.25">
      <c r="A306" s="13">
        <v>42983</v>
      </c>
      <c r="B306" s="25">
        <v>19</v>
      </c>
      <c r="C306" s="11">
        <v>104.78660000000001</v>
      </c>
      <c r="D306" s="14">
        <v>3.8090000000000002</v>
      </c>
      <c r="E306" s="14">
        <f t="shared" si="17"/>
        <v>27.510265161459703</v>
      </c>
      <c r="G306" s="13">
        <f t="shared" si="18"/>
        <v>42983</v>
      </c>
      <c r="H306" s="25">
        <v>19</v>
      </c>
      <c r="I306" s="14">
        <f t="shared" si="19"/>
        <v>27.510265161459703</v>
      </c>
      <c r="J306" s="22" t="str">
        <f t="shared" si="20"/>
        <v/>
      </c>
    </row>
    <row r="307" spans="1:10" x14ac:dyDescent="0.25">
      <c r="A307" s="13">
        <v>42983</v>
      </c>
      <c r="B307" s="25">
        <v>20</v>
      </c>
      <c r="C307" s="11">
        <v>89.214100000000002</v>
      </c>
      <c r="D307" s="14">
        <v>3.8090000000000002</v>
      </c>
      <c r="E307" s="14">
        <f t="shared" si="17"/>
        <v>23.421921764242583</v>
      </c>
      <c r="G307" s="13">
        <f t="shared" si="18"/>
        <v>42983</v>
      </c>
      <c r="H307" s="25">
        <v>20</v>
      </c>
      <c r="I307" s="14">
        <f t="shared" si="19"/>
        <v>23.421921764242583</v>
      </c>
      <c r="J307" s="22" t="str">
        <f t="shared" si="20"/>
        <v/>
      </c>
    </row>
    <row r="308" spans="1:10" x14ac:dyDescent="0.25">
      <c r="A308" s="13">
        <v>42983</v>
      </c>
      <c r="B308" s="25">
        <v>21</v>
      </c>
      <c r="C308" s="11">
        <v>62.631300000000003</v>
      </c>
      <c r="D308" s="14">
        <v>3.8090000000000002</v>
      </c>
      <c r="E308" s="14">
        <f t="shared" si="17"/>
        <v>16.442977159359412</v>
      </c>
      <c r="G308" s="13">
        <f t="shared" si="18"/>
        <v>42983</v>
      </c>
      <c r="H308" s="25">
        <v>21</v>
      </c>
      <c r="I308" s="14">
        <f t="shared" si="19"/>
        <v>16.442977159359412</v>
      </c>
      <c r="J308" s="22" t="str">
        <f t="shared" si="20"/>
        <v/>
      </c>
    </row>
    <row r="309" spans="1:10" x14ac:dyDescent="0.25">
      <c r="A309" s="13">
        <v>42984</v>
      </c>
      <c r="B309" s="25">
        <v>13</v>
      </c>
      <c r="C309" s="11">
        <v>42.199199999999998</v>
      </c>
      <c r="D309" s="14">
        <v>3.3725000000000001</v>
      </c>
      <c r="E309" s="14">
        <f t="shared" si="17"/>
        <v>12.512735359525573</v>
      </c>
      <c r="G309" s="13">
        <f t="shared" si="18"/>
        <v>42984</v>
      </c>
      <c r="H309" s="25">
        <v>13</v>
      </c>
      <c r="I309" s="14">
        <f t="shared" si="19"/>
        <v>12.512735359525573</v>
      </c>
      <c r="J309" s="22">
        <f t="shared" si="20"/>
        <v>18.382646404744253</v>
      </c>
    </row>
    <row r="310" spans="1:10" x14ac:dyDescent="0.25">
      <c r="A310" s="13">
        <v>42984</v>
      </c>
      <c r="B310" s="25">
        <v>14</v>
      </c>
      <c r="C310" s="11">
        <v>47.658999999999999</v>
      </c>
      <c r="D310" s="14">
        <v>3.3725000000000001</v>
      </c>
      <c r="E310" s="14">
        <f t="shared" si="17"/>
        <v>14.131653076352853</v>
      </c>
      <c r="G310" s="13">
        <f t="shared" si="18"/>
        <v>42984</v>
      </c>
      <c r="H310" s="25">
        <v>14</v>
      </c>
      <c r="I310" s="14">
        <f t="shared" si="19"/>
        <v>14.131653076352853</v>
      </c>
      <c r="J310" s="22" t="str">
        <f t="shared" si="20"/>
        <v/>
      </c>
    </row>
    <row r="311" spans="1:10" x14ac:dyDescent="0.25">
      <c r="A311" s="13">
        <v>42984</v>
      </c>
      <c r="B311" s="25">
        <v>15</v>
      </c>
      <c r="C311" s="11">
        <v>49.183599999999998</v>
      </c>
      <c r="D311" s="14">
        <v>3.3725000000000001</v>
      </c>
      <c r="E311" s="14">
        <f t="shared" si="17"/>
        <v>14.583721275018531</v>
      </c>
      <c r="G311" s="13">
        <f t="shared" si="18"/>
        <v>42984</v>
      </c>
      <c r="H311" s="25">
        <v>15</v>
      </c>
      <c r="I311" s="14">
        <f t="shared" si="19"/>
        <v>14.583721275018531</v>
      </c>
      <c r="J311" s="22" t="str">
        <f t="shared" si="20"/>
        <v/>
      </c>
    </row>
    <row r="312" spans="1:10" x14ac:dyDescent="0.25">
      <c r="A312" s="13">
        <v>42984</v>
      </c>
      <c r="B312" s="25">
        <v>16</v>
      </c>
      <c r="C312" s="11">
        <v>51.293900000000001</v>
      </c>
      <c r="D312" s="14">
        <v>3.3725000000000001</v>
      </c>
      <c r="E312" s="14">
        <f t="shared" si="17"/>
        <v>15.20945885841364</v>
      </c>
      <c r="G312" s="13">
        <f t="shared" si="18"/>
        <v>42984</v>
      </c>
      <c r="H312" s="25">
        <v>16</v>
      </c>
      <c r="I312" s="14">
        <f t="shared" si="19"/>
        <v>15.20945885841364</v>
      </c>
      <c r="J312" s="22" t="str">
        <f t="shared" si="20"/>
        <v/>
      </c>
    </row>
    <row r="313" spans="1:10" x14ac:dyDescent="0.25">
      <c r="A313" s="13">
        <v>42984</v>
      </c>
      <c r="B313" s="25">
        <v>17</v>
      </c>
      <c r="C313" s="11">
        <v>53.949399999999997</v>
      </c>
      <c r="D313" s="14">
        <v>3.3725000000000001</v>
      </c>
      <c r="E313" s="14">
        <f t="shared" si="17"/>
        <v>15.996856931060043</v>
      </c>
      <c r="G313" s="13">
        <f t="shared" si="18"/>
        <v>42984</v>
      </c>
      <c r="H313" s="25">
        <v>17</v>
      </c>
      <c r="I313" s="14">
        <f t="shared" si="19"/>
        <v>15.996856931060043</v>
      </c>
      <c r="J313" s="22" t="str">
        <f t="shared" si="20"/>
        <v/>
      </c>
    </row>
    <row r="314" spans="1:10" x14ac:dyDescent="0.25">
      <c r="A314" s="13">
        <v>42984</v>
      </c>
      <c r="B314" s="25">
        <v>18</v>
      </c>
      <c r="C314" s="11">
        <v>57.285699999999999</v>
      </c>
      <c r="D314" s="14">
        <v>3.3725000000000001</v>
      </c>
      <c r="E314" s="14">
        <f t="shared" si="17"/>
        <v>16.986123054114159</v>
      </c>
      <c r="G314" s="13">
        <f t="shared" si="18"/>
        <v>42984</v>
      </c>
      <c r="H314" s="25">
        <v>18</v>
      </c>
      <c r="I314" s="14">
        <f t="shared" si="19"/>
        <v>16.986123054114159</v>
      </c>
      <c r="J314" s="22" t="str">
        <f t="shared" si="20"/>
        <v/>
      </c>
    </row>
    <row r="315" spans="1:10" x14ac:dyDescent="0.25">
      <c r="A315" s="13">
        <v>42984</v>
      </c>
      <c r="B315" s="25">
        <v>19</v>
      </c>
      <c r="C315" s="11">
        <v>72.499399999999994</v>
      </c>
      <c r="D315" s="14">
        <v>3.3725000000000001</v>
      </c>
      <c r="E315" s="14">
        <f t="shared" si="17"/>
        <v>21.497227575982208</v>
      </c>
      <c r="G315" s="13">
        <f t="shared" si="18"/>
        <v>42984</v>
      </c>
      <c r="H315" s="25">
        <v>19</v>
      </c>
      <c r="I315" s="14">
        <f t="shared" si="19"/>
        <v>21.497227575982208</v>
      </c>
      <c r="J315" s="22" t="str">
        <f t="shared" si="20"/>
        <v/>
      </c>
    </row>
    <row r="316" spans="1:10" x14ac:dyDescent="0.25">
      <c r="A316" s="13">
        <v>42984</v>
      </c>
      <c r="B316" s="25">
        <v>20</v>
      </c>
      <c r="C316" s="11">
        <v>63.650399999999998</v>
      </c>
      <c r="D316" s="14">
        <v>3.3725000000000001</v>
      </c>
      <c r="E316" s="14">
        <f t="shared" si="17"/>
        <v>18.873358042994809</v>
      </c>
      <c r="G316" s="13">
        <f t="shared" si="18"/>
        <v>42984</v>
      </c>
      <c r="H316" s="25">
        <v>20</v>
      </c>
      <c r="I316" s="14">
        <f t="shared" si="19"/>
        <v>18.873358042994809</v>
      </c>
      <c r="J316" s="22" t="str">
        <f t="shared" si="20"/>
        <v/>
      </c>
    </row>
    <row r="317" spans="1:10" x14ac:dyDescent="0.25">
      <c r="A317" s="13">
        <v>42984</v>
      </c>
      <c r="B317" s="25">
        <v>21</v>
      </c>
      <c r="C317" s="11">
        <v>54.546399999999998</v>
      </c>
      <c r="D317" s="14">
        <v>3.3725000000000001</v>
      </c>
      <c r="E317" s="14">
        <f t="shared" si="17"/>
        <v>16.173876945885841</v>
      </c>
      <c r="G317" s="13">
        <f t="shared" si="18"/>
        <v>42984</v>
      </c>
      <c r="H317" s="25">
        <v>21</v>
      </c>
      <c r="I317" s="14">
        <f t="shared" si="19"/>
        <v>16.173876945885841</v>
      </c>
      <c r="J317" s="22" t="str">
        <f t="shared" si="20"/>
        <v/>
      </c>
    </row>
    <row r="318" spans="1:10" x14ac:dyDescent="0.25">
      <c r="A318" s="13">
        <v>42985</v>
      </c>
      <c r="B318" s="25">
        <v>13</v>
      </c>
      <c r="C318" s="11">
        <v>38.995399999999997</v>
      </c>
      <c r="D318" s="14">
        <v>3.2462</v>
      </c>
      <c r="E318" s="14">
        <f t="shared" si="17"/>
        <v>12.01263015217793</v>
      </c>
      <c r="G318" s="13">
        <f t="shared" si="18"/>
        <v>42985</v>
      </c>
      <c r="H318" s="25">
        <v>13</v>
      </c>
      <c r="I318" s="14">
        <f t="shared" si="19"/>
        <v>12.01263015217793</v>
      </c>
      <c r="J318" s="22">
        <f t="shared" si="20"/>
        <v>19.449348468979114</v>
      </c>
    </row>
    <row r="319" spans="1:10" x14ac:dyDescent="0.25">
      <c r="A319" s="13">
        <v>42985</v>
      </c>
      <c r="B319" s="25">
        <v>14</v>
      </c>
      <c r="C319" s="11">
        <v>42.615699999999997</v>
      </c>
      <c r="D319" s="14">
        <v>3.2462</v>
      </c>
      <c r="E319" s="14">
        <f t="shared" si="17"/>
        <v>13.127872589489249</v>
      </c>
      <c r="G319" s="13">
        <f t="shared" si="18"/>
        <v>42985</v>
      </c>
      <c r="H319" s="25">
        <v>14</v>
      </c>
      <c r="I319" s="14">
        <f t="shared" si="19"/>
        <v>13.127872589489249</v>
      </c>
      <c r="J319" s="22" t="str">
        <f t="shared" si="20"/>
        <v/>
      </c>
    </row>
    <row r="320" spans="1:10" x14ac:dyDescent="0.25">
      <c r="A320" s="13">
        <v>42985</v>
      </c>
      <c r="B320" s="25">
        <v>15</v>
      </c>
      <c r="C320" s="11">
        <v>44.685299999999998</v>
      </c>
      <c r="D320" s="14">
        <v>3.2462</v>
      </c>
      <c r="E320" s="14">
        <f t="shared" si="17"/>
        <v>13.76541802723184</v>
      </c>
      <c r="G320" s="13">
        <f t="shared" si="18"/>
        <v>42985</v>
      </c>
      <c r="H320" s="25">
        <v>15</v>
      </c>
      <c r="I320" s="14">
        <f t="shared" si="19"/>
        <v>13.76541802723184</v>
      </c>
      <c r="J320" s="22" t="str">
        <f t="shared" si="20"/>
        <v/>
      </c>
    </row>
    <row r="321" spans="1:10" x14ac:dyDescent="0.25">
      <c r="A321" s="13">
        <v>42985</v>
      </c>
      <c r="B321" s="25">
        <v>16</v>
      </c>
      <c r="C321" s="11">
        <v>48.335000000000001</v>
      </c>
      <c r="D321" s="14">
        <v>3.2462</v>
      </c>
      <c r="E321" s="14">
        <f t="shared" si="17"/>
        <v>14.889717207812211</v>
      </c>
      <c r="G321" s="13">
        <f t="shared" si="18"/>
        <v>42985</v>
      </c>
      <c r="H321" s="25">
        <v>16</v>
      </c>
      <c r="I321" s="14">
        <f t="shared" si="19"/>
        <v>14.889717207812211</v>
      </c>
      <c r="J321" s="22" t="str">
        <f t="shared" si="20"/>
        <v/>
      </c>
    </row>
    <row r="322" spans="1:10" x14ac:dyDescent="0.25">
      <c r="A322" s="13">
        <v>42985</v>
      </c>
      <c r="B322" s="25">
        <v>17</v>
      </c>
      <c r="C322" s="11">
        <v>48.091900000000003</v>
      </c>
      <c r="D322" s="14">
        <v>3.2462</v>
      </c>
      <c r="E322" s="14">
        <f t="shared" si="17"/>
        <v>14.814829646971845</v>
      </c>
      <c r="G322" s="13">
        <f t="shared" si="18"/>
        <v>42985</v>
      </c>
      <c r="H322" s="25">
        <v>17</v>
      </c>
      <c r="I322" s="14">
        <f t="shared" si="19"/>
        <v>14.814829646971845</v>
      </c>
      <c r="J322" s="22" t="str">
        <f t="shared" si="20"/>
        <v/>
      </c>
    </row>
    <row r="323" spans="1:10" x14ac:dyDescent="0.25">
      <c r="A323" s="13">
        <v>42985</v>
      </c>
      <c r="B323" s="25">
        <v>18</v>
      </c>
      <c r="C323" s="11">
        <v>61.101399999999998</v>
      </c>
      <c r="D323" s="14">
        <v>3.2462</v>
      </c>
      <c r="E323" s="14">
        <f t="shared" ref="E323:E386" si="21">C323/D323</f>
        <v>18.822438543527817</v>
      </c>
      <c r="G323" s="13">
        <f t="shared" ref="G323:G386" si="22">A323</f>
        <v>42985</v>
      </c>
      <c r="H323" s="25">
        <v>18</v>
      </c>
      <c r="I323" s="14">
        <f t="shared" ref="I323:I386" si="23">E323</f>
        <v>18.822438543527817</v>
      </c>
      <c r="J323" s="22" t="str">
        <f t="shared" si="20"/>
        <v/>
      </c>
    </row>
    <row r="324" spans="1:10" x14ac:dyDescent="0.25">
      <c r="A324" s="13">
        <v>42985</v>
      </c>
      <c r="B324" s="25">
        <v>19</v>
      </c>
      <c r="C324" s="11">
        <v>75.226200000000006</v>
      </c>
      <c r="D324" s="14">
        <v>3.2462</v>
      </c>
      <c r="E324" s="14">
        <f t="shared" si="21"/>
        <v>23.173618384572734</v>
      </c>
      <c r="G324" s="13">
        <f t="shared" si="22"/>
        <v>42985</v>
      </c>
      <c r="H324" s="25">
        <v>19</v>
      </c>
      <c r="I324" s="14">
        <f t="shared" si="23"/>
        <v>23.173618384572734</v>
      </c>
      <c r="J324" s="22" t="str">
        <f t="shared" si="20"/>
        <v/>
      </c>
    </row>
    <row r="325" spans="1:10" x14ac:dyDescent="0.25">
      <c r="A325" s="13">
        <v>42985</v>
      </c>
      <c r="B325" s="25">
        <v>20</v>
      </c>
      <c r="C325" s="11">
        <v>63.303800000000003</v>
      </c>
      <c r="D325" s="14">
        <v>3.2462</v>
      </c>
      <c r="E325" s="14">
        <f t="shared" si="21"/>
        <v>19.500893352227219</v>
      </c>
      <c r="G325" s="13">
        <f t="shared" si="22"/>
        <v>42985</v>
      </c>
      <c r="H325" s="25">
        <v>20</v>
      </c>
      <c r="I325" s="14">
        <f t="shared" si="23"/>
        <v>19.500893352227219</v>
      </c>
      <c r="J325" s="22" t="str">
        <f t="shared" si="20"/>
        <v/>
      </c>
    </row>
    <row r="326" spans="1:10" x14ac:dyDescent="0.25">
      <c r="A326" s="13">
        <v>42985</v>
      </c>
      <c r="B326" s="25">
        <v>21</v>
      </c>
      <c r="C326" s="11">
        <v>52.914499999999997</v>
      </c>
      <c r="D326" s="14">
        <v>3.2462</v>
      </c>
      <c r="E326" s="14">
        <f t="shared" si="21"/>
        <v>16.300443595588689</v>
      </c>
      <c r="G326" s="13">
        <f t="shared" si="22"/>
        <v>42985</v>
      </c>
      <c r="H326" s="25">
        <v>21</v>
      </c>
      <c r="I326" s="14">
        <f t="shared" si="23"/>
        <v>16.300443595588689</v>
      </c>
      <c r="J326" s="22" t="str">
        <f t="shared" si="20"/>
        <v/>
      </c>
    </row>
    <row r="327" spans="1:10" x14ac:dyDescent="0.25">
      <c r="A327" s="13">
        <v>42986</v>
      </c>
      <c r="B327" s="25">
        <v>13</v>
      </c>
      <c r="C327" s="11">
        <v>38.359299999999998</v>
      </c>
      <c r="D327" s="14">
        <v>3.1823000000000001</v>
      </c>
      <c r="E327" s="14">
        <f t="shared" si="21"/>
        <v>12.053954686861703</v>
      </c>
      <c r="G327" s="13">
        <f t="shared" si="22"/>
        <v>42986</v>
      </c>
      <c r="H327" s="25">
        <v>13</v>
      </c>
      <c r="I327" s="14">
        <f t="shared" si="23"/>
        <v>12.053954686861703</v>
      </c>
      <c r="J327" s="22">
        <f t="shared" si="20"/>
        <v>17.35125538132797</v>
      </c>
    </row>
    <row r="328" spans="1:10" x14ac:dyDescent="0.25">
      <c r="A328" s="13">
        <v>42986</v>
      </c>
      <c r="B328" s="25">
        <v>14</v>
      </c>
      <c r="C328" s="11">
        <v>39.589500000000001</v>
      </c>
      <c r="D328" s="14">
        <v>3.1823000000000001</v>
      </c>
      <c r="E328" s="14">
        <f t="shared" si="21"/>
        <v>12.440530433962858</v>
      </c>
      <c r="G328" s="13">
        <f t="shared" si="22"/>
        <v>42986</v>
      </c>
      <c r="H328" s="25">
        <v>14</v>
      </c>
      <c r="I328" s="14">
        <f t="shared" si="23"/>
        <v>12.440530433962858</v>
      </c>
      <c r="J328" s="22" t="str">
        <f t="shared" si="20"/>
        <v/>
      </c>
    </row>
    <row r="329" spans="1:10" x14ac:dyDescent="0.25">
      <c r="A329" s="13">
        <v>42986</v>
      </c>
      <c r="B329" s="25">
        <v>15</v>
      </c>
      <c r="C329" s="11">
        <v>40.533000000000001</v>
      </c>
      <c r="D329" s="14">
        <v>3.1823000000000001</v>
      </c>
      <c r="E329" s="14">
        <f t="shared" si="21"/>
        <v>12.737014109292021</v>
      </c>
      <c r="G329" s="13">
        <f t="shared" si="22"/>
        <v>42986</v>
      </c>
      <c r="H329" s="25">
        <v>15</v>
      </c>
      <c r="I329" s="14">
        <f t="shared" si="23"/>
        <v>12.737014109292021</v>
      </c>
      <c r="J329" s="22" t="str">
        <f t="shared" si="20"/>
        <v/>
      </c>
    </row>
    <row r="330" spans="1:10" x14ac:dyDescent="0.25">
      <c r="A330" s="13">
        <v>42986</v>
      </c>
      <c r="B330" s="25">
        <v>16</v>
      </c>
      <c r="C330" s="11">
        <v>43.340699999999998</v>
      </c>
      <c r="D330" s="14">
        <v>3.1823000000000001</v>
      </c>
      <c r="E330" s="14">
        <f t="shared" si="21"/>
        <v>13.619300505923388</v>
      </c>
      <c r="G330" s="13">
        <f t="shared" si="22"/>
        <v>42986</v>
      </c>
      <c r="H330" s="25">
        <v>16</v>
      </c>
      <c r="I330" s="14">
        <f t="shared" si="23"/>
        <v>13.619300505923388</v>
      </c>
      <c r="J330" s="22" t="str">
        <f t="shared" si="20"/>
        <v/>
      </c>
    </row>
    <row r="331" spans="1:10" x14ac:dyDescent="0.25">
      <c r="A331" s="13">
        <v>42986</v>
      </c>
      <c r="B331" s="25">
        <v>17</v>
      </c>
      <c r="C331" s="11">
        <v>48.415599999999998</v>
      </c>
      <c r="D331" s="14">
        <v>3.1823000000000001</v>
      </c>
      <c r="E331" s="14">
        <f t="shared" si="21"/>
        <v>15.214027590107783</v>
      </c>
      <c r="G331" s="13">
        <f t="shared" si="22"/>
        <v>42986</v>
      </c>
      <c r="H331" s="25">
        <v>17</v>
      </c>
      <c r="I331" s="14">
        <f t="shared" si="23"/>
        <v>15.214027590107783</v>
      </c>
      <c r="J331" s="22" t="str">
        <f t="shared" si="20"/>
        <v/>
      </c>
    </row>
    <row r="332" spans="1:10" x14ac:dyDescent="0.25">
      <c r="A332" s="13">
        <v>42986</v>
      </c>
      <c r="B332" s="25">
        <v>18</v>
      </c>
      <c r="C332" s="11">
        <v>53.4893</v>
      </c>
      <c r="D332" s="14">
        <v>3.1823000000000001</v>
      </c>
      <c r="E332" s="14">
        <f t="shared" si="21"/>
        <v>16.808377588536594</v>
      </c>
      <c r="G332" s="13">
        <f t="shared" si="22"/>
        <v>42986</v>
      </c>
      <c r="H332" s="25">
        <v>18</v>
      </c>
      <c r="I332" s="14">
        <f t="shared" si="23"/>
        <v>16.808377588536594</v>
      </c>
      <c r="J332" s="22" t="str">
        <f t="shared" si="20"/>
        <v/>
      </c>
    </row>
    <row r="333" spans="1:10" x14ac:dyDescent="0.25">
      <c r="A333" s="13">
        <v>42986</v>
      </c>
      <c r="B333" s="25">
        <v>19</v>
      </c>
      <c r="C333" s="11">
        <v>61.751399999999997</v>
      </c>
      <c r="D333" s="14">
        <v>3.1823000000000001</v>
      </c>
      <c r="E333" s="14">
        <f t="shared" si="21"/>
        <v>19.404644439556293</v>
      </c>
      <c r="G333" s="13">
        <f t="shared" si="22"/>
        <v>42986</v>
      </c>
      <c r="H333" s="25">
        <v>19</v>
      </c>
      <c r="I333" s="14">
        <f t="shared" si="23"/>
        <v>19.404644439556293</v>
      </c>
      <c r="J333" s="22" t="str">
        <f t="shared" ref="J333:J396" si="24">IF($G332&lt;$G333,MAX(AVERAGE(I333:I336),AVERAGE(I334:I337),AVERAGE(I335:I338),AVERAGE(I336:I339),AVERAGE(I337:I340),AVERAGE(I338:I341)),"")</f>
        <v/>
      </c>
    </row>
    <row r="334" spans="1:10" x14ac:dyDescent="0.25">
      <c r="A334" s="13">
        <v>42986</v>
      </c>
      <c r="B334" s="25">
        <v>20</v>
      </c>
      <c r="C334" s="11">
        <v>55.422800000000002</v>
      </c>
      <c r="D334" s="14">
        <v>3.1823000000000001</v>
      </c>
      <c r="E334" s="14">
        <f t="shared" si="21"/>
        <v>17.415957012223863</v>
      </c>
      <c r="G334" s="13">
        <f t="shared" si="22"/>
        <v>42986</v>
      </c>
      <c r="H334" s="25">
        <v>20</v>
      </c>
      <c r="I334" s="14">
        <f t="shared" si="23"/>
        <v>17.415957012223863</v>
      </c>
      <c r="J334" s="22" t="str">
        <f t="shared" si="24"/>
        <v/>
      </c>
    </row>
    <row r="335" spans="1:10" x14ac:dyDescent="0.25">
      <c r="A335" s="13">
        <v>42986</v>
      </c>
      <c r="B335" s="25">
        <v>21</v>
      </c>
      <c r="C335" s="11">
        <v>50.204099999999997</v>
      </c>
      <c r="D335" s="14">
        <v>3.1823000000000001</v>
      </c>
      <c r="E335" s="14">
        <f t="shared" si="21"/>
        <v>15.776042484995127</v>
      </c>
      <c r="G335" s="13">
        <f t="shared" si="22"/>
        <v>42986</v>
      </c>
      <c r="H335" s="25">
        <v>21</v>
      </c>
      <c r="I335" s="14">
        <f t="shared" si="23"/>
        <v>15.776042484995127</v>
      </c>
      <c r="J335" s="22" t="str">
        <f t="shared" si="24"/>
        <v/>
      </c>
    </row>
    <row r="336" spans="1:10" x14ac:dyDescent="0.25">
      <c r="A336" s="13">
        <v>42987</v>
      </c>
      <c r="B336" s="25">
        <v>13</v>
      </c>
      <c r="C336" s="11">
        <v>30.044799999999999</v>
      </c>
      <c r="D336" s="14">
        <v>3.0274000000000001</v>
      </c>
      <c r="E336" s="14">
        <f t="shared" si="21"/>
        <v>9.9242914712294379</v>
      </c>
      <c r="G336" s="13">
        <f t="shared" si="22"/>
        <v>42987</v>
      </c>
      <c r="H336" s="25">
        <v>13</v>
      </c>
      <c r="I336" s="14">
        <f t="shared" si="23"/>
        <v>9.9242914712294379</v>
      </c>
      <c r="J336" s="22">
        <f t="shared" si="24"/>
        <v>17.663448833982955</v>
      </c>
    </row>
    <row r="337" spans="1:10" x14ac:dyDescent="0.25">
      <c r="A337" s="13">
        <v>42987</v>
      </c>
      <c r="B337" s="25">
        <v>14</v>
      </c>
      <c r="C337" s="11">
        <v>32.164700000000003</v>
      </c>
      <c r="D337" s="14">
        <v>3.0274000000000001</v>
      </c>
      <c r="E337" s="14">
        <f t="shared" si="21"/>
        <v>10.624529299068508</v>
      </c>
      <c r="G337" s="13">
        <f t="shared" si="22"/>
        <v>42987</v>
      </c>
      <c r="H337" s="25">
        <v>14</v>
      </c>
      <c r="I337" s="14">
        <f t="shared" si="23"/>
        <v>10.624529299068508</v>
      </c>
      <c r="J337" s="22" t="str">
        <f t="shared" si="24"/>
        <v/>
      </c>
    </row>
    <row r="338" spans="1:10" x14ac:dyDescent="0.25">
      <c r="A338" s="13">
        <v>42987</v>
      </c>
      <c r="B338" s="25">
        <v>15</v>
      </c>
      <c r="C338" s="11">
        <v>35.351399999999998</v>
      </c>
      <c r="D338" s="14">
        <v>3.0274000000000001</v>
      </c>
      <c r="E338" s="14">
        <f t="shared" si="21"/>
        <v>11.677148708462706</v>
      </c>
      <c r="G338" s="13">
        <f t="shared" si="22"/>
        <v>42987</v>
      </c>
      <c r="H338" s="25">
        <v>15</v>
      </c>
      <c r="I338" s="14">
        <f t="shared" si="23"/>
        <v>11.677148708462706</v>
      </c>
      <c r="J338" s="22" t="str">
        <f t="shared" si="24"/>
        <v/>
      </c>
    </row>
    <row r="339" spans="1:10" x14ac:dyDescent="0.25">
      <c r="A339" s="13">
        <v>42987</v>
      </c>
      <c r="B339" s="25">
        <v>16</v>
      </c>
      <c r="C339" s="11">
        <v>38.674500000000002</v>
      </c>
      <c r="D339" s="14">
        <v>3.0274000000000001</v>
      </c>
      <c r="E339" s="14">
        <f t="shared" si="21"/>
        <v>12.774823280702913</v>
      </c>
      <c r="G339" s="13">
        <f t="shared" si="22"/>
        <v>42987</v>
      </c>
      <c r="H339" s="25">
        <v>16</v>
      </c>
      <c r="I339" s="14">
        <f t="shared" si="23"/>
        <v>12.774823280702913</v>
      </c>
      <c r="J339" s="22" t="str">
        <f t="shared" si="24"/>
        <v/>
      </c>
    </row>
    <row r="340" spans="1:10" x14ac:dyDescent="0.25">
      <c r="A340" s="13">
        <v>42987</v>
      </c>
      <c r="B340" s="25">
        <v>17</v>
      </c>
      <c r="C340" s="11">
        <v>41.247</v>
      </c>
      <c r="D340" s="14">
        <v>3.0274000000000001</v>
      </c>
      <c r="E340" s="14">
        <f t="shared" si="21"/>
        <v>13.624562330712822</v>
      </c>
      <c r="G340" s="13">
        <f t="shared" si="22"/>
        <v>42987</v>
      </c>
      <c r="H340" s="25">
        <v>17</v>
      </c>
      <c r="I340" s="14">
        <f t="shared" si="23"/>
        <v>13.624562330712822</v>
      </c>
      <c r="J340" s="22" t="str">
        <f t="shared" si="24"/>
        <v/>
      </c>
    </row>
    <row r="341" spans="1:10" x14ac:dyDescent="0.25">
      <c r="A341" s="13">
        <v>42987</v>
      </c>
      <c r="B341" s="25">
        <v>18</v>
      </c>
      <c r="C341" s="11">
        <v>47.841299999999997</v>
      </c>
      <c r="D341" s="14">
        <v>3.0274000000000001</v>
      </c>
      <c r="E341" s="14">
        <f t="shared" si="21"/>
        <v>15.802768051793617</v>
      </c>
      <c r="G341" s="13">
        <f t="shared" si="22"/>
        <v>42987</v>
      </c>
      <c r="H341" s="25">
        <v>18</v>
      </c>
      <c r="I341" s="14">
        <f t="shared" si="23"/>
        <v>15.802768051793617</v>
      </c>
      <c r="J341" s="22" t="str">
        <f t="shared" si="24"/>
        <v/>
      </c>
    </row>
    <row r="342" spans="1:10" x14ac:dyDescent="0.25">
      <c r="A342" s="13">
        <v>42987</v>
      </c>
      <c r="B342" s="25">
        <v>19</v>
      </c>
      <c r="C342" s="11">
        <v>56.737400000000001</v>
      </c>
      <c r="D342" s="14">
        <v>3.0274000000000001</v>
      </c>
      <c r="E342" s="14">
        <f t="shared" si="21"/>
        <v>18.741296161722929</v>
      </c>
      <c r="G342" s="13">
        <f t="shared" si="22"/>
        <v>42987</v>
      </c>
      <c r="H342" s="25">
        <v>19</v>
      </c>
      <c r="I342" s="14">
        <f t="shared" si="23"/>
        <v>18.741296161722929</v>
      </c>
      <c r="J342" s="22" t="str">
        <f t="shared" si="24"/>
        <v/>
      </c>
    </row>
    <row r="343" spans="1:10" x14ac:dyDescent="0.25">
      <c r="A343" s="13">
        <v>42987</v>
      </c>
      <c r="B343" s="25">
        <v>20</v>
      </c>
      <c r="C343" s="11">
        <v>62.086199999999998</v>
      </c>
      <c r="D343" s="14">
        <v>3.0274000000000001</v>
      </c>
      <c r="E343" s="14">
        <f t="shared" si="21"/>
        <v>20.508092752857237</v>
      </c>
      <c r="G343" s="13">
        <f t="shared" si="22"/>
        <v>42987</v>
      </c>
      <c r="H343" s="25">
        <v>20</v>
      </c>
      <c r="I343" s="14">
        <f t="shared" si="23"/>
        <v>20.508092752857237</v>
      </c>
      <c r="J343" s="22" t="str">
        <f t="shared" si="24"/>
        <v/>
      </c>
    </row>
    <row r="344" spans="1:10" x14ac:dyDescent="0.25">
      <c r="A344" s="13">
        <v>42987</v>
      </c>
      <c r="B344" s="25">
        <v>21</v>
      </c>
      <c r="C344" s="11">
        <v>47.232399999999998</v>
      </c>
      <c r="D344" s="14">
        <v>3.0274000000000001</v>
      </c>
      <c r="E344" s="14">
        <f t="shared" si="21"/>
        <v>15.601638369558035</v>
      </c>
      <c r="G344" s="13">
        <f t="shared" si="22"/>
        <v>42987</v>
      </c>
      <c r="H344" s="25">
        <v>21</v>
      </c>
      <c r="I344" s="14">
        <f t="shared" si="23"/>
        <v>15.601638369558035</v>
      </c>
      <c r="J344" s="22" t="str">
        <f t="shared" si="24"/>
        <v/>
      </c>
    </row>
    <row r="345" spans="1:10" x14ac:dyDescent="0.25">
      <c r="A345" s="13">
        <v>42988</v>
      </c>
      <c r="B345" s="25">
        <v>13</v>
      </c>
      <c r="C345" s="11">
        <v>29.964700000000001</v>
      </c>
      <c r="D345" s="14">
        <v>3.0274000000000001</v>
      </c>
      <c r="E345" s="14">
        <f t="shared" si="21"/>
        <v>9.8978331241329194</v>
      </c>
      <c r="G345" s="13">
        <f t="shared" si="22"/>
        <v>42988</v>
      </c>
      <c r="H345" s="25">
        <v>13</v>
      </c>
      <c r="I345" s="14">
        <f t="shared" si="23"/>
        <v>9.8978331241329194</v>
      </c>
      <c r="J345" s="22">
        <f t="shared" si="24"/>
        <v>22.335287705621983</v>
      </c>
    </row>
    <row r="346" spans="1:10" x14ac:dyDescent="0.25">
      <c r="A346" s="13">
        <v>42988</v>
      </c>
      <c r="B346" s="25">
        <v>14</v>
      </c>
      <c r="C346" s="11">
        <v>33.5379</v>
      </c>
      <c r="D346" s="14">
        <v>3.0274000000000001</v>
      </c>
      <c r="E346" s="14">
        <f t="shared" si="21"/>
        <v>11.078119838805575</v>
      </c>
      <c r="G346" s="13">
        <f t="shared" si="22"/>
        <v>42988</v>
      </c>
      <c r="H346" s="25">
        <v>14</v>
      </c>
      <c r="I346" s="14">
        <f t="shared" si="23"/>
        <v>11.078119838805575</v>
      </c>
      <c r="J346" s="22" t="str">
        <f t="shared" si="24"/>
        <v/>
      </c>
    </row>
    <row r="347" spans="1:10" x14ac:dyDescent="0.25">
      <c r="A347" s="13">
        <v>42988</v>
      </c>
      <c r="B347" s="25">
        <v>15</v>
      </c>
      <c r="C347" s="11">
        <v>35.663499999999999</v>
      </c>
      <c r="D347" s="14">
        <v>3.0274000000000001</v>
      </c>
      <c r="E347" s="14">
        <f t="shared" si="21"/>
        <v>11.780240470370615</v>
      </c>
      <c r="G347" s="13">
        <f t="shared" si="22"/>
        <v>42988</v>
      </c>
      <c r="H347" s="25">
        <v>15</v>
      </c>
      <c r="I347" s="14">
        <f t="shared" si="23"/>
        <v>11.780240470370615</v>
      </c>
      <c r="J347" s="22" t="str">
        <f t="shared" si="24"/>
        <v/>
      </c>
    </row>
    <row r="348" spans="1:10" x14ac:dyDescent="0.25">
      <c r="A348" s="13">
        <v>42988</v>
      </c>
      <c r="B348" s="25">
        <v>16</v>
      </c>
      <c r="C348" s="11">
        <v>42.438200000000002</v>
      </c>
      <c r="D348" s="14">
        <v>3.0274000000000001</v>
      </c>
      <c r="E348" s="14">
        <f t="shared" si="21"/>
        <v>14.018035277796129</v>
      </c>
      <c r="G348" s="13">
        <f t="shared" si="22"/>
        <v>42988</v>
      </c>
      <c r="H348" s="25">
        <v>16</v>
      </c>
      <c r="I348" s="14">
        <f t="shared" si="23"/>
        <v>14.018035277796129</v>
      </c>
      <c r="J348" s="22" t="str">
        <f t="shared" si="24"/>
        <v/>
      </c>
    </row>
    <row r="349" spans="1:10" x14ac:dyDescent="0.25">
      <c r="A349" s="13">
        <v>42988</v>
      </c>
      <c r="B349" s="25">
        <v>17</v>
      </c>
      <c r="C349" s="11">
        <v>47.302599999999998</v>
      </c>
      <c r="D349" s="14">
        <v>3.0274000000000001</v>
      </c>
      <c r="E349" s="14">
        <f t="shared" si="21"/>
        <v>15.624826583867344</v>
      </c>
      <c r="G349" s="13">
        <f t="shared" si="22"/>
        <v>42988</v>
      </c>
      <c r="H349" s="25">
        <v>17</v>
      </c>
      <c r="I349" s="14">
        <f t="shared" si="23"/>
        <v>15.624826583867344</v>
      </c>
      <c r="J349" s="22" t="str">
        <f t="shared" si="24"/>
        <v/>
      </c>
    </row>
    <row r="350" spans="1:10" x14ac:dyDescent="0.25">
      <c r="A350" s="13">
        <v>42988</v>
      </c>
      <c r="B350" s="25">
        <v>18</v>
      </c>
      <c r="C350" s="11">
        <v>54.710900000000002</v>
      </c>
      <c r="D350" s="14">
        <v>3.0274000000000001</v>
      </c>
      <c r="E350" s="14">
        <f t="shared" si="21"/>
        <v>18.071909889674309</v>
      </c>
      <c r="G350" s="13">
        <f t="shared" si="22"/>
        <v>42988</v>
      </c>
      <c r="H350" s="25">
        <v>18</v>
      </c>
      <c r="I350" s="14">
        <f t="shared" si="23"/>
        <v>18.071909889674309</v>
      </c>
      <c r="J350" s="22" t="str">
        <f t="shared" si="24"/>
        <v/>
      </c>
    </row>
    <row r="351" spans="1:10" x14ac:dyDescent="0.25">
      <c r="A351" s="13">
        <v>42988</v>
      </c>
      <c r="B351" s="25">
        <v>19</v>
      </c>
      <c r="C351" s="11">
        <v>85.245999999999995</v>
      </c>
      <c r="D351" s="14">
        <v>3.0274000000000001</v>
      </c>
      <c r="E351" s="14">
        <f t="shared" si="21"/>
        <v>28.158155512981434</v>
      </c>
      <c r="G351" s="13">
        <f t="shared" si="22"/>
        <v>42988</v>
      </c>
      <c r="H351" s="25">
        <v>19</v>
      </c>
      <c r="I351" s="14">
        <f t="shared" si="23"/>
        <v>28.158155512981434</v>
      </c>
      <c r="J351" s="22" t="str">
        <f t="shared" si="24"/>
        <v/>
      </c>
    </row>
    <row r="352" spans="1:10" x14ac:dyDescent="0.25">
      <c r="A352" s="13">
        <v>42988</v>
      </c>
      <c r="B352" s="25">
        <v>20</v>
      </c>
      <c r="C352" s="11">
        <v>77.331100000000006</v>
      </c>
      <c r="D352" s="14">
        <v>3.0274000000000001</v>
      </c>
      <c r="E352" s="14">
        <f t="shared" si="21"/>
        <v>25.543733897073398</v>
      </c>
      <c r="G352" s="13">
        <f t="shared" si="22"/>
        <v>42988</v>
      </c>
      <c r="H352" s="25">
        <v>20</v>
      </c>
      <c r="I352" s="14">
        <f t="shared" si="23"/>
        <v>25.543733897073398</v>
      </c>
      <c r="J352" s="22" t="str">
        <f t="shared" si="24"/>
        <v/>
      </c>
    </row>
    <row r="353" spans="1:10" x14ac:dyDescent="0.25">
      <c r="A353" s="13">
        <v>42988</v>
      </c>
      <c r="B353" s="25">
        <v>21</v>
      </c>
      <c r="C353" s="11">
        <v>53.183399999999999</v>
      </c>
      <c r="D353" s="14">
        <v>3.0274000000000001</v>
      </c>
      <c r="E353" s="14">
        <f t="shared" si="21"/>
        <v>17.567351522758802</v>
      </c>
      <c r="G353" s="13">
        <f t="shared" si="22"/>
        <v>42988</v>
      </c>
      <c r="H353" s="25">
        <v>21</v>
      </c>
      <c r="I353" s="14">
        <f t="shared" si="23"/>
        <v>17.567351522758802</v>
      </c>
      <c r="J353" s="22" t="str">
        <f t="shared" si="24"/>
        <v/>
      </c>
    </row>
    <row r="354" spans="1:10" x14ac:dyDescent="0.25">
      <c r="A354" s="13">
        <v>42989</v>
      </c>
      <c r="B354" s="25">
        <v>13</v>
      </c>
      <c r="C354" s="11">
        <v>42.164700000000003</v>
      </c>
      <c r="D354" s="14">
        <v>3.0274000000000001</v>
      </c>
      <c r="E354" s="14">
        <f t="shared" si="21"/>
        <v>13.92769373059391</v>
      </c>
      <c r="G354" s="13">
        <f t="shared" si="22"/>
        <v>42989</v>
      </c>
      <c r="H354" s="25">
        <v>13</v>
      </c>
      <c r="I354" s="14">
        <f t="shared" si="23"/>
        <v>13.92769373059391</v>
      </c>
      <c r="J354" s="22">
        <f t="shared" si="24"/>
        <v>28.801240338244032</v>
      </c>
    </row>
    <row r="355" spans="1:10" x14ac:dyDescent="0.25">
      <c r="A355" s="13">
        <v>42989</v>
      </c>
      <c r="B355" s="25">
        <v>14</v>
      </c>
      <c r="C355" s="11">
        <v>45.812199999999997</v>
      </c>
      <c r="D355" s="14">
        <v>3.0274000000000001</v>
      </c>
      <c r="E355" s="14">
        <f t="shared" si="21"/>
        <v>15.132522956992798</v>
      </c>
      <c r="G355" s="13">
        <f t="shared" si="22"/>
        <v>42989</v>
      </c>
      <c r="H355" s="25">
        <v>14</v>
      </c>
      <c r="I355" s="14">
        <f t="shared" si="23"/>
        <v>15.132522956992798</v>
      </c>
      <c r="J355" s="22" t="str">
        <f t="shared" si="24"/>
        <v/>
      </c>
    </row>
    <row r="356" spans="1:10" x14ac:dyDescent="0.25">
      <c r="A356" s="13">
        <v>42989</v>
      </c>
      <c r="B356" s="25">
        <v>15</v>
      </c>
      <c r="C356" s="11">
        <v>49.863799999999998</v>
      </c>
      <c r="D356" s="14">
        <v>3.0274000000000001</v>
      </c>
      <c r="E356" s="14">
        <f t="shared" si="21"/>
        <v>16.47083305806963</v>
      </c>
      <c r="G356" s="13">
        <f t="shared" si="22"/>
        <v>42989</v>
      </c>
      <c r="H356" s="25">
        <v>15</v>
      </c>
      <c r="I356" s="14">
        <f t="shared" si="23"/>
        <v>16.47083305806963</v>
      </c>
      <c r="J356" s="22" t="str">
        <f t="shared" si="24"/>
        <v/>
      </c>
    </row>
    <row r="357" spans="1:10" x14ac:dyDescent="0.25">
      <c r="A357" s="13">
        <v>42989</v>
      </c>
      <c r="B357" s="25">
        <v>16</v>
      </c>
      <c r="C357" s="11">
        <v>51.7498</v>
      </c>
      <c r="D357" s="14">
        <v>3.0274000000000001</v>
      </c>
      <c r="E357" s="14">
        <f t="shared" si="21"/>
        <v>17.09380986985532</v>
      </c>
      <c r="G357" s="13">
        <f t="shared" si="22"/>
        <v>42989</v>
      </c>
      <c r="H357" s="25">
        <v>16</v>
      </c>
      <c r="I357" s="14">
        <f t="shared" si="23"/>
        <v>17.09380986985532</v>
      </c>
      <c r="J357" s="22" t="str">
        <f t="shared" si="24"/>
        <v/>
      </c>
    </row>
    <row r="358" spans="1:10" x14ac:dyDescent="0.25">
      <c r="A358" s="13">
        <v>42989</v>
      </c>
      <c r="B358" s="25">
        <v>17</v>
      </c>
      <c r="C358" s="11">
        <v>54.7057</v>
      </c>
      <c r="D358" s="14">
        <v>3.0274000000000001</v>
      </c>
      <c r="E358" s="14">
        <f t="shared" si="21"/>
        <v>18.070192244169913</v>
      </c>
      <c r="G358" s="13">
        <f t="shared" si="22"/>
        <v>42989</v>
      </c>
      <c r="H358" s="25">
        <v>17</v>
      </c>
      <c r="I358" s="14">
        <f t="shared" si="23"/>
        <v>18.070192244169913</v>
      </c>
      <c r="J358" s="22" t="str">
        <f t="shared" si="24"/>
        <v/>
      </c>
    </row>
    <row r="359" spans="1:10" x14ac:dyDescent="0.25">
      <c r="A359" s="13">
        <v>42989</v>
      </c>
      <c r="B359" s="25">
        <v>18</v>
      </c>
      <c r="C359" s="11">
        <v>80.569999999999993</v>
      </c>
      <c r="D359" s="14">
        <v>3.0274000000000001</v>
      </c>
      <c r="E359" s="14">
        <f t="shared" si="21"/>
        <v>26.613595824800157</v>
      </c>
      <c r="G359" s="13">
        <f t="shared" si="22"/>
        <v>42989</v>
      </c>
      <c r="H359" s="25">
        <v>18</v>
      </c>
      <c r="I359" s="14">
        <f t="shared" si="23"/>
        <v>26.613595824800157</v>
      </c>
      <c r="J359" s="22" t="str">
        <f t="shared" si="24"/>
        <v/>
      </c>
    </row>
    <row r="360" spans="1:10" x14ac:dyDescent="0.25">
      <c r="A360" s="13">
        <v>42989</v>
      </c>
      <c r="B360" s="25">
        <v>19</v>
      </c>
      <c r="C360" s="11">
        <v>121</v>
      </c>
      <c r="D360" s="14">
        <v>3.0274000000000001</v>
      </c>
      <c r="E360" s="14">
        <f t="shared" si="21"/>
        <v>39.968289621457352</v>
      </c>
      <c r="G360" s="13">
        <f t="shared" si="22"/>
        <v>42989</v>
      </c>
      <c r="H360" s="25">
        <v>19</v>
      </c>
      <c r="I360" s="14">
        <f t="shared" si="23"/>
        <v>39.968289621457352</v>
      </c>
      <c r="J360" s="22" t="str">
        <f t="shared" si="24"/>
        <v/>
      </c>
    </row>
    <row r="361" spans="1:10" x14ac:dyDescent="0.25">
      <c r="A361" s="13">
        <v>42989</v>
      </c>
      <c r="B361" s="25">
        <v>20</v>
      </c>
      <c r="C361" s="11">
        <v>90.12</v>
      </c>
      <c r="D361" s="14">
        <v>3.0274000000000001</v>
      </c>
      <c r="E361" s="14">
        <f t="shared" si="21"/>
        <v>29.768117856906919</v>
      </c>
      <c r="G361" s="13">
        <f t="shared" si="22"/>
        <v>42989</v>
      </c>
      <c r="H361" s="25">
        <v>20</v>
      </c>
      <c r="I361" s="14">
        <f t="shared" si="23"/>
        <v>29.768117856906919</v>
      </c>
      <c r="J361" s="22" t="str">
        <f t="shared" si="24"/>
        <v/>
      </c>
    </row>
    <row r="362" spans="1:10" x14ac:dyDescent="0.25">
      <c r="A362" s="13">
        <v>42989</v>
      </c>
      <c r="B362" s="25">
        <v>21</v>
      </c>
      <c r="C362" s="11">
        <v>57.081499999999998</v>
      </c>
      <c r="D362" s="14">
        <v>3.0274000000000001</v>
      </c>
      <c r="E362" s="14">
        <f t="shared" si="21"/>
        <v>18.854958049811717</v>
      </c>
      <c r="G362" s="13">
        <f t="shared" si="22"/>
        <v>42989</v>
      </c>
      <c r="H362" s="25">
        <v>21</v>
      </c>
      <c r="I362" s="14">
        <f t="shared" si="23"/>
        <v>18.854958049811717</v>
      </c>
      <c r="J362" s="22" t="str">
        <f t="shared" si="24"/>
        <v/>
      </c>
    </row>
    <row r="363" spans="1:10" x14ac:dyDescent="0.25">
      <c r="A363" s="13">
        <v>42990</v>
      </c>
      <c r="B363" s="25">
        <v>13</v>
      </c>
      <c r="C363" s="11">
        <v>43.822899999999997</v>
      </c>
      <c r="D363" s="14">
        <v>3.0848</v>
      </c>
      <c r="E363" s="14">
        <f t="shared" si="21"/>
        <v>14.206074948132779</v>
      </c>
      <c r="G363" s="13">
        <f t="shared" si="22"/>
        <v>42990</v>
      </c>
      <c r="H363" s="25">
        <v>13</v>
      </c>
      <c r="I363" s="14">
        <f t="shared" si="23"/>
        <v>14.206074948132779</v>
      </c>
      <c r="J363" s="22">
        <f t="shared" si="24"/>
        <v>21.797580070020746</v>
      </c>
    </row>
    <row r="364" spans="1:10" x14ac:dyDescent="0.25">
      <c r="A364" s="13">
        <v>42990</v>
      </c>
      <c r="B364" s="25">
        <v>14</v>
      </c>
      <c r="C364" s="11">
        <v>45.079599999999999</v>
      </c>
      <c r="D364" s="14">
        <v>3.0848</v>
      </c>
      <c r="E364" s="14">
        <f t="shared" si="21"/>
        <v>14.613459543568464</v>
      </c>
      <c r="G364" s="13">
        <f t="shared" si="22"/>
        <v>42990</v>
      </c>
      <c r="H364" s="25">
        <v>14</v>
      </c>
      <c r="I364" s="14">
        <f t="shared" si="23"/>
        <v>14.613459543568464</v>
      </c>
      <c r="J364" s="22" t="str">
        <f t="shared" si="24"/>
        <v/>
      </c>
    </row>
    <row r="365" spans="1:10" x14ac:dyDescent="0.25">
      <c r="A365" s="13">
        <v>42990</v>
      </c>
      <c r="B365" s="25">
        <v>15</v>
      </c>
      <c r="C365" s="11">
        <v>47.816699999999997</v>
      </c>
      <c r="D365" s="14">
        <v>3.0848</v>
      </c>
      <c r="E365" s="14">
        <f t="shared" si="21"/>
        <v>15.500745591286305</v>
      </c>
      <c r="G365" s="13">
        <f t="shared" si="22"/>
        <v>42990</v>
      </c>
      <c r="H365" s="25">
        <v>15</v>
      </c>
      <c r="I365" s="14">
        <f t="shared" si="23"/>
        <v>15.500745591286305</v>
      </c>
      <c r="J365" s="22" t="str">
        <f t="shared" si="24"/>
        <v/>
      </c>
    </row>
    <row r="366" spans="1:10" x14ac:dyDescent="0.25">
      <c r="A366" s="13">
        <v>42990</v>
      </c>
      <c r="B366" s="25">
        <v>16</v>
      </c>
      <c r="C366" s="11">
        <v>50.635800000000003</v>
      </c>
      <c r="D366" s="14">
        <v>3.0848</v>
      </c>
      <c r="E366" s="14">
        <f t="shared" si="21"/>
        <v>16.414613589211619</v>
      </c>
      <c r="G366" s="13">
        <f t="shared" si="22"/>
        <v>42990</v>
      </c>
      <c r="H366" s="25">
        <v>16</v>
      </c>
      <c r="I366" s="14">
        <f t="shared" si="23"/>
        <v>16.414613589211619</v>
      </c>
      <c r="J366" s="22" t="str">
        <f t="shared" si="24"/>
        <v/>
      </c>
    </row>
    <row r="367" spans="1:10" x14ac:dyDescent="0.25">
      <c r="A367" s="13">
        <v>42990</v>
      </c>
      <c r="B367" s="25">
        <v>17</v>
      </c>
      <c r="C367" s="11">
        <v>51.502800000000001</v>
      </c>
      <c r="D367" s="14">
        <v>3.0848</v>
      </c>
      <c r="E367" s="14">
        <f t="shared" si="21"/>
        <v>16.695669087136931</v>
      </c>
      <c r="G367" s="13">
        <f t="shared" si="22"/>
        <v>42990</v>
      </c>
      <c r="H367" s="25">
        <v>17</v>
      </c>
      <c r="I367" s="14">
        <f t="shared" si="23"/>
        <v>16.695669087136931</v>
      </c>
      <c r="J367" s="22" t="str">
        <f t="shared" si="24"/>
        <v/>
      </c>
    </row>
    <row r="368" spans="1:10" x14ac:dyDescent="0.25">
      <c r="A368" s="13">
        <v>42990</v>
      </c>
      <c r="B368" s="25">
        <v>18</v>
      </c>
      <c r="C368" s="11">
        <v>58.723599999999998</v>
      </c>
      <c r="D368" s="14">
        <v>3.0848</v>
      </c>
      <c r="E368" s="14">
        <f t="shared" si="21"/>
        <v>19.036436721991702</v>
      </c>
      <c r="G368" s="13">
        <f t="shared" si="22"/>
        <v>42990</v>
      </c>
      <c r="H368" s="25">
        <v>18</v>
      </c>
      <c r="I368" s="14">
        <f t="shared" si="23"/>
        <v>19.036436721991702</v>
      </c>
      <c r="J368" s="22" t="str">
        <f t="shared" si="24"/>
        <v/>
      </c>
    </row>
    <row r="369" spans="1:10" x14ac:dyDescent="0.25">
      <c r="A369" s="13">
        <v>42990</v>
      </c>
      <c r="B369" s="25">
        <v>19</v>
      </c>
      <c r="C369" s="11">
        <v>88.934600000000003</v>
      </c>
      <c r="D369" s="14">
        <v>3.0848</v>
      </c>
      <c r="E369" s="14">
        <f t="shared" si="21"/>
        <v>28.829940352697097</v>
      </c>
      <c r="G369" s="13">
        <f t="shared" si="22"/>
        <v>42990</v>
      </c>
      <c r="H369" s="25">
        <v>19</v>
      </c>
      <c r="I369" s="14">
        <f t="shared" si="23"/>
        <v>28.829940352697097</v>
      </c>
      <c r="J369" s="22" t="str">
        <f t="shared" si="24"/>
        <v/>
      </c>
    </row>
    <row r="370" spans="1:10" x14ac:dyDescent="0.25">
      <c r="A370" s="13">
        <v>42990</v>
      </c>
      <c r="B370" s="25">
        <v>20</v>
      </c>
      <c r="C370" s="11">
        <v>68.7804</v>
      </c>
      <c r="D370" s="14">
        <v>3.0848</v>
      </c>
      <c r="E370" s="14">
        <f t="shared" si="21"/>
        <v>22.296550829875518</v>
      </c>
      <c r="G370" s="13">
        <f t="shared" si="22"/>
        <v>42990</v>
      </c>
      <c r="H370" s="25">
        <v>20</v>
      </c>
      <c r="I370" s="14">
        <f t="shared" si="23"/>
        <v>22.296550829875518</v>
      </c>
      <c r="J370" s="22" t="str">
        <f t="shared" si="24"/>
        <v/>
      </c>
    </row>
    <row r="371" spans="1:10" x14ac:dyDescent="0.25">
      <c r="A371" s="13">
        <v>42990</v>
      </c>
      <c r="B371" s="25">
        <v>21</v>
      </c>
      <c r="C371" s="11">
        <v>52.5261</v>
      </c>
      <c r="D371" s="14">
        <v>3.0848</v>
      </c>
      <c r="E371" s="14">
        <f t="shared" si="21"/>
        <v>17.027392375518673</v>
      </c>
      <c r="G371" s="13">
        <f t="shared" si="22"/>
        <v>42990</v>
      </c>
      <c r="H371" s="25">
        <v>21</v>
      </c>
      <c r="I371" s="14">
        <f t="shared" si="23"/>
        <v>17.027392375518673</v>
      </c>
      <c r="J371" s="22" t="str">
        <f t="shared" si="24"/>
        <v/>
      </c>
    </row>
    <row r="372" spans="1:10" x14ac:dyDescent="0.25">
      <c r="A372" s="13">
        <v>42991</v>
      </c>
      <c r="B372" s="25">
        <v>13</v>
      </c>
      <c r="C372" s="11">
        <v>39.014200000000002</v>
      </c>
      <c r="D372" s="14">
        <v>3.1674000000000002</v>
      </c>
      <c r="E372" s="14">
        <f t="shared" si="21"/>
        <v>12.317421228768074</v>
      </c>
      <c r="G372" s="13">
        <f t="shared" si="22"/>
        <v>42991</v>
      </c>
      <c r="H372" s="25">
        <v>13</v>
      </c>
      <c r="I372" s="14">
        <f t="shared" si="23"/>
        <v>12.317421228768074</v>
      </c>
      <c r="J372" s="22">
        <f t="shared" si="24"/>
        <v>18.69092157605607</v>
      </c>
    </row>
    <row r="373" spans="1:10" x14ac:dyDescent="0.25">
      <c r="A373" s="13">
        <v>42991</v>
      </c>
      <c r="B373" s="25">
        <v>14</v>
      </c>
      <c r="C373" s="11">
        <v>42.387599999999999</v>
      </c>
      <c r="D373" s="14">
        <v>3.1674000000000002</v>
      </c>
      <c r="E373" s="14">
        <f t="shared" si="21"/>
        <v>13.382458799014964</v>
      </c>
      <c r="G373" s="13">
        <f t="shared" si="22"/>
        <v>42991</v>
      </c>
      <c r="H373" s="25">
        <v>14</v>
      </c>
      <c r="I373" s="14">
        <f t="shared" si="23"/>
        <v>13.382458799014964</v>
      </c>
      <c r="J373" s="22" t="str">
        <f t="shared" si="24"/>
        <v/>
      </c>
    </row>
    <row r="374" spans="1:10" x14ac:dyDescent="0.25">
      <c r="A374" s="13">
        <v>42991</v>
      </c>
      <c r="B374" s="25">
        <v>15</v>
      </c>
      <c r="C374" s="11">
        <v>45.819800000000001</v>
      </c>
      <c r="D374" s="14">
        <v>3.1674000000000002</v>
      </c>
      <c r="E374" s="14">
        <f t="shared" si="21"/>
        <v>14.466060491254655</v>
      </c>
      <c r="G374" s="13">
        <f t="shared" si="22"/>
        <v>42991</v>
      </c>
      <c r="H374" s="25">
        <v>15</v>
      </c>
      <c r="I374" s="14">
        <f t="shared" si="23"/>
        <v>14.466060491254655</v>
      </c>
      <c r="J374" s="22" t="str">
        <f t="shared" si="24"/>
        <v/>
      </c>
    </row>
    <row r="375" spans="1:10" x14ac:dyDescent="0.25">
      <c r="A375" s="13">
        <v>42991</v>
      </c>
      <c r="B375" s="25">
        <v>16</v>
      </c>
      <c r="C375" s="11">
        <v>45.466200000000001</v>
      </c>
      <c r="D375" s="14">
        <v>3.1674000000000002</v>
      </c>
      <c r="E375" s="14">
        <f t="shared" si="21"/>
        <v>14.354423186209509</v>
      </c>
      <c r="G375" s="13">
        <f t="shared" si="22"/>
        <v>42991</v>
      </c>
      <c r="H375" s="25">
        <v>16</v>
      </c>
      <c r="I375" s="14">
        <f t="shared" si="23"/>
        <v>14.354423186209509</v>
      </c>
      <c r="J375" s="22" t="str">
        <f t="shared" si="24"/>
        <v/>
      </c>
    </row>
    <row r="376" spans="1:10" x14ac:dyDescent="0.25">
      <c r="A376" s="13">
        <v>42991</v>
      </c>
      <c r="B376" s="25">
        <v>17</v>
      </c>
      <c r="C376" s="11">
        <v>46.464300000000001</v>
      </c>
      <c r="D376" s="14">
        <v>3.1674000000000002</v>
      </c>
      <c r="E376" s="14">
        <f t="shared" si="21"/>
        <v>14.669539685546505</v>
      </c>
      <c r="G376" s="13">
        <f t="shared" si="22"/>
        <v>42991</v>
      </c>
      <c r="H376" s="25">
        <v>17</v>
      </c>
      <c r="I376" s="14">
        <f t="shared" si="23"/>
        <v>14.669539685546505</v>
      </c>
      <c r="J376" s="22" t="str">
        <f t="shared" si="24"/>
        <v/>
      </c>
    </row>
    <row r="377" spans="1:10" x14ac:dyDescent="0.25">
      <c r="A377" s="13">
        <v>42991</v>
      </c>
      <c r="B377" s="25">
        <v>18</v>
      </c>
      <c r="C377" s="11">
        <v>53.229100000000003</v>
      </c>
      <c r="D377" s="14">
        <v>3.1674000000000002</v>
      </c>
      <c r="E377" s="14">
        <f t="shared" si="21"/>
        <v>16.805297720527879</v>
      </c>
      <c r="G377" s="13">
        <f t="shared" si="22"/>
        <v>42991</v>
      </c>
      <c r="H377" s="25">
        <v>18</v>
      </c>
      <c r="I377" s="14">
        <f t="shared" si="23"/>
        <v>16.805297720527879</v>
      </c>
      <c r="J377" s="22" t="str">
        <f t="shared" si="24"/>
        <v/>
      </c>
    </row>
    <row r="378" spans="1:10" x14ac:dyDescent="0.25">
      <c r="A378" s="13">
        <v>42991</v>
      </c>
      <c r="B378" s="25">
        <v>19</v>
      </c>
      <c r="C378" s="11">
        <v>65.651399999999995</v>
      </c>
      <c r="D378" s="14">
        <v>3.1674000000000002</v>
      </c>
      <c r="E378" s="14">
        <f t="shared" si="21"/>
        <v>20.727221064595565</v>
      </c>
      <c r="G378" s="13">
        <f t="shared" si="22"/>
        <v>42991</v>
      </c>
      <c r="H378" s="25">
        <v>19</v>
      </c>
      <c r="I378" s="14">
        <f t="shared" si="23"/>
        <v>20.727221064595565</v>
      </c>
      <c r="J378" s="22" t="str">
        <f t="shared" si="24"/>
        <v/>
      </c>
    </row>
    <row r="379" spans="1:10" x14ac:dyDescent="0.25">
      <c r="A379" s="13">
        <v>42991</v>
      </c>
      <c r="B379" s="25">
        <v>20</v>
      </c>
      <c r="C379" s="11">
        <v>63.423000000000002</v>
      </c>
      <c r="D379" s="14">
        <v>3.1674000000000002</v>
      </c>
      <c r="E379" s="14">
        <f t="shared" si="21"/>
        <v>20.023678727031633</v>
      </c>
      <c r="G379" s="13">
        <f t="shared" si="22"/>
        <v>42991</v>
      </c>
      <c r="H379" s="25">
        <v>20</v>
      </c>
      <c r="I379" s="14">
        <f t="shared" si="23"/>
        <v>20.023678727031633</v>
      </c>
      <c r="J379" s="22" t="str">
        <f t="shared" si="24"/>
        <v/>
      </c>
    </row>
    <row r="380" spans="1:10" x14ac:dyDescent="0.25">
      <c r="A380" s="13">
        <v>42991</v>
      </c>
      <c r="B380" s="25">
        <v>21</v>
      </c>
      <c r="C380" s="11">
        <v>54.503</v>
      </c>
      <c r="D380" s="14">
        <v>3.1674000000000002</v>
      </c>
      <c r="E380" s="14">
        <f t="shared" si="21"/>
        <v>17.207488792069203</v>
      </c>
      <c r="G380" s="13">
        <f t="shared" si="22"/>
        <v>42991</v>
      </c>
      <c r="H380" s="25">
        <v>21</v>
      </c>
      <c r="I380" s="14">
        <f t="shared" si="23"/>
        <v>17.207488792069203</v>
      </c>
      <c r="J380" s="22" t="str">
        <f t="shared" si="24"/>
        <v/>
      </c>
    </row>
    <row r="381" spans="1:10" x14ac:dyDescent="0.25">
      <c r="A381" s="13">
        <v>42992</v>
      </c>
      <c r="B381" s="25">
        <v>13</v>
      </c>
      <c r="C381" s="11">
        <v>31.561199999999999</v>
      </c>
      <c r="D381" s="14">
        <v>3.145</v>
      </c>
      <c r="E381" s="14">
        <f t="shared" si="21"/>
        <v>10.035357710651828</v>
      </c>
      <c r="G381" s="13">
        <f t="shared" si="22"/>
        <v>42992</v>
      </c>
      <c r="H381" s="25">
        <v>13</v>
      </c>
      <c r="I381" s="14">
        <f t="shared" si="23"/>
        <v>10.035357710651828</v>
      </c>
      <c r="J381" s="22">
        <f t="shared" si="24"/>
        <v>16.080325914149444</v>
      </c>
    </row>
    <row r="382" spans="1:10" x14ac:dyDescent="0.25">
      <c r="A382" s="13">
        <v>42992</v>
      </c>
      <c r="B382" s="25">
        <v>14</v>
      </c>
      <c r="C382" s="11">
        <v>32.977899999999998</v>
      </c>
      <c r="D382" s="14">
        <v>3.145</v>
      </c>
      <c r="E382" s="14">
        <f t="shared" si="21"/>
        <v>10.485818759936407</v>
      </c>
      <c r="G382" s="13">
        <f t="shared" si="22"/>
        <v>42992</v>
      </c>
      <c r="H382" s="25">
        <v>14</v>
      </c>
      <c r="I382" s="14">
        <f t="shared" si="23"/>
        <v>10.485818759936407</v>
      </c>
      <c r="J382" s="22" t="str">
        <f t="shared" si="24"/>
        <v/>
      </c>
    </row>
    <row r="383" spans="1:10" x14ac:dyDescent="0.25">
      <c r="A383" s="13">
        <v>42992</v>
      </c>
      <c r="B383" s="25">
        <v>15</v>
      </c>
      <c r="C383" s="11">
        <v>30.522600000000001</v>
      </c>
      <c r="D383" s="14">
        <v>3.145</v>
      </c>
      <c r="E383" s="14">
        <f t="shared" si="21"/>
        <v>9.7051192368839434</v>
      </c>
      <c r="G383" s="13">
        <f t="shared" si="22"/>
        <v>42992</v>
      </c>
      <c r="H383" s="25">
        <v>15</v>
      </c>
      <c r="I383" s="14">
        <f t="shared" si="23"/>
        <v>9.7051192368839434</v>
      </c>
      <c r="J383" s="22" t="str">
        <f t="shared" si="24"/>
        <v/>
      </c>
    </row>
    <row r="384" spans="1:10" x14ac:dyDescent="0.25">
      <c r="A384" s="13">
        <v>42992</v>
      </c>
      <c r="B384" s="25">
        <v>16</v>
      </c>
      <c r="C384" s="11">
        <v>31.949200000000001</v>
      </c>
      <c r="D384" s="14">
        <v>3.145</v>
      </c>
      <c r="E384" s="14">
        <f t="shared" si="21"/>
        <v>10.158728139904611</v>
      </c>
      <c r="G384" s="13">
        <f t="shared" si="22"/>
        <v>42992</v>
      </c>
      <c r="H384" s="25">
        <v>16</v>
      </c>
      <c r="I384" s="14">
        <f t="shared" si="23"/>
        <v>10.158728139904611</v>
      </c>
      <c r="J384" s="22" t="str">
        <f t="shared" si="24"/>
        <v/>
      </c>
    </row>
    <row r="385" spans="1:10" x14ac:dyDescent="0.25">
      <c r="A385" s="13">
        <v>42992</v>
      </c>
      <c r="B385" s="25">
        <v>17</v>
      </c>
      <c r="C385" s="11">
        <v>32.4953</v>
      </c>
      <c r="D385" s="14">
        <v>3.145</v>
      </c>
      <c r="E385" s="14">
        <f t="shared" si="21"/>
        <v>10.332368839427662</v>
      </c>
      <c r="G385" s="13">
        <f t="shared" si="22"/>
        <v>42992</v>
      </c>
      <c r="H385" s="25">
        <v>17</v>
      </c>
      <c r="I385" s="14">
        <f t="shared" si="23"/>
        <v>10.332368839427662</v>
      </c>
      <c r="J385" s="22" t="str">
        <f t="shared" si="24"/>
        <v/>
      </c>
    </row>
    <row r="386" spans="1:10" x14ac:dyDescent="0.25">
      <c r="A386" s="13">
        <v>42992</v>
      </c>
      <c r="B386" s="25">
        <v>18</v>
      </c>
      <c r="C386" s="11">
        <v>38.589500000000001</v>
      </c>
      <c r="D386" s="14">
        <v>3.145</v>
      </c>
      <c r="E386" s="14">
        <f t="shared" si="21"/>
        <v>12.270111287758347</v>
      </c>
      <c r="G386" s="13">
        <f t="shared" si="22"/>
        <v>42992</v>
      </c>
      <c r="H386" s="25">
        <v>18</v>
      </c>
      <c r="I386" s="14">
        <f t="shared" si="23"/>
        <v>12.270111287758347</v>
      </c>
      <c r="J386" s="22" t="str">
        <f t="shared" si="24"/>
        <v/>
      </c>
    </row>
    <row r="387" spans="1:10" x14ac:dyDescent="0.25">
      <c r="A387" s="13">
        <v>42992</v>
      </c>
      <c r="B387" s="25">
        <v>19</v>
      </c>
      <c r="C387" s="11">
        <v>52.142699999999998</v>
      </c>
      <c r="D387" s="14">
        <v>3.145</v>
      </c>
      <c r="E387" s="14">
        <f t="shared" ref="E387:E450" si="25">C387/D387</f>
        <v>16.579554848966612</v>
      </c>
      <c r="G387" s="13">
        <f t="shared" ref="G387:G450" si="26">A387</f>
        <v>42992</v>
      </c>
      <c r="H387" s="25">
        <v>19</v>
      </c>
      <c r="I387" s="14">
        <f t="shared" ref="I387:I450" si="27">E387</f>
        <v>16.579554848966612</v>
      </c>
      <c r="J387" s="22" t="str">
        <f t="shared" si="24"/>
        <v/>
      </c>
    </row>
    <row r="388" spans="1:10" x14ac:dyDescent="0.25">
      <c r="A388" s="13">
        <v>42992</v>
      </c>
      <c r="B388" s="25">
        <v>20</v>
      </c>
      <c r="C388" s="11">
        <v>60.005899999999997</v>
      </c>
      <c r="D388" s="14">
        <v>3.145</v>
      </c>
      <c r="E388" s="14">
        <f t="shared" si="25"/>
        <v>19.079777424483307</v>
      </c>
      <c r="G388" s="13">
        <f t="shared" si="26"/>
        <v>42992</v>
      </c>
      <c r="H388" s="25">
        <v>20</v>
      </c>
      <c r="I388" s="14">
        <f t="shared" si="27"/>
        <v>19.079777424483307</v>
      </c>
      <c r="J388" s="22" t="str">
        <f t="shared" si="24"/>
        <v/>
      </c>
    </row>
    <row r="389" spans="1:10" x14ac:dyDescent="0.25">
      <c r="A389" s="13">
        <v>42992</v>
      </c>
      <c r="B389" s="25">
        <v>21</v>
      </c>
      <c r="C389" s="11">
        <v>51.552399999999999</v>
      </c>
      <c r="D389" s="14">
        <v>3.145</v>
      </c>
      <c r="E389" s="14">
        <f t="shared" si="25"/>
        <v>16.391860095389507</v>
      </c>
      <c r="G389" s="13">
        <f t="shared" si="26"/>
        <v>42992</v>
      </c>
      <c r="H389" s="25">
        <v>21</v>
      </c>
      <c r="I389" s="14">
        <f t="shared" si="27"/>
        <v>16.391860095389507</v>
      </c>
      <c r="J389" s="22" t="str">
        <f t="shared" si="24"/>
        <v/>
      </c>
    </row>
    <row r="390" spans="1:10" x14ac:dyDescent="0.25">
      <c r="A390" s="13">
        <v>42993</v>
      </c>
      <c r="B390" s="25">
        <v>13</v>
      </c>
      <c r="C390" s="11">
        <v>21.969799999999999</v>
      </c>
      <c r="D390" s="14">
        <v>3.0731000000000002</v>
      </c>
      <c r="E390" s="14">
        <f t="shared" si="25"/>
        <v>7.149067716637922</v>
      </c>
      <c r="G390" s="13">
        <f t="shared" si="26"/>
        <v>42993</v>
      </c>
      <c r="H390" s="25">
        <v>13</v>
      </c>
      <c r="I390" s="14">
        <f t="shared" si="27"/>
        <v>7.149067716637922</v>
      </c>
      <c r="J390" s="22">
        <f t="shared" si="24"/>
        <v>15.487040773160651</v>
      </c>
    </row>
    <row r="391" spans="1:10" x14ac:dyDescent="0.25">
      <c r="A391" s="13">
        <v>42993</v>
      </c>
      <c r="B391" s="25">
        <v>14</v>
      </c>
      <c r="C391" s="11">
        <v>23.470700000000001</v>
      </c>
      <c r="D391" s="14">
        <v>3.0731000000000002</v>
      </c>
      <c r="E391" s="14">
        <f t="shared" si="25"/>
        <v>7.6374670528131201</v>
      </c>
      <c r="G391" s="13">
        <f t="shared" si="26"/>
        <v>42993</v>
      </c>
      <c r="H391" s="25">
        <v>14</v>
      </c>
      <c r="I391" s="14">
        <f t="shared" si="27"/>
        <v>7.6374670528131201</v>
      </c>
      <c r="J391" s="22" t="str">
        <f t="shared" si="24"/>
        <v/>
      </c>
    </row>
    <row r="392" spans="1:10" x14ac:dyDescent="0.25">
      <c r="A392" s="13">
        <v>42993</v>
      </c>
      <c r="B392" s="25">
        <v>15</v>
      </c>
      <c r="C392" s="11">
        <v>23.671600000000002</v>
      </c>
      <c r="D392" s="14">
        <v>3.0731000000000002</v>
      </c>
      <c r="E392" s="14">
        <f t="shared" si="25"/>
        <v>7.7028407796687386</v>
      </c>
      <c r="G392" s="13">
        <f t="shared" si="26"/>
        <v>42993</v>
      </c>
      <c r="H392" s="25">
        <v>15</v>
      </c>
      <c r="I392" s="14">
        <f t="shared" si="27"/>
        <v>7.7028407796687386</v>
      </c>
      <c r="J392" s="22" t="str">
        <f t="shared" si="24"/>
        <v/>
      </c>
    </row>
    <row r="393" spans="1:10" x14ac:dyDescent="0.25">
      <c r="A393" s="13">
        <v>42993</v>
      </c>
      <c r="B393" s="25">
        <v>16</v>
      </c>
      <c r="C393" s="11">
        <v>26.888300000000001</v>
      </c>
      <c r="D393" s="14">
        <v>3.0731000000000002</v>
      </c>
      <c r="E393" s="14">
        <f t="shared" si="25"/>
        <v>8.7495688392828086</v>
      </c>
      <c r="G393" s="13">
        <f t="shared" si="26"/>
        <v>42993</v>
      </c>
      <c r="H393" s="25">
        <v>16</v>
      </c>
      <c r="I393" s="14">
        <f t="shared" si="27"/>
        <v>8.7495688392828086</v>
      </c>
      <c r="J393" s="22" t="str">
        <f t="shared" si="24"/>
        <v/>
      </c>
    </row>
    <row r="394" spans="1:10" x14ac:dyDescent="0.25">
      <c r="A394" s="13">
        <v>42993</v>
      </c>
      <c r="B394" s="25">
        <v>17</v>
      </c>
      <c r="C394" s="11">
        <v>30.083400000000001</v>
      </c>
      <c r="D394" s="14">
        <v>3.0731000000000002</v>
      </c>
      <c r="E394" s="14">
        <f t="shared" si="25"/>
        <v>9.7892681656958764</v>
      </c>
      <c r="G394" s="13">
        <f t="shared" si="26"/>
        <v>42993</v>
      </c>
      <c r="H394" s="25">
        <v>17</v>
      </c>
      <c r="I394" s="14">
        <f t="shared" si="27"/>
        <v>9.7892681656958764</v>
      </c>
      <c r="J394" s="22" t="str">
        <f t="shared" si="24"/>
        <v/>
      </c>
    </row>
    <row r="395" spans="1:10" x14ac:dyDescent="0.25">
      <c r="A395" s="13">
        <v>42993</v>
      </c>
      <c r="B395" s="25">
        <v>18</v>
      </c>
      <c r="C395" s="11">
        <v>35.756399999999999</v>
      </c>
      <c r="D395" s="14">
        <v>3.0731000000000002</v>
      </c>
      <c r="E395" s="14">
        <f t="shared" si="25"/>
        <v>11.635286843903549</v>
      </c>
      <c r="G395" s="13">
        <f t="shared" si="26"/>
        <v>42993</v>
      </c>
      <c r="H395" s="25">
        <v>18</v>
      </c>
      <c r="I395" s="14">
        <f t="shared" si="27"/>
        <v>11.635286843903549</v>
      </c>
      <c r="J395" s="22" t="str">
        <f t="shared" si="24"/>
        <v/>
      </c>
    </row>
    <row r="396" spans="1:10" x14ac:dyDescent="0.25">
      <c r="A396" s="13">
        <v>42993</v>
      </c>
      <c r="B396" s="25">
        <v>19</v>
      </c>
      <c r="C396" s="11">
        <v>52.914200000000001</v>
      </c>
      <c r="D396" s="14">
        <v>3.0731000000000002</v>
      </c>
      <c r="E396" s="14">
        <f t="shared" si="25"/>
        <v>17.218508997429307</v>
      </c>
      <c r="G396" s="13">
        <f t="shared" si="26"/>
        <v>42993</v>
      </c>
      <c r="H396" s="25">
        <v>19</v>
      </c>
      <c r="I396" s="14">
        <f t="shared" si="27"/>
        <v>17.218508997429307</v>
      </c>
      <c r="J396" s="22" t="str">
        <f t="shared" si="24"/>
        <v/>
      </c>
    </row>
    <row r="397" spans="1:10" x14ac:dyDescent="0.25">
      <c r="A397" s="13">
        <v>42993</v>
      </c>
      <c r="B397" s="25">
        <v>20</v>
      </c>
      <c r="C397" s="11">
        <v>56.064599999999999</v>
      </c>
      <c r="D397" s="14">
        <v>3.0731000000000002</v>
      </c>
      <c r="E397" s="14">
        <f t="shared" si="25"/>
        <v>18.243662750968078</v>
      </c>
      <c r="G397" s="13">
        <f t="shared" si="26"/>
        <v>42993</v>
      </c>
      <c r="H397" s="25">
        <v>20</v>
      </c>
      <c r="I397" s="14">
        <f t="shared" si="27"/>
        <v>18.243662750968078</v>
      </c>
      <c r="J397" s="22" t="str">
        <f t="shared" ref="J397:J460" si="28">IF($G396&lt;$G397,MAX(AVERAGE(I397:I400),AVERAGE(I398:I401),AVERAGE(I399:I402),AVERAGE(I400:I403),AVERAGE(I401:I404),AVERAGE(I402:I405)),"")</f>
        <v/>
      </c>
    </row>
    <row r="398" spans="1:10" x14ac:dyDescent="0.25">
      <c r="A398" s="13">
        <v>42993</v>
      </c>
      <c r="B398" s="25">
        <v>21</v>
      </c>
      <c r="C398" s="11">
        <v>45.637700000000002</v>
      </c>
      <c r="D398" s="14">
        <v>3.0731000000000002</v>
      </c>
      <c r="E398" s="14">
        <f t="shared" si="25"/>
        <v>14.850704500341674</v>
      </c>
      <c r="G398" s="13">
        <f t="shared" si="26"/>
        <v>42993</v>
      </c>
      <c r="H398" s="25">
        <v>21</v>
      </c>
      <c r="I398" s="14">
        <f t="shared" si="27"/>
        <v>14.850704500341674</v>
      </c>
      <c r="J398" s="22" t="str">
        <f t="shared" si="28"/>
        <v/>
      </c>
    </row>
    <row r="399" spans="1:10" x14ac:dyDescent="0.25">
      <c r="A399" s="13">
        <v>42994</v>
      </c>
      <c r="B399" s="25">
        <v>13</v>
      </c>
      <c r="C399" s="11">
        <v>21.947600000000001</v>
      </c>
      <c r="D399" s="14">
        <v>2.8734000000000002</v>
      </c>
      <c r="E399" s="14">
        <f t="shared" si="25"/>
        <v>7.6381986496833019</v>
      </c>
      <c r="G399" s="13">
        <f t="shared" si="26"/>
        <v>42994</v>
      </c>
      <c r="H399" s="25">
        <v>13</v>
      </c>
      <c r="I399" s="14">
        <f t="shared" si="27"/>
        <v>7.6381986496833019</v>
      </c>
      <c r="J399" s="22">
        <f t="shared" si="28"/>
        <v>17.705871093478109</v>
      </c>
    </row>
    <row r="400" spans="1:10" x14ac:dyDescent="0.25">
      <c r="A400" s="13">
        <v>42994</v>
      </c>
      <c r="B400" s="25">
        <v>14</v>
      </c>
      <c r="C400" s="11">
        <v>25.178599999999999</v>
      </c>
      <c r="D400" s="14">
        <v>2.8734000000000002</v>
      </c>
      <c r="E400" s="14">
        <f t="shared" si="25"/>
        <v>8.762650518549453</v>
      </c>
      <c r="G400" s="13">
        <f t="shared" si="26"/>
        <v>42994</v>
      </c>
      <c r="H400" s="25">
        <v>14</v>
      </c>
      <c r="I400" s="14">
        <f t="shared" si="27"/>
        <v>8.762650518549453</v>
      </c>
      <c r="J400" s="22" t="str">
        <f t="shared" si="28"/>
        <v/>
      </c>
    </row>
    <row r="401" spans="1:10" x14ac:dyDescent="0.25">
      <c r="A401" s="13">
        <v>42994</v>
      </c>
      <c r="B401" s="25">
        <v>15</v>
      </c>
      <c r="C401" s="11">
        <v>26.6433</v>
      </c>
      <c r="D401" s="14">
        <v>2.8734000000000002</v>
      </c>
      <c r="E401" s="14">
        <f t="shared" si="25"/>
        <v>9.2723950720400907</v>
      </c>
      <c r="G401" s="13">
        <f t="shared" si="26"/>
        <v>42994</v>
      </c>
      <c r="H401" s="25">
        <v>15</v>
      </c>
      <c r="I401" s="14">
        <f t="shared" si="27"/>
        <v>9.2723950720400907</v>
      </c>
      <c r="J401" s="22" t="str">
        <f t="shared" si="28"/>
        <v/>
      </c>
    </row>
    <row r="402" spans="1:10" x14ac:dyDescent="0.25">
      <c r="A402" s="13">
        <v>42994</v>
      </c>
      <c r="B402" s="25">
        <v>16</v>
      </c>
      <c r="C402" s="11">
        <v>30.834599999999998</v>
      </c>
      <c r="D402" s="14">
        <v>2.8734000000000002</v>
      </c>
      <c r="E402" s="14">
        <f t="shared" si="25"/>
        <v>10.731050323658383</v>
      </c>
      <c r="G402" s="13">
        <f t="shared" si="26"/>
        <v>42994</v>
      </c>
      <c r="H402" s="25">
        <v>16</v>
      </c>
      <c r="I402" s="14">
        <f t="shared" si="27"/>
        <v>10.731050323658383</v>
      </c>
      <c r="J402" s="22" t="str">
        <f t="shared" si="28"/>
        <v/>
      </c>
    </row>
    <row r="403" spans="1:10" x14ac:dyDescent="0.25">
      <c r="A403" s="13">
        <v>42994</v>
      </c>
      <c r="B403" s="25">
        <v>17</v>
      </c>
      <c r="C403" s="11">
        <v>34.680999999999997</v>
      </c>
      <c r="D403" s="14">
        <v>2.8734000000000002</v>
      </c>
      <c r="E403" s="14">
        <f t="shared" si="25"/>
        <v>12.069673557458062</v>
      </c>
      <c r="G403" s="13">
        <f t="shared" si="26"/>
        <v>42994</v>
      </c>
      <c r="H403" s="25">
        <v>17</v>
      </c>
      <c r="I403" s="14">
        <f t="shared" si="27"/>
        <v>12.069673557458062</v>
      </c>
      <c r="J403" s="22" t="str">
        <f t="shared" si="28"/>
        <v/>
      </c>
    </row>
    <row r="404" spans="1:10" x14ac:dyDescent="0.25">
      <c r="A404" s="13">
        <v>42994</v>
      </c>
      <c r="B404" s="25">
        <v>18</v>
      </c>
      <c r="C404" s="11">
        <v>42.741</v>
      </c>
      <c r="D404" s="14">
        <v>2.8734000000000002</v>
      </c>
      <c r="E404" s="14">
        <f t="shared" si="25"/>
        <v>14.874712883691792</v>
      </c>
      <c r="G404" s="13">
        <f t="shared" si="26"/>
        <v>42994</v>
      </c>
      <c r="H404" s="25">
        <v>18</v>
      </c>
      <c r="I404" s="14">
        <f t="shared" si="27"/>
        <v>14.874712883691792</v>
      </c>
      <c r="J404" s="22" t="str">
        <f t="shared" si="28"/>
        <v/>
      </c>
    </row>
    <row r="405" spans="1:10" x14ac:dyDescent="0.25">
      <c r="A405" s="13">
        <v>42994</v>
      </c>
      <c r="B405" s="25">
        <v>19</v>
      </c>
      <c r="C405" s="11">
        <v>51.346200000000003</v>
      </c>
      <c r="D405" s="14">
        <v>2.8734000000000002</v>
      </c>
      <c r="E405" s="14">
        <f t="shared" si="25"/>
        <v>17.86949258717895</v>
      </c>
      <c r="G405" s="13">
        <f t="shared" si="26"/>
        <v>42994</v>
      </c>
      <c r="H405" s="25">
        <v>19</v>
      </c>
      <c r="I405" s="14">
        <f t="shared" si="27"/>
        <v>17.86949258717895</v>
      </c>
      <c r="J405" s="22" t="str">
        <f t="shared" si="28"/>
        <v/>
      </c>
    </row>
    <row r="406" spans="1:10" x14ac:dyDescent="0.25">
      <c r="A406" s="13">
        <v>42994</v>
      </c>
      <c r="B406" s="25">
        <v>20</v>
      </c>
      <c r="C406" s="11">
        <v>61.973500000000001</v>
      </c>
      <c r="D406" s="14">
        <v>2.8734000000000002</v>
      </c>
      <c r="E406" s="14">
        <f t="shared" si="25"/>
        <v>21.568003062573954</v>
      </c>
      <c r="G406" s="13">
        <f t="shared" si="26"/>
        <v>42994</v>
      </c>
      <c r="H406" s="25">
        <v>20</v>
      </c>
      <c r="I406" s="14">
        <f t="shared" si="27"/>
        <v>21.568003062573954</v>
      </c>
      <c r="J406" s="22" t="str">
        <f t="shared" si="28"/>
        <v/>
      </c>
    </row>
    <row r="407" spans="1:10" x14ac:dyDescent="0.25">
      <c r="A407" s="13">
        <v>42994</v>
      </c>
      <c r="B407" s="25">
        <v>21</v>
      </c>
      <c r="C407" s="11">
        <v>47.4435</v>
      </c>
      <c r="D407" s="14">
        <v>2.8734000000000002</v>
      </c>
      <c r="E407" s="14">
        <f t="shared" si="25"/>
        <v>16.511275840467739</v>
      </c>
      <c r="G407" s="13">
        <f t="shared" si="26"/>
        <v>42994</v>
      </c>
      <c r="H407" s="25">
        <v>21</v>
      </c>
      <c r="I407" s="14">
        <f t="shared" si="27"/>
        <v>16.511275840467739</v>
      </c>
      <c r="J407" s="22" t="str">
        <f t="shared" si="28"/>
        <v/>
      </c>
    </row>
    <row r="408" spans="1:10" x14ac:dyDescent="0.25">
      <c r="A408" s="13">
        <v>42995</v>
      </c>
      <c r="B408" s="25">
        <v>13</v>
      </c>
      <c r="C408" s="11">
        <v>18.4617</v>
      </c>
      <c r="D408" s="14">
        <v>2.8734000000000002</v>
      </c>
      <c r="E408" s="14">
        <f t="shared" si="25"/>
        <v>6.4250365420755893</v>
      </c>
      <c r="G408" s="13">
        <f t="shared" si="26"/>
        <v>42995</v>
      </c>
      <c r="H408" s="25">
        <v>13</v>
      </c>
      <c r="I408" s="14">
        <f t="shared" si="27"/>
        <v>6.4250365420755893</v>
      </c>
      <c r="J408" s="22">
        <f t="shared" si="28"/>
        <v>16.656304378088674</v>
      </c>
    </row>
    <row r="409" spans="1:10" x14ac:dyDescent="0.25">
      <c r="A409" s="13">
        <v>42995</v>
      </c>
      <c r="B409" s="25">
        <v>14</v>
      </c>
      <c r="C409" s="11">
        <v>19.289200000000001</v>
      </c>
      <c r="D409" s="14">
        <v>2.8734000000000002</v>
      </c>
      <c r="E409" s="14">
        <f t="shared" si="25"/>
        <v>6.7130228997007029</v>
      </c>
      <c r="G409" s="13">
        <f t="shared" si="26"/>
        <v>42995</v>
      </c>
      <c r="H409" s="25">
        <v>14</v>
      </c>
      <c r="I409" s="14">
        <f t="shared" si="27"/>
        <v>6.7130228997007029</v>
      </c>
      <c r="J409" s="22" t="str">
        <f t="shared" si="28"/>
        <v/>
      </c>
    </row>
    <row r="410" spans="1:10" x14ac:dyDescent="0.25">
      <c r="A410" s="13">
        <v>42995</v>
      </c>
      <c r="B410" s="25">
        <v>15</v>
      </c>
      <c r="C410" s="11">
        <v>20.665600000000001</v>
      </c>
      <c r="D410" s="14">
        <v>2.8734000000000002</v>
      </c>
      <c r="E410" s="14">
        <f t="shared" si="25"/>
        <v>7.1920373077190787</v>
      </c>
      <c r="G410" s="13">
        <f t="shared" si="26"/>
        <v>42995</v>
      </c>
      <c r="H410" s="25">
        <v>15</v>
      </c>
      <c r="I410" s="14">
        <f t="shared" si="27"/>
        <v>7.1920373077190787</v>
      </c>
      <c r="J410" s="22" t="str">
        <f t="shared" si="28"/>
        <v/>
      </c>
    </row>
    <row r="411" spans="1:10" x14ac:dyDescent="0.25">
      <c r="A411" s="13">
        <v>42995</v>
      </c>
      <c r="B411" s="25">
        <v>16</v>
      </c>
      <c r="C411" s="11">
        <v>26.3872</v>
      </c>
      <c r="D411" s="14">
        <v>2.8734000000000002</v>
      </c>
      <c r="E411" s="14">
        <f t="shared" si="25"/>
        <v>9.1832672095775028</v>
      </c>
      <c r="G411" s="13">
        <f t="shared" si="26"/>
        <v>42995</v>
      </c>
      <c r="H411" s="25">
        <v>16</v>
      </c>
      <c r="I411" s="14">
        <f t="shared" si="27"/>
        <v>9.1832672095775028</v>
      </c>
      <c r="J411" s="22" t="str">
        <f t="shared" si="28"/>
        <v/>
      </c>
    </row>
    <row r="412" spans="1:10" x14ac:dyDescent="0.25">
      <c r="A412" s="13">
        <v>42995</v>
      </c>
      <c r="B412" s="25">
        <v>17</v>
      </c>
      <c r="C412" s="11">
        <v>28.0032</v>
      </c>
      <c r="D412" s="14">
        <v>2.8734000000000002</v>
      </c>
      <c r="E412" s="14">
        <f t="shared" si="25"/>
        <v>9.74566715389434</v>
      </c>
      <c r="G412" s="13">
        <f t="shared" si="26"/>
        <v>42995</v>
      </c>
      <c r="H412" s="25">
        <v>17</v>
      </c>
      <c r="I412" s="14">
        <f t="shared" si="27"/>
        <v>9.74566715389434</v>
      </c>
      <c r="J412" s="22" t="str">
        <f t="shared" si="28"/>
        <v/>
      </c>
    </row>
    <row r="413" spans="1:10" x14ac:dyDescent="0.25">
      <c r="A413" s="13">
        <v>42995</v>
      </c>
      <c r="B413" s="25">
        <v>18</v>
      </c>
      <c r="C413" s="11">
        <v>36.923299999999998</v>
      </c>
      <c r="D413" s="14">
        <v>2.8734000000000002</v>
      </c>
      <c r="E413" s="14">
        <f t="shared" si="25"/>
        <v>12.850038282174426</v>
      </c>
      <c r="G413" s="13">
        <f t="shared" si="26"/>
        <v>42995</v>
      </c>
      <c r="H413" s="25">
        <v>18</v>
      </c>
      <c r="I413" s="14">
        <f t="shared" si="27"/>
        <v>12.850038282174426</v>
      </c>
      <c r="J413" s="22" t="str">
        <f t="shared" si="28"/>
        <v/>
      </c>
    </row>
    <row r="414" spans="1:10" x14ac:dyDescent="0.25">
      <c r="A414" s="13">
        <v>42995</v>
      </c>
      <c r="B414" s="25">
        <v>19</v>
      </c>
      <c r="C414" s="11">
        <v>50.9437</v>
      </c>
      <c r="D414" s="14">
        <v>2.8734000000000002</v>
      </c>
      <c r="E414" s="14">
        <f t="shared" si="25"/>
        <v>17.729414630751027</v>
      </c>
      <c r="G414" s="13">
        <f t="shared" si="26"/>
        <v>42995</v>
      </c>
      <c r="H414" s="25">
        <v>19</v>
      </c>
      <c r="I414" s="14">
        <f t="shared" si="27"/>
        <v>17.729414630751027</v>
      </c>
      <c r="J414" s="22" t="str">
        <f t="shared" si="28"/>
        <v/>
      </c>
    </row>
    <row r="415" spans="1:10" x14ac:dyDescent="0.25">
      <c r="A415" s="13">
        <v>42995</v>
      </c>
      <c r="B415" s="25">
        <v>20</v>
      </c>
      <c r="C415" s="11">
        <v>55.793100000000003</v>
      </c>
      <c r="D415" s="14">
        <v>2.8734000000000002</v>
      </c>
      <c r="E415" s="14">
        <f t="shared" si="25"/>
        <v>19.417101691376068</v>
      </c>
      <c r="G415" s="13">
        <f t="shared" si="26"/>
        <v>42995</v>
      </c>
      <c r="H415" s="25">
        <v>20</v>
      </c>
      <c r="I415" s="14">
        <f t="shared" si="27"/>
        <v>19.417101691376068</v>
      </c>
      <c r="J415" s="22" t="str">
        <f t="shared" si="28"/>
        <v/>
      </c>
    </row>
    <row r="416" spans="1:10" x14ac:dyDescent="0.25">
      <c r="A416" s="13">
        <v>42995</v>
      </c>
      <c r="B416" s="25">
        <v>21</v>
      </c>
      <c r="C416" s="11">
        <v>47.780799999999999</v>
      </c>
      <c r="D416" s="14">
        <v>2.8734000000000002</v>
      </c>
      <c r="E416" s="14">
        <f t="shared" si="25"/>
        <v>16.628662908053176</v>
      </c>
      <c r="G416" s="13">
        <f t="shared" si="26"/>
        <v>42995</v>
      </c>
      <c r="H416" s="25">
        <v>21</v>
      </c>
      <c r="I416" s="14">
        <f t="shared" si="27"/>
        <v>16.628662908053176</v>
      </c>
      <c r="J416" s="22" t="str">
        <f t="shared" si="28"/>
        <v/>
      </c>
    </row>
    <row r="417" spans="1:10" x14ac:dyDescent="0.25">
      <c r="A417" s="13">
        <v>42996</v>
      </c>
      <c r="B417" s="25">
        <v>13</v>
      </c>
      <c r="C417" s="11">
        <v>27.165400000000002</v>
      </c>
      <c r="D417" s="14">
        <v>2.8734000000000002</v>
      </c>
      <c r="E417" s="14">
        <f t="shared" si="25"/>
        <v>9.4540961926637426</v>
      </c>
      <c r="G417" s="13">
        <f t="shared" si="26"/>
        <v>42996</v>
      </c>
      <c r="H417" s="25">
        <v>13</v>
      </c>
      <c r="I417" s="14">
        <f t="shared" si="27"/>
        <v>9.4540961926637426</v>
      </c>
      <c r="J417" s="22">
        <f t="shared" si="28"/>
        <v>17.636475951834061</v>
      </c>
    </row>
    <row r="418" spans="1:10" x14ac:dyDescent="0.25">
      <c r="A418" s="13">
        <v>42996</v>
      </c>
      <c r="B418" s="25">
        <v>14</v>
      </c>
      <c r="C418" s="11">
        <v>28.5105</v>
      </c>
      <c r="D418" s="14">
        <v>2.8734000000000002</v>
      </c>
      <c r="E418" s="14">
        <f t="shared" si="25"/>
        <v>9.9222175819586553</v>
      </c>
      <c r="G418" s="13">
        <f t="shared" si="26"/>
        <v>42996</v>
      </c>
      <c r="H418" s="25">
        <v>14</v>
      </c>
      <c r="I418" s="14">
        <f t="shared" si="27"/>
        <v>9.9222175819586553</v>
      </c>
      <c r="J418" s="22" t="str">
        <f t="shared" si="28"/>
        <v/>
      </c>
    </row>
    <row r="419" spans="1:10" x14ac:dyDescent="0.25">
      <c r="A419" s="13">
        <v>42996</v>
      </c>
      <c r="B419" s="25">
        <v>15</v>
      </c>
      <c r="C419" s="11">
        <v>29.489899999999999</v>
      </c>
      <c r="D419" s="14">
        <v>2.8734000000000002</v>
      </c>
      <c r="E419" s="14">
        <f t="shared" si="25"/>
        <v>10.26306814227048</v>
      </c>
      <c r="G419" s="13">
        <f t="shared" si="26"/>
        <v>42996</v>
      </c>
      <c r="H419" s="25">
        <v>15</v>
      </c>
      <c r="I419" s="14">
        <f t="shared" si="27"/>
        <v>10.26306814227048</v>
      </c>
      <c r="J419" s="22" t="str">
        <f t="shared" si="28"/>
        <v/>
      </c>
    </row>
    <row r="420" spans="1:10" x14ac:dyDescent="0.25">
      <c r="A420" s="13">
        <v>42996</v>
      </c>
      <c r="B420" s="25">
        <v>16</v>
      </c>
      <c r="C420" s="11">
        <v>32.1113</v>
      </c>
      <c r="D420" s="14">
        <v>2.8734000000000002</v>
      </c>
      <c r="E420" s="14">
        <f t="shared" si="25"/>
        <v>11.175367160854735</v>
      </c>
      <c r="G420" s="13">
        <f t="shared" si="26"/>
        <v>42996</v>
      </c>
      <c r="H420" s="25">
        <v>16</v>
      </c>
      <c r="I420" s="14">
        <f t="shared" si="27"/>
        <v>11.175367160854735</v>
      </c>
      <c r="J420" s="22" t="str">
        <f t="shared" si="28"/>
        <v/>
      </c>
    </row>
    <row r="421" spans="1:10" x14ac:dyDescent="0.25">
      <c r="A421" s="13">
        <v>42996</v>
      </c>
      <c r="B421" s="25">
        <v>17</v>
      </c>
      <c r="C421" s="11">
        <v>32.473799999999997</v>
      </c>
      <c r="D421" s="14">
        <v>2.8734000000000002</v>
      </c>
      <c r="E421" s="14">
        <f t="shared" si="25"/>
        <v>11.301524326581749</v>
      </c>
      <c r="G421" s="13">
        <f t="shared" si="26"/>
        <v>42996</v>
      </c>
      <c r="H421" s="25">
        <v>17</v>
      </c>
      <c r="I421" s="14">
        <f t="shared" si="27"/>
        <v>11.301524326581749</v>
      </c>
      <c r="J421" s="22" t="str">
        <f t="shared" si="28"/>
        <v/>
      </c>
    </row>
    <row r="422" spans="1:10" x14ac:dyDescent="0.25">
      <c r="A422" s="13">
        <v>42996</v>
      </c>
      <c r="B422" s="25">
        <v>18</v>
      </c>
      <c r="C422" s="11">
        <v>39.085299999999997</v>
      </c>
      <c r="D422" s="14">
        <v>2.8734000000000002</v>
      </c>
      <c r="E422" s="14">
        <f t="shared" si="25"/>
        <v>13.60245701955871</v>
      </c>
      <c r="G422" s="13">
        <f t="shared" si="26"/>
        <v>42996</v>
      </c>
      <c r="H422" s="25">
        <v>18</v>
      </c>
      <c r="I422" s="14">
        <f t="shared" si="27"/>
        <v>13.60245701955871</v>
      </c>
      <c r="J422" s="22" t="str">
        <f t="shared" si="28"/>
        <v/>
      </c>
    </row>
    <row r="423" spans="1:10" x14ac:dyDescent="0.25">
      <c r="A423" s="13">
        <v>42996</v>
      </c>
      <c r="B423" s="25">
        <v>19</v>
      </c>
      <c r="C423" s="11">
        <v>51.122399999999999</v>
      </c>
      <c r="D423" s="14">
        <v>2.8734000000000002</v>
      </c>
      <c r="E423" s="14">
        <f t="shared" si="25"/>
        <v>17.79160576320735</v>
      </c>
      <c r="G423" s="13">
        <f t="shared" si="26"/>
        <v>42996</v>
      </c>
      <c r="H423" s="25">
        <v>19</v>
      </c>
      <c r="I423" s="14">
        <f t="shared" si="27"/>
        <v>17.79160576320735</v>
      </c>
      <c r="J423" s="22" t="str">
        <f t="shared" si="28"/>
        <v/>
      </c>
    </row>
    <row r="424" spans="1:10" x14ac:dyDescent="0.25">
      <c r="A424" s="13">
        <v>42996</v>
      </c>
      <c r="B424" s="25">
        <v>20</v>
      </c>
      <c r="C424" s="11">
        <v>62.241700000000002</v>
      </c>
      <c r="D424" s="14">
        <v>2.8734000000000002</v>
      </c>
      <c r="E424" s="14">
        <f t="shared" si="25"/>
        <v>21.661341964223567</v>
      </c>
      <c r="G424" s="13">
        <f t="shared" si="26"/>
        <v>42996</v>
      </c>
      <c r="H424" s="25">
        <v>20</v>
      </c>
      <c r="I424" s="14">
        <f t="shared" si="27"/>
        <v>21.661341964223567</v>
      </c>
      <c r="J424" s="22" t="str">
        <f t="shared" si="28"/>
        <v/>
      </c>
    </row>
    <row r="425" spans="1:10" x14ac:dyDescent="0.25">
      <c r="A425" s="13">
        <v>42996</v>
      </c>
      <c r="B425" s="25">
        <v>21</v>
      </c>
      <c r="C425" s="11">
        <v>50.257199999999997</v>
      </c>
      <c r="D425" s="14">
        <v>2.8734000000000002</v>
      </c>
      <c r="E425" s="14">
        <f t="shared" si="25"/>
        <v>17.490499060346625</v>
      </c>
      <c r="G425" s="13">
        <f t="shared" si="26"/>
        <v>42996</v>
      </c>
      <c r="H425" s="25">
        <v>21</v>
      </c>
      <c r="I425" s="14">
        <f t="shared" si="27"/>
        <v>17.490499060346625</v>
      </c>
      <c r="J425" s="22" t="str">
        <f t="shared" si="28"/>
        <v/>
      </c>
    </row>
    <row r="426" spans="1:10" x14ac:dyDescent="0.25">
      <c r="A426" s="13">
        <v>42997</v>
      </c>
      <c r="B426" s="25">
        <v>13</v>
      </c>
      <c r="C426" s="11">
        <v>35.383400000000002</v>
      </c>
      <c r="D426" s="14">
        <v>3.2292999999999998</v>
      </c>
      <c r="E426" s="14">
        <f t="shared" si="25"/>
        <v>10.95698758244821</v>
      </c>
      <c r="G426" s="13">
        <f t="shared" si="26"/>
        <v>42997</v>
      </c>
      <c r="H426" s="25">
        <v>13</v>
      </c>
      <c r="I426" s="14">
        <f t="shared" si="27"/>
        <v>10.95698758244821</v>
      </c>
      <c r="J426" s="22">
        <f t="shared" si="28"/>
        <v>15.668465302077852</v>
      </c>
    </row>
    <row r="427" spans="1:10" x14ac:dyDescent="0.25">
      <c r="A427" s="13">
        <v>42997</v>
      </c>
      <c r="B427" s="25">
        <v>14</v>
      </c>
      <c r="C427" s="11">
        <v>36.782499999999999</v>
      </c>
      <c r="D427" s="14">
        <v>3.2292999999999998</v>
      </c>
      <c r="E427" s="14">
        <f t="shared" si="25"/>
        <v>11.390239370761465</v>
      </c>
      <c r="G427" s="13">
        <f t="shared" si="26"/>
        <v>42997</v>
      </c>
      <c r="H427" s="25">
        <v>14</v>
      </c>
      <c r="I427" s="14">
        <f t="shared" si="27"/>
        <v>11.390239370761465</v>
      </c>
      <c r="J427" s="22" t="str">
        <f t="shared" si="28"/>
        <v/>
      </c>
    </row>
    <row r="428" spans="1:10" x14ac:dyDescent="0.25">
      <c r="A428" s="13">
        <v>42997</v>
      </c>
      <c r="B428" s="25">
        <v>15</v>
      </c>
      <c r="C428" s="11">
        <v>39.384799999999998</v>
      </c>
      <c r="D428" s="14">
        <v>3.2292999999999998</v>
      </c>
      <c r="E428" s="14">
        <f t="shared" si="25"/>
        <v>12.19607964574366</v>
      </c>
      <c r="G428" s="13">
        <f t="shared" si="26"/>
        <v>42997</v>
      </c>
      <c r="H428" s="25">
        <v>15</v>
      </c>
      <c r="I428" s="14">
        <f t="shared" si="27"/>
        <v>12.19607964574366</v>
      </c>
      <c r="J428" s="22" t="str">
        <f t="shared" si="28"/>
        <v/>
      </c>
    </row>
    <row r="429" spans="1:10" x14ac:dyDescent="0.25">
      <c r="A429" s="13">
        <v>42997</v>
      </c>
      <c r="B429" s="25">
        <v>16</v>
      </c>
      <c r="C429" s="11">
        <v>38.226100000000002</v>
      </c>
      <c r="D429" s="14">
        <v>3.2292999999999998</v>
      </c>
      <c r="E429" s="14">
        <f t="shared" si="25"/>
        <v>11.837271235252222</v>
      </c>
      <c r="G429" s="13">
        <f t="shared" si="26"/>
        <v>42997</v>
      </c>
      <c r="H429" s="25">
        <v>16</v>
      </c>
      <c r="I429" s="14">
        <f t="shared" si="27"/>
        <v>11.837271235252222</v>
      </c>
      <c r="J429" s="22" t="str">
        <f t="shared" si="28"/>
        <v/>
      </c>
    </row>
    <row r="430" spans="1:10" x14ac:dyDescent="0.25">
      <c r="A430" s="13">
        <v>42997</v>
      </c>
      <c r="B430" s="25">
        <v>17</v>
      </c>
      <c r="C430" s="11">
        <v>41.227499999999999</v>
      </c>
      <c r="D430" s="14">
        <v>3.2292999999999998</v>
      </c>
      <c r="E430" s="14">
        <f t="shared" si="25"/>
        <v>12.766698665345432</v>
      </c>
      <c r="G430" s="13">
        <f t="shared" si="26"/>
        <v>42997</v>
      </c>
      <c r="H430" s="25">
        <v>17</v>
      </c>
      <c r="I430" s="14">
        <f t="shared" si="27"/>
        <v>12.766698665345432</v>
      </c>
      <c r="J430" s="22" t="str">
        <f t="shared" si="28"/>
        <v/>
      </c>
    </row>
    <row r="431" spans="1:10" x14ac:dyDescent="0.25">
      <c r="A431" s="13">
        <v>42997</v>
      </c>
      <c r="B431" s="25">
        <v>18</v>
      </c>
      <c r="C431" s="11">
        <v>42.813499999999998</v>
      </c>
      <c r="D431" s="14">
        <v>3.2292999999999998</v>
      </c>
      <c r="E431" s="14">
        <f t="shared" si="25"/>
        <v>13.257826773604187</v>
      </c>
      <c r="G431" s="13">
        <f t="shared" si="26"/>
        <v>42997</v>
      </c>
      <c r="H431" s="25">
        <v>18</v>
      </c>
      <c r="I431" s="14">
        <f t="shared" si="27"/>
        <v>13.257826773604187</v>
      </c>
      <c r="J431" s="22" t="str">
        <f t="shared" si="28"/>
        <v/>
      </c>
    </row>
    <row r="432" spans="1:10" x14ac:dyDescent="0.25">
      <c r="A432" s="13">
        <v>42997</v>
      </c>
      <c r="B432" s="25">
        <v>19</v>
      </c>
      <c r="C432" s="11">
        <v>51.726399999999998</v>
      </c>
      <c r="D432" s="14">
        <v>3.2292999999999998</v>
      </c>
      <c r="E432" s="14">
        <f t="shared" si="25"/>
        <v>16.017836682872449</v>
      </c>
      <c r="G432" s="13">
        <f t="shared" si="26"/>
        <v>42997</v>
      </c>
      <c r="H432" s="25">
        <v>19</v>
      </c>
      <c r="I432" s="14">
        <f t="shared" si="27"/>
        <v>16.017836682872449</v>
      </c>
      <c r="J432" s="22" t="str">
        <f t="shared" si="28"/>
        <v/>
      </c>
    </row>
    <row r="433" spans="1:10" x14ac:dyDescent="0.25">
      <c r="A433" s="13">
        <v>42997</v>
      </c>
      <c r="B433" s="25">
        <v>20</v>
      </c>
      <c r="C433" s="11">
        <v>57.364100000000001</v>
      </c>
      <c r="D433" s="14">
        <v>3.2292999999999998</v>
      </c>
      <c r="E433" s="14">
        <f t="shared" si="25"/>
        <v>17.763632985476729</v>
      </c>
      <c r="G433" s="13">
        <f t="shared" si="26"/>
        <v>42997</v>
      </c>
      <c r="H433" s="25">
        <v>20</v>
      </c>
      <c r="I433" s="14">
        <f t="shared" si="27"/>
        <v>17.763632985476729</v>
      </c>
      <c r="J433" s="22" t="str">
        <f t="shared" si="28"/>
        <v/>
      </c>
    </row>
    <row r="434" spans="1:10" x14ac:dyDescent="0.25">
      <c r="A434" s="13">
        <v>42997</v>
      </c>
      <c r="B434" s="25">
        <v>21</v>
      </c>
      <c r="C434" s="11">
        <v>50.488700000000001</v>
      </c>
      <c r="D434" s="14">
        <v>3.2292999999999998</v>
      </c>
      <c r="E434" s="14">
        <f t="shared" si="25"/>
        <v>15.634564766358036</v>
      </c>
      <c r="G434" s="13">
        <f t="shared" si="26"/>
        <v>42997</v>
      </c>
      <c r="H434" s="25">
        <v>21</v>
      </c>
      <c r="I434" s="14">
        <f t="shared" si="27"/>
        <v>15.634564766358036</v>
      </c>
      <c r="J434" s="22" t="str">
        <f t="shared" si="28"/>
        <v/>
      </c>
    </row>
    <row r="435" spans="1:10" x14ac:dyDescent="0.25">
      <c r="A435" s="13">
        <v>42998</v>
      </c>
      <c r="B435" s="25">
        <v>13</v>
      </c>
      <c r="C435" s="11">
        <v>32.734999999999999</v>
      </c>
      <c r="D435" s="14">
        <v>3.1011000000000002</v>
      </c>
      <c r="E435" s="14">
        <f t="shared" si="25"/>
        <v>10.555931766147495</v>
      </c>
      <c r="G435" s="13">
        <f t="shared" si="26"/>
        <v>42998</v>
      </c>
      <c r="H435" s="25">
        <v>13</v>
      </c>
      <c r="I435" s="14">
        <f t="shared" si="27"/>
        <v>10.555931766147495</v>
      </c>
      <c r="J435" s="22">
        <f t="shared" si="28"/>
        <v>15.456974944374576</v>
      </c>
    </row>
    <row r="436" spans="1:10" x14ac:dyDescent="0.25">
      <c r="A436" s="13">
        <v>42998</v>
      </c>
      <c r="B436" s="25">
        <v>14</v>
      </c>
      <c r="C436" s="11">
        <v>35.243699999999997</v>
      </c>
      <c r="D436" s="14">
        <v>3.1011000000000002</v>
      </c>
      <c r="E436" s="14">
        <f t="shared" si="25"/>
        <v>11.364902776434167</v>
      </c>
      <c r="G436" s="13">
        <f t="shared" si="26"/>
        <v>42998</v>
      </c>
      <c r="H436" s="25">
        <v>14</v>
      </c>
      <c r="I436" s="14">
        <f t="shared" si="27"/>
        <v>11.364902776434167</v>
      </c>
      <c r="J436" s="22" t="str">
        <f t="shared" si="28"/>
        <v/>
      </c>
    </row>
    <row r="437" spans="1:10" x14ac:dyDescent="0.25">
      <c r="A437" s="13">
        <v>42998</v>
      </c>
      <c r="B437" s="25">
        <v>15</v>
      </c>
      <c r="C437" s="11">
        <v>36.8461</v>
      </c>
      <c r="D437" s="14">
        <v>3.1011000000000002</v>
      </c>
      <c r="E437" s="14">
        <f t="shared" si="25"/>
        <v>11.881622650027408</v>
      </c>
      <c r="G437" s="13">
        <f t="shared" si="26"/>
        <v>42998</v>
      </c>
      <c r="H437" s="25">
        <v>15</v>
      </c>
      <c r="I437" s="14">
        <f t="shared" si="27"/>
        <v>11.881622650027408</v>
      </c>
      <c r="J437" s="22" t="str">
        <f t="shared" si="28"/>
        <v/>
      </c>
    </row>
    <row r="438" spans="1:10" x14ac:dyDescent="0.25">
      <c r="A438" s="13">
        <v>42998</v>
      </c>
      <c r="B438" s="25">
        <v>16</v>
      </c>
      <c r="C438" s="11">
        <v>38.172899999999998</v>
      </c>
      <c r="D438" s="14">
        <v>3.1011000000000002</v>
      </c>
      <c r="E438" s="14">
        <f t="shared" si="25"/>
        <v>12.309470832930248</v>
      </c>
      <c r="G438" s="13">
        <f t="shared" si="26"/>
        <v>42998</v>
      </c>
      <c r="H438" s="25">
        <v>16</v>
      </c>
      <c r="I438" s="14">
        <f t="shared" si="27"/>
        <v>12.309470832930248</v>
      </c>
      <c r="J438" s="22" t="str">
        <f t="shared" si="28"/>
        <v/>
      </c>
    </row>
    <row r="439" spans="1:10" x14ac:dyDescent="0.25">
      <c r="A439" s="13">
        <v>42998</v>
      </c>
      <c r="B439" s="25">
        <v>17</v>
      </c>
      <c r="C439" s="11">
        <v>38.530700000000003</v>
      </c>
      <c r="D439" s="14">
        <v>3.1011000000000002</v>
      </c>
      <c r="E439" s="14">
        <f t="shared" si="25"/>
        <v>12.424849247041372</v>
      </c>
      <c r="G439" s="13">
        <f t="shared" si="26"/>
        <v>42998</v>
      </c>
      <c r="H439" s="25">
        <v>17</v>
      </c>
      <c r="I439" s="14">
        <f t="shared" si="27"/>
        <v>12.424849247041372</v>
      </c>
      <c r="J439" s="22" t="str">
        <f t="shared" si="28"/>
        <v/>
      </c>
    </row>
    <row r="440" spans="1:10" x14ac:dyDescent="0.25">
      <c r="A440" s="13">
        <v>42998</v>
      </c>
      <c r="B440" s="25">
        <v>18</v>
      </c>
      <c r="C440" s="11">
        <v>38.718600000000002</v>
      </c>
      <c r="D440" s="14">
        <v>3.1011000000000002</v>
      </c>
      <c r="E440" s="14">
        <f t="shared" si="25"/>
        <v>12.485440650091903</v>
      </c>
      <c r="G440" s="13">
        <f t="shared" si="26"/>
        <v>42998</v>
      </c>
      <c r="H440" s="25">
        <v>18</v>
      </c>
      <c r="I440" s="14">
        <f t="shared" si="27"/>
        <v>12.485440650091903</v>
      </c>
      <c r="J440" s="22" t="str">
        <f t="shared" si="28"/>
        <v/>
      </c>
    </row>
    <row r="441" spans="1:10" x14ac:dyDescent="0.25">
      <c r="A441" s="13">
        <v>42998</v>
      </c>
      <c r="B441" s="25">
        <v>19</v>
      </c>
      <c r="C441" s="11">
        <v>47.9709</v>
      </c>
      <c r="D441" s="14">
        <v>3.1011000000000002</v>
      </c>
      <c r="E441" s="14">
        <f t="shared" si="25"/>
        <v>15.468994872787075</v>
      </c>
      <c r="G441" s="13">
        <f t="shared" si="26"/>
        <v>42998</v>
      </c>
      <c r="H441" s="25">
        <v>19</v>
      </c>
      <c r="I441" s="14">
        <f t="shared" si="27"/>
        <v>15.468994872787075</v>
      </c>
      <c r="J441" s="22" t="str">
        <f t="shared" si="28"/>
        <v/>
      </c>
    </row>
    <row r="442" spans="1:10" x14ac:dyDescent="0.25">
      <c r="A442" s="13">
        <v>42998</v>
      </c>
      <c r="B442" s="25">
        <v>20</v>
      </c>
      <c r="C442" s="11">
        <v>57.5745</v>
      </c>
      <c r="D442" s="14">
        <v>3.1011000000000002</v>
      </c>
      <c r="E442" s="14">
        <f t="shared" si="25"/>
        <v>18.565831479152557</v>
      </c>
      <c r="G442" s="13">
        <f t="shared" si="26"/>
        <v>42998</v>
      </c>
      <c r="H442" s="25">
        <v>20</v>
      </c>
      <c r="I442" s="14">
        <f t="shared" si="27"/>
        <v>18.565831479152557</v>
      </c>
      <c r="J442" s="22" t="str">
        <f t="shared" si="28"/>
        <v/>
      </c>
    </row>
    <row r="443" spans="1:10" x14ac:dyDescent="0.25">
      <c r="A443" s="13">
        <v>42998</v>
      </c>
      <c r="B443" s="25">
        <v>21</v>
      </c>
      <c r="C443" s="11">
        <v>47.470500000000001</v>
      </c>
      <c r="D443" s="14">
        <v>3.1011000000000002</v>
      </c>
      <c r="E443" s="14">
        <f t="shared" si="25"/>
        <v>15.30763277546677</v>
      </c>
      <c r="G443" s="13">
        <f t="shared" si="26"/>
        <v>42998</v>
      </c>
      <c r="H443" s="25">
        <v>21</v>
      </c>
      <c r="I443" s="14">
        <f t="shared" si="27"/>
        <v>15.30763277546677</v>
      </c>
      <c r="J443" s="22" t="str">
        <f t="shared" si="28"/>
        <v/>
      </c>
    </row>
    <row r="444" spans="1:10" x14ac:dyDescent="0.25">
      <c r="A444" s="13">
        <v>42999</v>
      </c>
      <c r="B444" s="25">
        <v>13</v>
      </c>
      <c r="C444" s="11">
        <v>34.002899999999997</v>
      </c>
      <c r="D444" s="14">
        <v>3.0358000000000001</v>
      </c>
      <c r="E444" s="14">
        <f t="shared" si="25"/>
        <v>11.200639040780024</v>
      </c>
      <c r="G444" s="13">
        <f t="shared" si="26"/>
        <v>42999</v>
      </c>
      <c r="H444" s="25">
        <v>13</v>
      </c>
      <c r="I444" s="14">
        <f t="shared" si="27"/>
        <v>11.200639040780024</v>
      </c>
      <c r="J444" s="22">
        <f t="shared" si="28"/>
        <v>15.780634429145531</v>
      </c>
    </row>
    <row r="445" spans="1:10" x14ac:dyDescent="0.25">
      <c r="A445" s="13">
        <v>42999</v>
      </c>
      <c r="B445" s="25">
        <v>14</v>
      </c>
      <c r="C445" s="11">
        <v>33.593899999999998</v>
      </c>
      <c r="D445" s="14">
        <v>3.0358000000000001</v>
      </c>
      <c r="E445" s="14">
        <f t="shared" si="25"/>
        <v>11.065913433032478</v>
      </c>
      <c r="G445" s="13">
        <f t="shared" si="26"/>
        <v>42999</v>
      </c>
      <c r="H445" s="25">
        <v>14</v>
      </c>
      <c r="I445" s="14">
        <f t="shared" si="27"/>
        <v>11.065913433032478</v>
      </c>
      <c r="J445" s="22" t="str">
        <f t="shared" si="28"/>
        <v/>
      </c>
    </row>
    <row r="446" spans="1:10" x14ac:dyDescent="0.25">
      <c r="A446" s="13">
        <v>42999</v>
      </c>
      <c r="B446" s="25">
        <v>15</v>
      </c>
      <c r="C446" s="11">
        <v>30.781600000000001</v>
      </c>
      <c r="D446" s="14">
        <v>3.0358000000000001</v>
      </c>
      <c r="E446" s="14">
        <f t="shared" si="25"/>
        <v>10.13953488372093</v>
      </c>
      <c r="G446" s="13">
        <f t="shared" si="26"/>
        <v>42999</v>
      </c>
      <c r="H446" s="25">
        <v>15</v>
      </c>
      <c r="I446" s="14">
        <f t="shared" si="27"/>
        <v>10.13953488372093</v>
      </c>
      <c r="J446" s="22" t="str">
        <f t="shared" si="28"/>
        <v/>
      </c>
    </row>
    <row r="447" spans="1:10" x14ac:dyDescent="0.25">
      <c r="A447" s="13">
        <v>42999</v>
      </c>
      <c r="B447" s="25">
        <v>16</v>
      </c>
      <c r="C447" s="11">
        <v>33.766100000000002</v>
      </c>
      <c r="D447" s="14">
        <v>3.0358000000000001</v>
      </c>
      <c r="E447" s="14">
        <f t="shared" si="25"/>
        <v>11.1226365373213</v>
      </c>
      <c r="G447" s="13">
        <f t="shared" si="26"/>
        <v>42999</v>
      </c>
      <c r="H447" s="25">
        <v>16</v>
      </c>
      <c r="I447" s="14">
        <f t="shared" si="27"/>
        <v>11.1226365373213</v>
      </c>
      <c r="J447" s="22" t="str">
        <f t="shared" si="28"/>
        <v/>
      </c>
    </row>
    <row r="448" spans="1:10" x14ac:dyDescent="0.25">
      <c r="A448" s="13">
        <v>42999</v>
      </c>
      <c r="B448" s="25">
        <v>17</v>
      </c>
      <c r="C448" s="11">
        <v>33.239899999999999</v>
      </c>
      <c r="D448" s="14">
        <v>3.0358000000000001</v>
      </c>
      <c r="E448" s="14">
        <f t="shared" si="25"/>
        <v>10.949304960801106</v>
      </c>
      <c r="G448" s="13">
        <f t="shared" si="26"/>
        <v>42999</v>
      </c>
      <c r="H448" s="25">
        <v>17</v>
      </c>
      <c r="I448" s="14">
        <f t="shared" si="27"/>
        <v>10.949304960801106</v>
      </c>
      <c r="J448" s="22" t="str">
        <f t="shared" si="28"/>
        <v/>
      </c>
    </row>
    <row r="449" spans="1:10" x14ac:dyDescent="0.25">
      <c r="A449" s="13">
        <v>42999</v>
      </c>
      <c r="B449" s="25">
        <v>18</v>
      </c>
      <c r="C449" s="11">
        <v>37.5702</v>
      </c>
      <c r="D449" s="14">
        <v>3.0358000000000001</v>
      </c>
      <c r="E449" s="14">
        <f t="shared" si="25"/>
        <v>12.375716450359048</v>
      </c>
      <c r="G449" s="13">
        <f t="shared" si="26"/>
        <v>42999</v>
      </c>
      <c r="H449" s="25">
        <v>18</v>
      </c>
      <c r="I449" s="14">
        <f t="shared" si="27"/>
        <v>12.375716450359048</v>
      </c>
      <c r="J449" s="22" t="str">
        <f t="shared" si="28"/>
        <v/>
      </c>
    </row>
    <row r="450" spans="1:10" x14ac:dyDescent="0.25">
      <c r="A450" s="13">
        <v>42999</v>
      </c>
      <c r="B450" s="25">
        <v>19</v>
      </c>
      <c r="C450" s="11">
        <v>46.576000000000001</v>
      </c>
      <c r="D450" s="14">
        <v>3.0358000000000001</v>
      </c>
      <c r="E450" s="14">
        <f t="shared" si="25"/>
        <v>15.342249160023718</v>
      </c>
      <c r="G450" s="13">
        <f t="shared" si="26"/>
        <v>42999</v>
      </c>
      <c r="H450" s="25">
        <v>19</v>
      </c>
      <c r="I450" s="14">
        <f t="shared" si="27"/>
        <v>15.342249160023718</v>
      </c>
      <c r="J450" s="22" t="str">
        <f t="shared" si="28"/>
        <v/>
      </c>
    </row>
    <row r="451" spans="1:10" x14ac:dyDescent="0.25">
      <c r="A451" s="13">
        <v>42999</v>
      </c>
      <c r="B451" s="25">
        <v>20</v>
      </c>
      <c r="C451" s="11">
        <v>57.179600000000001</v>
      </c>
      <c r="D451" s="14">
        <v>3.0358000000000001</v>
      </c>
      <c r="E451" s="14">
        <f t="shared" ref="E451:E514" si="29">C451/D451</f>
        <v>18.835101126556427</v>
      </c>
      <c r="G451" s="13">
        <f t="shared" ref="G451:G514" si="30">A451</f>
        <v>42999</v>
      </c>
      <c r="H451" s="25">
        <v>20</v>
      </c>
      <c r="I451" s="14">
        <f t="shared" ref="I451:I514" si="31">E451</f>
        <v>18.835101126556427</v>
      </c>
      <c r="J451" s="22" t="str">
        <f t="shared" si="28"/>
        <v/>
      </c>
    </row>
    <row r="452" spans="1:10" x14ac:dyDescent="0.25">
      <c r="A452" s="13">
        <v>42999</v>
      </c>
      <c r="B452" s="25">
        <v>21</v>
      </c>
      <c r="C452" s="11">
        <v>50.301600000000001</v>
      </c>
      <c r="D452" s="14">
        <v>3.0358000000000001</v>
      </c>
      <c r="E452" s="14">
        <f t="shared" si="29"/>
        <v>16.569470979642929</v>
      </c>
      <c r="G452" s="13">
        <f t="shared" si="30"/>
        <v>42999</v>
      </c>
      <c r="H452" s="25">
        <v>21</v>
      </c>
      <c r="I452" s="14">
        <f t="shared" si="31"/>
        <v>16.569470979642929</v>
      </c>
      <c r="J452" s="22" t="str">
        <f t="shared" si="28"/>
        <v/>
      </c>
    </row>
    <row r="453" spans="1:10" x14ac:dyDescent="0.25">
      <c r="A453" s="13">
        <v>43000</v>
      </c>
      <c r="B453" s="25">
        <v>13</v>
      </c>
      <c r="C453" s="11">
        <v>34.354100000000003</v>
      </c>
      <c r="D453" s="14">
        <v>2.9887999999999999</v>
      </c>
      <c r="E453" s="14">
        <f t="shared" si="29"/>
        <v>11.49427864025696</v>
      </c>
      <c r="G453" s="13">
        <f t="shared" si="30"/>
        <v>43000</v>
      </c>
      <c r="H453" s="25">
        <v>13</v>
      </c>
      <c r="I453" s="14">
        <f t="shared" si="31"/>
        <v>11.49427864025696</v>
      </c>
      <c r="J453" s="22">
        <f t="shared" si="28"/>
        <v>15.305632695396147</v>
      </c>
    </row>
    <row r="454" spans="1:10" x14ac:dyDescent="0.25">
      <c r="A454" s="13">
        <v>43000</v>
      </c>
      <c r="B454" s="25">
        <v>14</v>
      </c>
      <c r="C454" s="11">
        <v>31.5017</v>
      </c>
      <c r="D454" s="14">
        <v>2.9887999999999999</v>
      </c>
      <c r="E454" s="14">
        <f t="shared" si="29"/>
        <v>10.539915685224839</v>
      </c>
      <c r="G454" s="13">
        <f t="shared" si="30"/>
        <v>43000</v>
      </c>
      <c r="H454" s="25">
        <v>14</v>
      </c>
      <c r="I454" s="14">
        <f t="shared" si="31"/>
        <v>10.539915685224839</v>
      </c>
      <c r="J454" s="22" t="str">
        <f t="shared" si="28"/>
        <v/>
      </c>
    </row>
    <row r="455" spans="1:10" x14ac:dyDescent="0.25">
      <c r="A455" s="13">
        <v>43000</v>
      </c>
      <c r="B455" s="25">
        <v>15</v>
      </c>
      <c r="C455" s="11">
        <v>30.508900000000001</v>
      </c>
      <c r="D455" s="14">
        <v>2.9887999999999999</v>
      </c>
      <c r="E455" s="14">
        <f t="shared" si="29"/>
        <v>10.207742237687366</v>
      </c>
      <c r="G455" s="13">
        <f t="shared" si="30"/>
        <v>43000</v>
      </c>
      <c r="H455" s="25">
        <v>15</v>
      </c>
      <c r="I455" s="14">
        <f t="shared" si="31"/>
        <v>10.207742237687366</v>
      </c>
      <c r="J455" s="22" t="str">
        <f t="shared" si="28"/>
        <v/>
      </c>
    </row>
    <row r="456" spans="1:10" x14ac:dyDescent="0.25">
      <c r="A456" s="13">
        <v>43000</v>
      </c>
      <c r="B456" s="25">
        <v>16</v>
      </c>
      <c r="C456" s="11">
        <v>31.234500000000001</v>
      </c>
      <c r="D456" s="14">
        <v>2.9887999999999999</v>
      </c>
      <c r="E456" s="14">
        <f t="shared" si="29"/>
        <v>10.450515256959315</v>
      </c>
      <c r="G456" s="13">
        <f t="shared" si="30"/>
        <v>43000</v>
      </c>
      <c r="H456" s="25">
        <v>16</v>
      </c>
      <c r="I456" s="14">
        <f t="shared" si="31"/>
        <v>10.450515256959315</v>
      </c>
      <c r="J456" s="22" t="str">
        <f t="shared" si="28"/>
        <v/>
      </c>
    </row>
    <row r="457" spans="1:10" x14ac:dyDescent="0.25">
      <c r="A457" s="13">
        <v>43000</v>
      </c>
      <c r="B457" s="25">
        <v>17</v>
      </c>
      <c r="C457" s="11">
        <v>32.772799999999997</v>
      </c>
      <c r="D457" s="14">
        <v>2.9887999999999999</v>
      </c>
      <c r="E457" s="14">
        <f t="shared" si="29"/>
        <v>10.965203426124196</v>
      </c>
      <c r="G457" s="13">
        <f t="shared" si="30"/>
        <v>43000</v>
      </c>
      <c r="H457" s="25">
        <v>17</v>
      </c>
      <c r="I457" s="14">
        <f t="shared" si="31"/>
        <v>10.965203426124196</v>
      </c>
      <c r="J457" s="22" t="str">
        <f t="shared" si="28"/>
        <v/>
      </c>
    </row>
    <row r="458" spans="1:10" x14ac:dyDescent="0.25">
      <c r="A458" s="13">
        <v>43000</v>
      </c>
      <c r="B458" s="25">
        <v>18</v>
      </c>
      <c r="C458" s="11">
        <v>34.831099999999999</v>
      </c>
      <c r="D458" s="14">
        <v>2.9887999999999999</v>
      </c>
      <c r="E458" s="14">
        <f t="shared" si="29"/>
        <v>11.653874464668094</v>
      </c>
      <c r="G458" s="13">
        <f t="shared" si="30"/>
        <v>43000</v>
      </c>
      <c r="H458" s="25">
        <v>18</v>
      </c>
      <c r="I458" s="14">
        <f t="shared" si="31"/>
        <v>11.653874464668094</v>
      </c>
      <c r="J458" s="22" t="str">
        <f t="shared" si="28"/>
        <v/>
      </c>
    </row>
    <row r="459" spans="1:10" x14ac:dyDescent="0.25">
      <c r="A459" s="13">
        <v>43000</v>
      </c>
      <c r="B459" s="25">
        <v>19</v>
      </c>
      <c r="C459" s="11">
        <v>44.619</v>
      </c>
      <c r="D459" s="14">
        <v>2.9887999999999999</v>
      </c>
      <c r="E459" s="14">
        <f t="shared" si="29"/>
        <v>14.928733940042827</v>
      </c>
      <c r="G459" s="13">
        <f t="shared" si="30"/>
        <v>43000</v>
      </c>
      <c r="H459" s="25">
        <v>19</v>
      </c>
      <c r="I459" s="14">
        <f t="shared" si="31"/>
        <v>14.928733940042827</v>
      </c>
      <c r="J459" s="22" t="str">
        <f t="shared" si="28"/>
        <v/>
      </c>
    </row>
    <row r="460" spans="1:10" x14ac:dyDescent="0.25">
      <c r="A460" s="13">
        <v>43000</v>
      </c>
      <c r="B460" s="25">
        <v>20</v>
      </c>
      <c r="C460" s="11">
        <v>57.049199999999999</v>
      </c>
      <c r="D460" s="14">
        <v>2.9887999999999999</v>
      </c>
      <c r="E460" s="14">
        <f t="shared" si="29"/>
        <v>19.087660599571734</v>
      </c>
      <c r="G460" s="13">
        <f t="shared" si="30"/>
        <v>43000</v>
      </c>
      <c r="H460" s="25">
        <v>20</v>
      </c>
      <c r="I460" s="14">
        <f t="shared" si="31"/>
        <v>19.087660599571734</v>
      </c>
      <c r="J460" s="22" t="str">
        <f t="shared" si="28"/>
        <v/>
      </c>
    </row>
    <row r="461" spans="1:10" x14ac:dyDescent="0.25">
      <c r="A461" s="13">
        <v>43000</v>
      </c>
      <c r="B461" s="25">
        <v>21</v>
      </c>
      <c r="C461" s="11">
        <v>46.482599999999998</v>
      </c>
      <c r="D461" s="14">
        <v>2.9887999999999999</v>
      </c>
      <c r="E461" s="14">
        <f t="shared" si="29"/>
        <v>15.552261777301927</v>
      </c>
      <c r="G461" s="13">
        <f t="shared" si="30"/>
        <v>43000</v>
      </c>
      <c r="H461" s="25">
        <v>21</v>
      </c>
      <c r="I461" s="14">
        <f t="shared" si="31"/>
        <v>15.552261777301927</v>
      </c>
      <c r="J461" s="22" t="str">
        <f t="shared" ref="J461:J524" si="32">IF($G460&lt;$G461,MAX(AVERAGE(I461:I464),AVERAGE(I462:I465),AVERAGE(I463:I466),AVERAGE(I464:I467),AVERAGE(I465:I468),AVERAGE(I466:I469)),"")</f>
        <v/>
      </c>
    </row>
    <row r="462" spans="1:10" x14ac:dyDescent="0.25">
      <c r="A462" s="13">
        <v>43001</v>
      </c>
      <c r="B462" s="25">
        <v>13</v>
      </c>
      <c r="C462" s="11">
        <v>11.602399999999999</v>
      </c>
      <c r="D462" s="14">
        <v>2.8105000000000002</v>
      </c>
      <c r="E462" s="14">
        <f t="shared" si="29"/>
        <v>4.1282334104251905</v>
      </c>
      <c r="G462" s="13">
        <f t="shared" si="30"/>
        <v>43001</v>
      </c>
      <c r="H462" s="25">
        <v>13</v>
      </c>
      <c r="I462" s="14">
        <f t="shared" si="31"/>
        <v>4.1282334104251905</v>
      </c>
      <c r="J462" s="22">
        <f t="shared" si="32"/>
        <v>15.269409357765522</v>
      </c>
    </row>
    <row r="463" spans="1:10" x14ac:dyDescent="0.25">
      <c r="A463" s="13">
        <v>43001</v>
      </c>
      <c r="B463" s="25">
        <v>14</v>
      </c>
      <c r="C463" s="11">
        <v>18.020099999999999</v>
      </c>
      <c r="D463" s="14">
        <v>2.8105000000000002</v>
      </c>
      <c r="E463" s="14">
        <f t="shared" si="29"/>
        <v>6.4117061021170603</v>
      </c>
      <c r="G463" s="13">
        <f t="shared" si="30"/>
        <v>43001</v>
      </c>
      <c r="H463" s="25">
        <v>14</v>
      </c>
      <c r="I463" s="14">
        <f t="shared" si="31"/>
        <v>6.4117061021170603</v>
      </c>
      <c r="J463" s="22" t="str">
        <f t="shared" si="32"/>
        <v/>
      </c>
    </row>
    <row r="464" spans="1:10" x14ac:dyDescent="0.25">
      <c r="A464" s="13">
        <v>43001</v>
      </c>
      <c r="B464" s="25">
        <v>15</v>
      </c>
      <c r="C464" s="11">
        <v>16.817699999999999</v>
      </c>
      <c r="D464" s="14">
        <v>2.8105000000000002</v>
      </c>
      <c r="E464" s="14">
        <f t="shared" si="29"/>
        <v>5.9838818715531037</v>
      </c>
      <c r="G464" s="13">
        <f t="shared" si="30"/>
        <v>43001</v>
      </c>
      <c r="H464" s="25">
        <v>15</v>
      </c>
      <c r="I464" s="14">
        <f t="shared" si="31"/>
        <v>5.9838818715531037</v>
      </c>
      <c r="J464" s="22" t="str">
        <f t="shared" si="32"/>
        <v/>
      </c>
    </row>
    <row r="465" spans="1:10" x14ac:dyDescent="0.25">
      <c r="A465" s="13">
        <v>43001</v>
      </c>
      <c r="B465" s="25">
        <v>16</v>
      </c>
      <c r="C465" s="11">
        <v>22.680299999999999</v>
      </c>
      <c r="D465" s="14">
        <v>2.8105000000000002</v>
      </c>
      <c r="E465" s="14">
        <f t="shared" si="29"/>
        <v>8.0698452232698799</v>
      </c>
      <c r="G465" s="13">
        <f t="shared" si="30"/>
        <v>43001</v>
      </c>
      <c r="H465" s="25">
        <v>16</v>
      </c>
      <c r="I465" s="14">
        <f t="shared" si="31"/>
        <v>8.0698452232698799</v>
      </c>
      <c r="J465" s="22" t="str">
        <f t="shared" si="32"/>
        <v/>
      </c>
    </row>
    <row r="466" spans="1:10" x14ac:dyDescent="0.25">
      <c r="A466" s="13">
        <v>43001</v>
      </c>
      <c r="B466" s="25">
        <v>17</v>
      </c>
      <c r="C466" s="11">
        <v>24.525700000000001</v>
      </c>
      <c r="D466" s="14">
        <v>2.8105000000000002</v>
      </c>
      <c r="E466" s="14">
        <f t="shared" si="29"/>
        <v>8.7264543675502573</v>
      </c>
      <c r="G466" s="13">
        <f t="shared" si="30"/>
        <v>43001</v>
      </c>
      <c r="H466" s="25">
        <v>17</v>
      </c>
      <c r="I466" s="14">
        <f t="shared" si="31"/>
        <v>8.7264543675502573</v>
      </c>
      <c r="J466" s="22" t="str">
        <f t="shared" si="32"/>
        <v/>
      </c>
    </row>
    <row r="467" spans="1:10" x14ac:dyDescent="0.25">
      <c r="A467" s="13">
        <v>43001</v>
      </c>
      <c r="B467" s="25">
        <v>18</v>
      </c>
      <c r="C467" s="11">
        <v>29.393899999999999</v>
      </c>
      <c r="D467" s="14">
        <v>2.8105000000000002</v>
      </c>
      <c r="E467" s="14">
        <f t="shared" si="29"/>
        <v>10.458601672300301</v>
      </c>
      <c r="G467" s="13">
        <f t="shared" si="30"/>
        <v>43001</v>
      </c>
      <c r="H467" s="25">
        <v>18</v>
      </c>
      <c r="I467" s="14">
        <f t="shared" si="31"/>
        <v>10.458601672300301</v>
      </c>
      <c r="J467" s="22" t="str">
        <f t="shared" si="32"/>
        <v/>
      </c>
    </row>
    <row r="468" spans="1:10" x14ac:dyDescent="0.25">
      <c r="A468" s="13">
        <v>43001</v>
      </c>
      <c r="B468" s="25">
        <v>19</v>
      </c>
      <c r="C468" s="11">
        <v>42.455100000000002</v>
      </c>
      <c r="D468" s="14">
        <v>2.8105000000000002</v>
      </c>
      <c r="E468" s="14">
        <f t="shared" si="29"/>
        <v>15.105888631916029</v>
      </c>
      <c r="G468" s="13">
        <f t="shared" si="30"/>
        <v>43001</v>
      </c>
      <c r="H468" s="25">
        <v>19</v>
      </c>
      <c r="I468" s="14">
        <f t="shared" si="31"/>
        <v>15.105888631916029</v>
      </c>
      <c r="J468" s="22" t="str">
        <f t="shared" si="32"/>
        <v/>
      </c>
    </row>
    <row r="469" spans="1:10" x14ac:dyDescent="0.25">
      <c r="A469" s="13">
        <v>43001</v>
      </c>
      <c r="B469" s="25">
        <v>20</v>
      </c>
      <c r="C469" s="11">
        <v>53.750999999999998</v>
      </c>
      <c r="D469" s="14">
        <v>2.8105000000000002</v>
      </c>
      <c r="E469" s="14">
        <f t="shared" si="29"/>
        <v>19.125066714107806</v>
      </c>
      <c r="G469" s="13">
        <f t="shared" si="30"/>
        <v>43001</v>
      </c>
      <c r="H469" s="25">
        <v>20</v>
      </c>
      <c r="I469" s="14">
        <f t="shared" si="31"/>
        <v>19.125066714107806</v>
      </c>
      <c r="J469" s="22" t="str">
        <f t="shared" si="32"/>
        <v/>
      </c>
    </row>
    <row r="470" spans="1:10" x14ac:dyDescent="0.25">
      <c r="A470" s="13">
        <v>43001</v>
      </c>
      <c r="B470" s="25">
        <v>21</v>
      </c>
      <c r="C470" s="11">
        <v>46.058700000000002</v>
      </c>
      <c r="D470" s="14">
        <v>2.8105000000000002</v>
      </c>
      <c r="E470" s="14">
        <f t="shared" si="29"/>
        <v>16.388080412737946</v>
      </c>
      <c r="G470" s="13">
        <f t="shared" si="30"/>
        <v>43001</v>
      </c>
      <c r="H470" s="25">
        <v>21</v>
      </c>
      <c r="I470" s="14">
        <f t="shared" si="31"/>
        <v>16.388080412737946</v>
      </c>
      <c r="J470" s="22" t="str">
        <f t="shared" si="32"/>
        <v/>
      </c>
    </row>
    <row r="471" spans="1:10" x14ac:dyDescent="0.25">
      <c r="A471" s="13">
        <v>43002</v>
      </c>
      <c r="B471" s="25">
        <v>13</v>
      </c>
      <c r="C471" s="11">
        <v>2.9264999999999999</v>
      </c>
      <c r="D471" s="14">
        <v>2.8105000000000002</v>
      </c>
      <c r="E471" s="14">
        <f t="shared" si="29"/>
        <v>1.041273794698452</v>
      </c>
      <c r="G471" s="13">
        <f t="shared" si="30"/>
        <v>43002</v>
      </c>
      <c r="H471" s="25">
        <v>13</v>
      </c>
      <c r="I471" s="14">
        <f t="shared" si="31"/>
        <v>1.041273794698452</v>
      </c>
      <c r="J471" s="22">
        <f t="shared" si="32"/>
        <v>16.906626934709124</v>
      </c>
    </row>
    <row r="472" spans="1:10" x14ac:dyDescent="0.25">
      <c r="A472" s="13">
        <v>43002</v>
      </c>
      <c r="B472" s="25">
        <v>14</v>
      </c>
      <c r="C472" s="11">
        <v>5.8513999999999999</v>
      </c>
      <c r="D472" s="14">
        <v>2.8105000000000002</v>
      </c>
      <c r="E472" s="14">
        <f t="shared" si="29"/>
        <v>2.0819782956769255</v>
      </c>
      <c r="G472" s="13">
        <f t="shared" si="30"/>
        <v>43002</v>
      </c>
      <c r="H472" s="25">
        <v>14</v>
      </c>
      <c r="I472" s="14">
        <f t="shared" si="31"/>
        <v>2.0819782956769255</v>
      </c>
      <c r="J472" s="22" t="str">
        <f t="shared" si="32"/>
        <v/>
      </c>
    </row>
    <row r="473" spans="1:10" x14ac:dyDescent="0.25">
      <c r="A473" s="13">
        <v>43002</v>
      </c>
      <c r="B473" s="25">
        <v>15</v>
      </c>
      <c r="C473" s="11">
        <v>21.2806</v>
      </c>
      <c r="D473" s="14">
        <v>2.8105000000000002</v>
      </c>
      <c r="E473" s="14">
        <f t="shared" si="29"/>
        <v>7.5718199608610561</v>
      </c>
      <c r="G473" s="13">
        <f t="shared" si="30"/>
        <v>43002</v>
      </c>
      <c r="H473" s="25">
        <v>15</v>
      </c>
      <c r="I473" s="14">
        <f t="shared" si="31"/>
        <v>7.5718199608610561</v>
      </c>
      <c r="J473" s="22" t="str">
        <f t="shared" si="32"/>
        <v/>
      </c>
    </row>
    <row r="474" spans="1:10" x14ac:dyDescent="0.25">
      <c r="A474" s="13">
        <v>43002</v>
      </c>
      <c r="B474" s="25">
        <v>16</v>
      </c>
      <c r="C474" s="11">
        <v>24.262</v>
      </c>
      <c r="D474" s="14">
        <v>2.8105000000000002</v>
      </c>
      <c r="E474" s="14">
        <f t="shared" si="29"/>
        <v>8.6326276463262754</v>
      </c>
      <c r="G474" s="13">
        <f t="shared" si="30"/>
        <v>43002</v>
      </c>
      <c r="H474" s="25">
        <v>16</v>
      </c>
      <c r="I474" s="14">
        <f t="shared" si="31"/>
        <v>8.6326276463262754</v>
      </c>
      <c r="J474" s="22" t="str">
        <f t="shared" si="32"/>
        <v/>
      </c>
    </row>
    <row r="475" spans="1:10" x14ac:dyDescent="0.25">
      <c r="A475" s="13">
        <v>43002</v>
      </c>
      <c r="B475" s="25">
        <v>17</v>
      </c>
      <c r="C475" s="11">
        <v>27.879200000000001</v>
      </c>
      <c r="D475" s="14">
        <v>2.8105000000000002</v>
      </c>
      <c r="E475" s="14">
        <f t="shared" si="29"/>
        <v>9.9196584237680128</v>
      </c>
      <c r="G475" s="13">
        <f t="shared" si="30"/>
        <v>43002</v>
      </c>
      <c r="H475" s="25">
        <v>17</v>
      </c>
      <c r="I475" s="14">
        <f t="shared" si="31"/>
        <v>9.9196584237680128</v>
      </c>
      <c r="J475" s="22" t="str">
        <f t="shared" si="32"/>
        <v/>
      </c>
    </row>
    <row r="476" spans="1:10" x14ac:dyDescent="0.25">
      <c r="A476" s="13">
        <v>43002</v>
      </c>
      <c r="B476" s="25">
        <v>18</v>
      </c>
      <c r="C476" s="11">
        <v>35.387500000000003</v>
      </c>
      <c r="D476" s="14">
        <v>2.8105000000000002</v>
      </c>
      <c r="E476" s="14">
        <f t="shared" si="29"/>
        <v>12.59117594734033</v>
      </c>
      <c r="G476" s="13">
        <f t="shared" si="30"/>
        <v>43002</v>
      </c>
      <c r="H476" s="25">
        <v>18</v>
      </c>
      <c r="I476" s="14">
        <f t="shared" si="31"/>
        <v>12.59117594734033</v>
      </c>
      <c r="J476" s="22" t="str">
        <f t="shared" si="32"/>
        <v/>
      </c>
    </row>
    <row r="477" spans="1:10" x14ac:dyDescent="0.25">
      <c r="A477" s="13">
        <v>43002</v>
      </c>
      <c r="B477" s="25">
        <v>19</v>
      </c>
      <c r="C477" s="11">
        <v>47.754899999999999</v>
      </c>
      <c r="D477" s="14">
        <v>2.8105000000000002</v>
      </c>
      <c r="E477" s="14">
        <f t="shared" si="29"/>
        <v>16.991602917630313</v>
      </c>
      <c r="G477" s="13">
        <f t="shared" si="30"/>
        <v>43002</v>
      </c>
      <c r="H477" s="25">
        <v>19</v>
      </c>
      <c r="I477" s="14">
        <f t="shared" si="31"/>
        <v>16.991602917630313</v>
      </c>
      <c r="J477" s="22" t="str">
        <f t="shared" si="32"/>
        <v/>
      </c>
    </row>
    <row r="478" spans="1:10" x14ac:dyDescent="0.25">
      <c r="A478" s="13">
        <v>43002</v>
      </c>
      <c r="B478" s="25">
        <v>20</v>
      </c>
      <c r="C478" s="11">
        <v>59.659399999999998</v>
      </c>
      <c r="D478" s="14">
        <v>2.8105000000000002</v>
      </c>
      <c r="E478" s="14">
        <f t="shared" si="29"/>
        <v>21.227326098558972</v>
      </c>
      <c r="G478" s="13">
        <f t="shared" si="30"/>
        <v>43002</v>
      </c>
      <c r="H478" s="25">
        <v>20</v>
      </c>
      <c r="I478" s="14">
        <f t="shared" si="31"/>
        <v>21.227326098558972</v>
      </c>
      <c r="J478" s="22" t="str">
        <f t="shared" si="32"/>
        <v/>
      </c>
    </row>
    <row r="479" spans="1:10" x14ac:dyDescent="0.25">
      <c r="A479" s="13">
        <v>43002</v>
      </c>
      <c r="B479" s="25">
        <v>21</v>
      </c>
      <c r="C479" s="11">
        <v>47.262500000000003</v>
      </c>
      <c r="D479" s="14">
        <v>2.8105000000000002</v>
      </c>
      <c r="E479" s="14">
        <f t="shared" si="29"/>
        <v>16.816402775306884</v>
      </c>
      <c r="G479" s="13">
        <f t="shared" si="30"/>
        <v>43002</v>
      </c>
      <c r="H479" s="25">
        <v>21</v>
      </c>
      <c r="I479" s="14">
        <f t="shared" si="31"/>
        <v>16.816402775306884</v>
      </c>
      <c r="J479" s="22" t="str">
        <f t="shared" si="32"/>
        <v/>
      </c>
    </row>
    <row r="480" spans="1:10" x14ac:dyDescent="0.25">
      <c r="A480" s="13">
        <v>43003</v>
      </c>
      <c r="B480" s="25">
        <v>13</v>
      </c>
      <c r="C480" s="11">
        <v>52.8581</v>
      </c>
      <c r="D480" s="14">
        <v>2.8105000000000002</v>
      </c>
      <c r="E480" s="14">
        <f t="shared" si="29"/>
        <v>18.807365237502221</v>
      </c>
      <c r="G480" s="13">
        <f t="shared" si="30"/>
        <v>43003</v>
      </c>
      <c r="H480" s="25">
        <v>13</v>
      </c>
      <c r="I480" s="14">
        <f t="shared" si="31"/>
        <v>18.807365237502221</v>
      </c>
      <c r="J480" s="22">
        <f t="shared" si="32"/>
        <v>19.87375911759473</v>
      </c>
    </row>
    <row r="481" spans="1:10" x14ac:dyDescent="0.25">
      <c r="A481" s="13">
        <v>43003</v>
      </c>
      <c r="B481" s="25">
        <v>14</v>
      </c>
      <c r="C481" s="11">
        <v>50.013500000000001</v>
      </c>
      <c r="D481" s="14">
        <v>2.8105000000000002</v>
      </c>
      <c r="E481" s="14">
        <f t="shared" si="29"/>
        <v>17.795232165095179</v>
      </c>
      <c r="G481" s="13">
        <f t="shared" si="30"/>
        <v>43003</v>
      </c>
      <c r="H481" s="25">
        <v>14</v>
      </c>
      <c r="I481" s="14">
        <f t="shared" si="31"/>
        <v>17.795232165095179</v>
      </c>
      <c r="J481" s="22" t="str">
        <f t="shared" si="32"/>
        <v/>
      </c>
    </row>
    <row r="482" spans="1:10" x14ac:dyDescent="0.25">
      <c r="A482" s="13">
        <v>43003</v>
      </c>
      <c r="B482" s="25">
        <v>15</v>
      </c>
      <c r="C482" s="11">
        <v>47.647199999999998</v>
      </c>
      <c r="D482" s="14">
        <v>2.8105000000000002</v>
      </c>
      <c r="E482" s="14">
        <f t="shared" si="29"/>
        <v>16.953282334104252</v>
      </c>
      <c r="G482" s="13">
        <f t="shared" si="30"/>
        <v>43003</v>
      </c>
      <c r="H482" s="25">
        <v>15</v>
      </c>
      <c r="I482" s="14">
        <f t="shared" si="31"/>
        <v>16.953282334104252</v>
      </c>
      <c r="J482" s="22" t="str">
        <f t="shared" si="32"/>
        <v/>
      </c>
    </row>
    <row r="483" spans="1:10" x14ac:dyDescent="0.25">
      <c r="A483" s="13">
        <v>43003</v>
      </c>
      <c r="B483" s="25">
        <v>16</v>
      </c>
      <c r="C483" s="11">
        <v>37.653199999999998</v>
      </c>
      <c r="D483" s="14">
        <v>2.8105000000000002</v>
      </c>
      <c r="E483" s="14">
        <f t="shared" si="29"/>
        <v>13.397331435687599</v>
      </c>
      <c r="G483" s="13">
        <f t="shared" si="30"/>
        <v>43003</v>
      </c>
      <c r="H483" s="25">
        <v>16</v>
      </c>
      <c r="I483" s="14">
        <f t="shared" si="31"/>
        <v>13.397331435687599</v>
      </c>
      <c r="J483" s="22" t="str">
        <f t="shared" si="32"/>
        <v/>
      </c>
    </row>
    <row r="484" spans="1:10" x14ac:dyDescent="0.25">
      <c r="A484" s="13">
        <v>43003</v>
      </c>
      <c r="B484" s="25">
        <v>17</v>
      </c>
      <c r="C484" s="11">
        <v>38.606900000000003</v>
      </c>
      <c r="D484" s="14">
        <v>2.8105000000000002</v>
      </c>
      <c r="E484" s="14">
        <f t="shared" si="29"/>
        <v>13.736666073652374</v>
      </c>
      <c r="G484" s="13">
        <f t="shared" si="30"/>
        <v>43003</v>
      </c>
      <c r="H484" s="25">
        <v>17</v>
      </c>
      <c r="I484" s="14">
        <f t="shared" si="31"/>
        <v>13.736666073652374</v>
      </c>
      <c r="J484" s="22" t="str">
        <f t="shared" si="32"/>
        <v/>
      </c>
    </row>
    <row r="485" spans="1:10" x14ac:dyDescent="0.25">
      <c r="A485" s="13">
        <v>43003</v>
      </c>
      <c r="B485" s="25">
        <v>18</v>
      </c>
      <c r="C485" s="11">
        <v>42.959699999999998</v>
      </c>
      <c r="D485" s="14">
        <v>2.8105000000000002</v>
      </c>
      <c r="E485" s="14">
        <f t="shared" si="29"/>
        <v>15.285429638854295</v>
      </c>
      <c r="G485" s="13">
        <f t="shared" si="30"/>
        <v>43003</v>
      </c>
      <c r="H485" s="25">
        <v>18</v>
      </c>
      <c r="I485" s="14">
        <f t="shared" si="31"/>
        <v>15.285429638854295</v>
      </c>
      <c r="J485" s="22" t="str">
        <f t="shared" si="32"/>
        <v/>
      </c>
    </row>
    <row r="486" spans="1:10" x14ac:dyDescent="0.25">
      <c r="A486" s="13">
        <v>43003</v>
      </c>
      <c r="B486" s="25">
        <v>19</v>
      </c>
      <c r="C486" s="11">
        <v>61.031700000000001</v>
      </c>
      <c r="D486" s="14">
        <v>2.8105000000000002</v>
      </c>
      <c r="E486" s="14">
        <f t="shared" si="29"/>
        <v>21.715602206013163</v>
      </c>
      <c r="G486" s="13">
        <f t="shared" si="30"/>
        <v>43003</v>
      </c>
      <c r="H486" s="25">
        <v>19</v>
      </c>
      <c r="I486" s="14">
        <f t="shared" si="31"/>
        <v>21.715602206013163</v>
      </c>
      <c r="J486" s="22" t="str">
        <f t="shared" si="32"/>
        <v/>
      </c>
    </row>
    <row r="487" spans="1:10" x14ac:dyDescent="0.25">
      <c r="A487" s="13">
        <v>43003</v>
      </c>
      <c r="B487" s="25">
        <v>20</v>
      </c>
      <c r="C487" s="11">
        <v>68.513499999999993</v>
      </c>
      <c r="D487" s="14">
        <v>2.8105000000000002</v>
      </c>
      <c r="E487" s="14">
        <f t="shared" si="29"/>
        <v>24.377690802348333</v>
      </c>
      <c r="G487" s="13">
        <f t="shared" si="30"/>
        <v>43003</v>
      </c>
      <c r="H487" s="25">
        <v>20</v>
      </c>
      <c r="I487" s="14">
        <f t="shared" si="31"/>
        <v>24.377690802348333</v>
      </c>
      <c r="J487" s="22" t="str">
        <f t="shared" si="32"/>
        <v/>
      </c>
    </row>
    <row r="488" spans="1:10" x14ac:dyDescent="0.25">
      <c r="A488" s="13">
        <v>43003</v>
      </c>
      <c r="B488" s="25">
        <v>21</v>
      </c>
      <c r="C488" s="11">
        <v>50.915900000000001</v>
      </c>
      <c r="D488" s="14">
        <v>2.8105000000000002</v>
      </c>
      <c r="E488" s="14">
        <f t="shared" si="29"/>
        <v>18.116313823163136</v>
      </c>
      <c r="G488" s="13">
        <f t="shared" si="30"/>
        <v>43003</v>
      </c>
      <c r="H488" s="25">
        <v>21</v>
      </c>
      <c r="I488" s="14">
        <f t="shared" si="31"/>
        <v>18.116313823163136</v>
      </c>
      <c r="J488" s="22" t="str">
        <f t="shared" si="32"/>
        <v/>
      </c>
    </row>
    <row r="489" spans="1:10" x14ac:dyDescent="0.25">
      <c r="A489" s="13">
        <v>43004</v>
      </c>
      <c r="B489" s="25">
        <v>13</v>
      </c>
      <c r="C489" s="11">
        <v>39.731000000000002</v>
      </c>
      <c r="D489" s="14">
        <v>3.0764</v>
      </c>
      <c r="E489" s="14">
        <f t="shared" si="29"/>
        <v>12.914770510986868</v>
      </c>
      <c r="G489" s="13">
        <f t="shared" si="30"/>
        <v>43004</v>
      </c>
      <c r="H489" s="25">
        <v>13</v>
      </c>
      <c r="I489" s="14">
        <f t="shared" si="31"/>
        <v>12.914770510986868</v>
      </c>
      <c r="J489" s="22">
        <f t="shared" si="32"/>
        <v>20.809972695358212</v>
      </c>
    </row>
    <row r="490" spans="1:10" x14ac:dyDescent="0.25">
      <c r="A490" s="13">
        <v>43004</v>
      </c>
      <c r="B490" s="25">
        <v>14</v>
      </c>
      <c r="C490" s="11">
        <v>43.207599999999999</v>
      </c>
      <c r="D490" s="14">
        <v>3.0764</v>
      </c>
      <c r="E490" s="14">
        <f t="shared" si="29"/>
        <v>14.044857625796386</v>
      </c>
      <c r="G490" s="13">
        <f t="shared" si="30"/>
        <v>43004</v>
      </c>
      <c r="H490" s="25">
        <v>14</v>
      </c>
      <c r="I490" s="14">
        <f t="shared" si="31"/>
        <v>14.044857625796386</v>
      </c>
      <c r="J490" s="22" t="str">
        <f t="shared" si="32"/>
        <v/>
      </c>
    </row>
    <row r="491" spans="1:10" x14ac:dyDescent="0.25">
      <c r="A491" s="13">
        <v>43004</v>
      </c>
      <c r="B491" s="25">
        <v>15</v>
      </c>
      <c r="C491" s="11">
        <v>44.8033</v>
      </c>
      <c r="D491" s="14">
        <v>3.0764</v>
      </c>
      <c r="E491" s="14">
        <f t="shared" si="29"/>
        <v>14.563548303211546</v>
      </c>
      <c r="G491" s="13">
        <f t="shared" si="30"/>
        <v>43004</v>
      </c>
      <c r="H491" s="25">
        <v>15</v>
      </c>
      <c r="I491" s="14">
        <f t="shared" si="31"/>
        <v>14.563548303211546</v>
      </c>
      <c r="J491" s="22" t="str">
        <f t="shared" si="32"/>
        <v/>
      </c>
    </row>
    <row r="492" spans="1:10" x14ac:dyDescent="0.25">
      <c r="A492" s="13">
        <v>43004</v>
      </c>
      <c r="B492" s="25">
        <v>16</v>
      </c>
      <c r="C492" s="11">
        <v>43.264800000000001</v>
      </c>
      <c r="D492" s="14">
        <v>3.0764</v>
      </c>
      <c r="E492" s="14">
        <f t="shared" si="29"/>
        <v>14.063450786633728</v>
      </c>
      <c r="G492" s="13">
        <f t="shared" si="30"/>
        <v>43004</v>
      </c>
      <c r="H492" s="25">
        <v>16</v>
      </c>
      <c r="I492" s="14">
        <f t="shared" si="31"/>
        <v>14.063450786633728</v>
      </c>
      <c r="J492" s="22" t="str">
        <f t="shared" si="32"/>
        <v/>
      </c>
    </row>
    <row r="493" spans="1:10" x14ac:dyDescent="0.25">
      <c r="A493" s="13">
        <v>43004</v>
      </c>
      <c r="B493" s="25">
        <v>17</v>
      </c>
      <c r="C493" s="11">
        <v>46.770800000000001</v>
      </c>
      <c r="D493" s="14">
        <v>3.0764</v>
      </c>
      <c r="E493" s="14">
        <f t="shared" si="29"/>
        <v>15.203094526069432</v>
      </c>
      <c r="G493" s="13">
        <f t="shared" si="30"/>
        <v>43004</v>
      </c>
      <c r="H493" s="25">
        <v>17</v>
      </c>
      <c r="I493" s="14">
        <f t="shared" si="31"/>
        <v>15.203094526069432</v>
      </c>
      <c r="J493" s="22" t="str">
        <f t="shared" si="32"/>
        <v/>
      </c>
    </row>
    <row r="494" spans="1:10" x14ac:dyDescent="0.25">
      <c r="A494" s="13">
        <v>43004</v>
      </c>
      <c r="B494" s="25">
        <v>18</v>
      </c>
      <c r="C494" s="11">
        <v>51.694400000000002</v>
      </c>
      <c r="D494" s="14">
        <v>3.0764</v>
      </c>
      <c r="E494" s="14">
        <f t="shared" si="29"/>
        <v>16.803536601222209</v>
      </c>
      <c r="G494" s="13">
        <f t="shared" si="30"/>
        <v>43004</v>
      </c>
      <c r="H494" s="25">
        <v>18</v>
      </c>
      <c r="I494" s="14">
        <f t="shared" si="31"/>
        <v>16.803536601222209</v>
      </c>
      <c r="J494" s="22" t="str">
        <f t="shared" si="32"/>
        <v/>
      </c>
    </row>
    <row r="495" spans="1:10" x14ac:dyDescent="0.25">
      <c r="A495" s="13">
        <v>43004</v>
      </c>
      <c r="B495" s="25">
        <v>19</v>
      </c>
      <c r="C495" s="11">
        <v>76.727099999999993</v>
      </c>
      <c r="D495" s="14">
        <v>3.0764</v>
      </c>
      <c r="E495" s="14">
        <f t="shared" si="29"/>
        <v>24.940547393056818</v>
      </c>
      <c r="G495" s="13">
        <f t="shared" si="30"/>
        <v>43004</v>
      </c>
      <c r="H495" s="25">
        <v>19</v>
      </c>
      <c r="I495" s="14">
        <f t="shared" si="31"/>
        <v>24.940547393056818</v>
      </c>
      <c r="J495" s="22" t="str">
        <f t="shared" si="32"/>
        <v/>
      </c>
    </row>
    <row r="496" spans="1:10" x14ac:dyDescent="0.25">
      <c r="A496" s="13">
        <v>43004</v>
      </c>
      <c r="B496" s="25">
        <v>20</v>
      </c>
      <c r="C496" s="11">
        <v>75.048500000000004</v>
      </c>
      <c r="D496" s="14">
        <v>3.0764</v>
      </c>
      <c r="E496" s="14">
        <f t="shared" si="29"/>
        <v>24.394909634637891</v>
      </c>
      <c r="G496" s="13">
        <f t="shared" si="30"/>
        <v>43004</v>
      </c>
      <c r="H496" s="25">
        <v>20</v>
      </c>
      <c r="I496" s="14">
        <f t="shared" si="31"/>
        <v>24.394909634637891</v>
      </c>
      <c r="J496" s="22" t="str">
        <f t="shared" si="32"/>
        <v/>
      </c>
    </row>
    <row r="497" spans="1:10" x14ac:dyDescent="0.25">
      <c r="A497" s="13">
        <v>43004</v>
      </c>
      <c r="B497" s="25">
        <v>21</v>
      </c>
      <c r="C497" s="11">
        <v>52.609200000000001</v>
      </c>
      <c r="D497" s="14">
        <v>3.0764</v>
      </c>
      <c r="E497" s="14">
        <f t="shared" si="29"/>
        <v>17.100897152515927</v>
      </c>
      <c r="G497" s="13">
        <f t="shared" si="30"/>
        <v>43004</v>
      </c>
      <c r="H497" s="25">
        <v>21</v>
      </c>
      <c r="I497" s="14">
        <f t="shared" si="31"/>
        <v>17.100897152515927</v>
      </c>
      <c r="J497" s="22" t="str">
        <f t="shared" si="32"/>
        <v/>
      </c>
    </row>
    <row r="498" spans="1:10" x14ac:dyDescent="0.25">
      <c r="A498" s="13">
        <v>43005</v>
      </c>
      <c r="B498" s="25">
        <v>13</v>
      </c>
      <c r="C498" s="11">
        <v>40.160299999999999</v>
      </c>
      <c r="D498" s="14">
        <v>3.0032999999999999</v>
      </c>
      <c r="E498" s="14">
        <f t="shared" si="29"/>
        <v>13.372057403522792</v>
      </c>
      <c r="G498" s="13">
        <f t="shared" si="30"/>
        <v>43005</v>
      </c>
      <c r="H498" s="25">
        <v>13</v>
      </c>
      <c r="I498" s="14">
        <f t="shared" si="31"/>
        <v>13.372057403522792</v>
      </c>
      <c r="J498" s="22">
        <f t="shared" si="32"/>
        <v>20.714638897213064</v>
      </c>
    </row>
    <row r="499" spans="1:10" x14ac:dyDescent="0.25">
      <c r="A499" s="13">
        <v>43005</v>
      </c>
      <c r="B499" s="25">
        <v>14</v>
      </c>
      <c r="C499" s="11">
        <v>42.342300000000002</v>
      </c>
      <c r="D499" s="14">
        <v>3.0032999999999999</v>
      </c>
      <c r="E499" s="14">
        <f t="shared" si="29"/>
        <v>14.098591549295776</v>
      </c>
      <c r="G499" s="13">
        <f t="shared" si="30"/>
        <v>43005</v>
      </c>
      <c r="H499" s="25">
        <v>14</v>
      </c>
      <c r="I499" s="14">
        <f t="shared" si="31"/>
        <v>14.098591549295776</v>
      </c>
      <c r="J499" s="22" t="str">
        <f t="shared" si="32"/>
        <v/>
      </c>
    </row>
    <row r="500" spans="1:10" x14ac:dyDescent="0.25">
      <c r="A500" s="13">
        <v>43005</v>
      </c>
      <c r="B500" s="25">
        <v>15</v>
      </c>
      <c r="C500" s="11">
        <v>44.605600000000003</v>
      </c>
      <c r="D500" s="14">
        <v>3.0032999999999999</v>
      </c>
      <c r="E500" s="14">
        <f t="shared" si="29"/>
        <v>14.852195917823728</v>
      </c>
      <c r="G500" s="13">
        <f t="shared" si="30"/>
        <v>43005</v>
      </c>
      <c r="H500" s="25">
        <v>15</v>
      </c>
      <c r="I500" s="14">
        <f t="shared" si="31"/>
        <v>14.852195917823728</v>
      </c>
      <c r="J500" s="22" t="str">
        <f t="shared" si="32"/>
        <v/>
      </c>
    </row>
    <row r="501" spans="1:10" x14ac:dyDescent="0.25">
      <c r="A501" s="13">
        <v>43005</v>
      </c>
      <c r="B501" s="25">
        <v>16</v>
      </c>
      <c r="C501" s="11">
        <v>47.010899999999999</v>
      </c>
      <c r="D501" s="14">
        <v>3.0032999999999999</v>
      </c>
      <c r="E501" s="14">
        <f t="shared" si="29"/>
        <v>15.65308161022875</v>
      </c>
      <c r="G501" s="13">
        <f t="shared" si="30"/>
        <v>43005</v>
      </c>
      <c r="H501" s="25">
        <v>16</v>
      </c>
      <c r="I501" s="14">
        <f t="shared" si="31"/>
        <v>15.65308161022875</v>
      </c>
      <c r="J501" s="22" t="str">
        <f t="shared" si="32"/>
        <v/>
      </c>
    </row>
    <row r="502" spans="1:10" x14ac:dyDescent="0.25">
      <c r="A502" s="13">
        <v>43005</v>
      </c>
      <c r="B502" s="25">
        <v>17</v>
      </c>
      <c r="C502" s="11">
        <v>47.788400000000003</v>
      </c>
      <c r="D502" s="14">
        <v>3.0032999999999999</v>
      </c>
      <c r="E502" s="14">
        <f t="shared" si="29"/>
        <v>15.911963506809178</v>
      </c>
      <c r="G502" s="13">
        <f t="shared" si="30"/>
        <v>43005</v>
      </c>
      <c r="H502" s="25">
        <v>17</v>
      </c>
      <c r="I502" s="14">
        <f t="shared" si="31"/>
        <v>15.911963506809178</v>
      </c>
      <c r="J502" s="22" t="str">
        <f t="shared" si="32"/>
        <v/>
      </c>
    </row>
    <row r="503" spans="1:10" x14ac:dyDescent="0.25">
      <c r="A503" s="13">
        <v>43005</v>
      </c>
      <c r="B503" s="25">
        <v>18</v>
      </c>
      <c r="C503" s="11">
        <v>54.998800000000003</v>
      </c>
      <c r="D503" s="14">
        <v>3.0032999999999999</v>
      </c>
      <c r="E503" s="14">
        <f t="shared" si="29"/>
        <v>18.312789265141678</v>
      </c>
      <c r="G503" s="13">
        <f t="shared" si="30"/>
        <v>43005</v>
      </c>
      <c r="H503" s="25">
        <v>18</v>
      </c>
      <c r="I503" s="14">
        <f t="shared" si="31"/>
        <v>18.312789265141678</v>
      </c>
      <c r="J503" s="22" t="str">
        <f t="shared" si="32"/>
        <v/>
      </c>
    </row>
    <row r="504" spans="1:10" x14ac:dyDescent="0.25">
      <c r="A504" s="13">
        <v>43005</v>
      </c>
      <c r="B504" s="25">
        <v>19</v>
      </c>
      <c r="C504" s="11">
        <v>70.515900000000002</v>
      </c>
      <c r="D504" s="14">
        <v>3.0032999999999999</v>
      </c>
      <c r="E504" s="14">
        <f t="shared" si="29"/>
        <v>23.479472580161822</v>
      </c>
      <c r="G504" s="13">
        <f t="shared" si="30"/>
        <v>43005</v>
      </c>
      <c r="H504" s="25">
        <v>19</v>
      </c>
      <c r="I504" s="14">
        <f t="shared" si="31"/>
        <v>23.479472580161822</v>
      </c>
      <c r="J504" s="22" t="str">
        <f t="shared" si="32"/>
        <v/>
      </c>
    </row>
    <row r="505" spans="1:10" x14ac:dyDescent="0.25">
      <c r="A505" s="13">
        <v>43005</v>
      </c>
      <c r="B505" s="25">
        <v>20</v>
      </c>
      <c r="C505" s="11">
        <v>74.495199999999997</v>
      </c>
      <c r="D505" s="14">
        <v>3.0032999999999999</v>
      </c>
      <c r="E505" s="14">
        <f t="shared" si="29"/>
        <v>24.804448440049278</v>
      </c>
      <c r="G505" s="13">
        <f t="shared" si="30"/>
        <v>43005</v>
      </c>
      <c r="H505" s="25">
        <v>20</v>
      </c>
      <c r="I505" s="14">
        <f t="shared" si="31"/>
        <v>24.804448440049278</v>
      </c>
      <c r="J505" s="22" t="str">
        <f t="shared" si="32"/>
        <v/>
      </c>
    </row>
    <row r="506" spans="1:10" x14ac:dyDescent="0.25">
      <c r="A506" s="13">
        <v>43005</v>
      </c>
      <c r="B506" s="25">
        <v>21</v>
      </c>
      <c r="C506" s="11">
        <v>48.839199999999998</v>
      </c>
      <c r="D506" s="14">
        <v>3.0032999999999999</v>
      </c>
      <c r="E506" s="14">
        <f t="shared" si="29"/>
        <v>16.261845303499484</v>
      </c>
      <c r="G506" s="13">
        <f t="shared" si="30"/>
        <v>43005</v>
      </c>
      <c r="H506" s="25">
        <v>21</v>
      </c>
      <c r="I506" s="14">
        <f t="shared" si="31"/>
        <v>16.261845303499484</v>
      </c>
      <c r="J506" s="22" t="str">
        <f t="shared" si="32"/>
        <v/>
      </c>
    </row>
    <row r="507" spans="1:10" x14ac:dyDescent="0.25">
      <c r="A507" s="13">
        <v>43006</v>
      </c>
      <c r="B507" s="25">
        <v>13</v>
      </c>
      <c r="C507" s="11">
        <v>38.932099999999998</v>
      </c>
      <c r="D507" s="14">
        <v>2.9769999999999999</v>
      </c>
      <c r="E507" s="14">
        <f t="shared" si="29"/>
        <v>13.077628485052065</v>
      </c>
      <c r="G507" s="13">
        <f t="shared" si="30"/>
        <v>43006</v>
      </c>
      <c r="H507" s="25">
        <v>13</v>
      </c>
      <c r="I507" s="14">
        <f t="shared" si="31"/>
        <v>13.077628485052065</v>
      </c>
      <c r="J507" s="22">
        <f t="shared" si="32"/>
        <v>20.508792408464899</v>
      </c>
    </row>
    <row r="508" spans="1:10" x14ac:dyDescent="0.25">
      <c r="A508" s="13">
        <v>43006</v>
      </c>
      <c r="B508" s="25">
        <v>14</v>
      </c>
      <c r="C508" s="11">
        <v>42.5931</v>
      </c>
      <c r="D508" s="14">
        <v>2.9769999999999999</v>
      </c>
      <c r="E508" s="14">
        <f t="shared" si="29"/>
        <v>14.307389989922742</v>
      </c>
      <c r="G508" s="13">
        <f t="shared" si="30"/>
        <v>43006</v>
      </c>
      <c r="H508" s="25">
        <v>14</v>
      </c>
      <c r="I508" s="14">
        <f t="shared" si="31"/>
        <v>14.307389989922742</v>
      </c>
      <c r="J508" s="22" t="str">
        <f t="shared" si="32"/>
        <v/>
      </c>
    </row>
    <row r="509" spans="1:10" x14ac:dyDescent="0.25">
      <c r="A509" s="13">
        <v>43006</v>
      </c>
      <c r="B509" s="25">
        <v>15</v>
      </c>
      <c r="C509" s="11">
        <v>46.285499999999999</v>
      </c>
      <c r="D509" s="14">
        <v>2.9769999999999999</v>
      </c>
      <c r="E509" s="14">
        <f t="shared" si="29"/>
        <v>15.547699025864965</v>
      </c>
      <c r="G509" s="13">
        <f t="shared" si="30"/>
        <v>43006</v>
      </c>
      <c r="H509" s="25">
        <v>15</v>
      </c>
      <c r="I509" s="14">
        <f t="shared" si="31"/>
        <v>15.547699025864965</v>
      </c>
      <c r="J509" s="22" t="str">
        <f t="shared" si="32"/>
        <v/>
      </c>
    </row>
    <row r="510" spans="1:10" x14ac:dyDescent="0.25">
      <c r="A510" s="13">
        <v>43006</v>
      </c>
      <c r="B510" s="25">
        <v>16</v>
      </c>
      <c r="C510" s="11">
        <v>47.3752</v>
      </c>
      <c r="D510" s="14">
        <v>2.9769999999999999</v>
      </c>
      <c r="E510" s="14">
        <f t="shared" si="29"/>
        <v>15.913738663083642</v>
      </c>
      <c r="G510" s="13">
        <f t="shared" si="30"/>
        <v>43006</v>
      </c>
      <c r="H510" s="25">
        <v>16</v>
      </c>
      <c r="I510" s="14">
        <f t="shared" si="31"/>
        <v>15.913738663083642</v>
      </c>
      <c r="J510" s="22" t="str">
        <f t="shared" si="32"/>
        <v/>
      </c>
    </row>
    <row r="511" spans="1:10" x14ac:dyDescent="0.25">
      <c r="A511" s="13">
        <v>43006</v>
      </c>
      <c r="B511" s="25">
        <v>17</v>
      </c>
      <c r="C511" s="11">
        <v>49.645000000000003</v>
      </c>
      <c r="D511" s="14">
        <v>2.9769999999999999</v>
      </c>
      <c r="E511" s="14">
        <f t="shared" si="29"/>
        <v>16.676184077930806</v>
      </c>
      <c r="G511" s="13">
        <f t="shared" si="30"/>
        <v>43006</v>
      </c>
      <c r="H511" s="25">
        <v>17</v>
      </c>
      <c r="I511" s="14">
        <f t="shared" si="31"/>
        <v>16.676184077930806</v>
      </c>
      <c r="J511" s="22" t="str">
        <f t="shared" si="32"/>
        <v/>
      </c>
    </row>
    <row r="512" spans="1:10" x14ac:dyDescent="0.25">
      <c r="A512" s="13">
        <v>43006</v>
      </c>
      <c r="B512" s="25">
        <v>18</v>
      </c>
      <c r="C512" s="11">
        <v>51.424900000000001</v>
      </c>
      <c r="D512" s="14">
        <v>2.9769999999999999</v>
      </c>
      <c r="E512" s="14">
        <f t="shared" si="29"/>
        <v>17.274067853543837</v>
      </c>
      <c r="G512" s="13">
        <f t="shared" si="30"/>
        <v>43006</v>
      </c>
      <c r="H512" s="25">
        <v>18</v>
      </c>
      <c r="I512" s="14">
        <f t="shared" si="31"/>
        <v>17.274067853543837</v>
      </c>
      <c r="J512" s="22" t="str">
        <f t="shared" si="32"/>
        <v/>
      </c>
    </row>
    <row r="513" spans="1:10" x14ac:dyDescent="0.25">
      <c r="A513" s="13">
        <v>43006</v>
      </c>
      <c r="B513" s="25">
        <v>19</v>
      </c>
      <c r="C513" s="11">
        <v>71.774900000000002</v>
      </c>
      <c r="D513" s="14">
        <v>2.9769999999999999</v>
      </c>
      <c r="E513" s="14">
        <f t="shared" si="29"/>
        <v>24.109808532079278</v>
      </c>
      <c r="G513" s="13">
        <f t="shared" si="30"/>
        <v>43006</v>
      </c>
      <c r="H513" s="25">
        <v>19</v>
      </c>
      <c r="I513" s="14">
        <f t="shared" si="31"/>
        <v>24.109808532079278</v>
      </c>
      <c r="J513" s="22" t="str">
        <f t="shared" si="32"/>
        <v/>
      </c>
    </row>
    <row r="514" spans="1:10" x14ac:dyDescent="0.25">
      <c r="A514" s="13">
        <v>43006</v>
      </c>
      <c r="B514" s="25">
        <v>20</v>
      </c>
      <c r="C514" s="11">
        <v>70.131600000000006</v>
      </c>
      <c r="D514" s="14">
        <v>2.9769999999999999</v>
      </c>
      <c r="E514" s="14">
        <f t="shared" si="29"/>
        <v>23.557809875713808</v>
      </c>
      <c r="G514" s="13">
        <f t="shared" si="30"/>
        <v>43006</v>
      </c>
      <c r="H514" s="25">
        <v>20</v>
      </c>
      <c r="I514" s="14">
        <f t="shared" si="31"/>
        <v>23.557809875713808</v>
      </c>
      <c r="J514" s="22" t="str">
        <f t="shared" si="32"/>
        <v/>
      </c>
    </row>
    <row r="515" spans="1:10" x14ac:dyDescent="0.25">
      <c r="A515" s="13">
        <v>43006</v>
      </c>
      <c r="B515" s="25">
        <v>21</v>
      </c>
      <c r="C515" s="11">
        <v>50.887300000000003</v>
      </c>
      <c r="D515" s="14">
        <v>2.9769999999999999</v>
      </c>
      <c r="E515" s="14">
        <f t="shared" ref="E515:E533" si="33">C515/D515</f>
        <v>17.093483372522677</v>
      </c>
      <c r="G515" s="13">
        <f t="shared" ref="G515:G533" si="34">A515</f>
        <v>43006</v>
      </c>
      <c r="H515" s="25">
        <v>21</v>
      </c>
      <c r="I515" s="14">
        <f t="shared" ref="I515:I533" si="35">E515</f>
        <v>17.093483372522677</v>
      </c>
      <c r="J515" s="22" t="str">
        <f t="shared" si="32"/>
        <v/>
      </c>
    </row>
    <row r="516" spans="1:10" x14ac:dyDescent="0.25">
      <c r="A516" s="13">
        <v>43007</v>
      </c>
      <c r="B516" s="25">
        <v>13</v>
      </c>
      <c r="C516" s="11">
        <v>37.589799999999997</v>
      </c>
      <c r="D516" s="14">
        <v>2.8715000000000002</v>
      </c>
      <c r="E516" s="14">
        <f t="shared" si="33"/>
        <v>13.090649486331184</v>
      </c>
      <c r="G516" s="13">
        <f t="shared" si="34"/>
        <v>43007</v>
      </c>
      <c r="H516" s="25">
        <v>13</v>
      </c>
      <c r="I516" s="14">
        <f t="shared" si="35"/>
        <v>13.090649486331184</v>
      </c>
      <c r="J516" s="22">
        <f t="shared" si="32"/>
        <v>18.562223576527948</v>
      </c>
    </row>
    <row r="517" spans="1:10" x14ac:dyDescent="0.25">
      <c r="A517" s="13">
        <v>43007</v>
      </c>
      <c r="B517" s="25">
        <v>14</v>
      </c>
      <c r="C517" s="11">
        <v>38.767699999999998</v>
      </c>
      <c r="D517" s="14">
        <v>2.8715000000000002</v>
      </c>
      <c r="E517" s="14">
        <f t="shared" si="33"/>
        <v>13.50085321260665</v>
      </c>
      <c r="G517" s="13">
        <f t="shared" si="34"/>
        <v>43007</v>
      </c>
      <c r="H517" s="25">
        <v>14</v>
      </c>
      <c r="I517" s="14">
        <f t="shared" si="35"/>
        <v>13.50085321260665</v>
      </c>
      <c r="J517" s="22" t="str">
        <f t="shared" si="32"/>
        <v/>
      </c>
    </row>
    <row r="518" spans="1:10" x14ac:dyDescent="0.25">
      <c r="A518" s="13">
        <v>43007</v>
      </c>
      <c r="B518" s="25">
        <v>15</v>
      </c>
      <c r="C518" s="11">
        <v>40.2468</v>
      </c>
      <c r="D518" s="14">
        <v>2.8715000000000002</v>
      </c>
      <c r="E518" s="14">
        <f t="shared" si="33"/>
        <v>14.015949851993732</v>
      </c>
      <c r="G518" s="13">
        <f t="shared" si="34"/>
        <v>43007</v>
      </c>
      <c r="H518" s="25">
        <v>15</v>
      </c>
      <c r="I518" s="14">
        <f t="shared" si="35"/>
        <v>14.015949851993732</v>
      </c>
      <c r="J518" s="22" t="str">
        <f t="shared" si="32"/>
        <v/>
      </c>
    </row>
    <row r="519" spans="1:10" x14ac:dyDescent="0.25">
      <c r="A519" s="13">
        <v>43007</v>
      </c>
      <c r="B519" s="25">
        <v>16</v>
      </c>
      <c r="C519" s="11">
        <v>40.947499999999998</v>
      </c>
      <c r="D519" s="14">
        <v>2.8715000000000002</v>
      </c>
      <c r="E519" s="14">
        <f t="shared" si="33"/>
        <v>14.259968657496081</v>
      </c>
      <c r="G519" s="13">
        <f t="shared" si="34"/>
        <v>43007</v>
      </c>
      <c r="H519" s="25">
        <v>16</v>
      </c>
      <c r="I519" s="14">
        <f t="shared" si="35"/>
        <v>14.259968657496081</v>
      </c>
      <c r="J519" s="22" t="str">
        <f t="shared" si="32"/>
        <v/>
      </c>
    </row>
    <row r="520" spans="1:10" x14ac:dyDescent="0.25">
      <c r="A520" s="13">
        <v>43007</v>
      </c>
      <c r="B520" s="25">
        <v>17</v>
      </c>
      <c r="C520" s="11">
        <v>41.712600000000002</v>
      </c>
      <c r="D520" s="14">
        <v>2.8715000000000002</v>
      </c>
      <c r="E520" s="14">
        <f t="shared" si="33"/>
        <v>14.526414765801846</v>
      </c>
      <c r="G520" s="13">
        <f t="shared" si="34"/>
        <v>43007</v>
      </c>
      <c r="H520" s="25">
        <v>17</v>
      </c>
      <c r="I520" s="14">
        <f t="shared" si="35"/>
        <v>14.526414765801846</v>
      </c>
      <c r="J520" s="22" t="str">
        <f t="shared" si="32"/>
        <v/>
      </c>
    </row>
    <row r="521" spans="1:10" x14ac:dyDescent="0.25">
      <c r="A521" s="13">
        <v>43007</v>
      </c>
      <c r="B521" s="25">
        <v>18</v>
      </c>
      <c r="C521" s="11">
        <v>47.382399999999997</v>
      </c>
      <c r="D521" s="14">
        <v>2.8715000000000002</v>
      </c>
      <c r="E521" s="14">
        <f t="shared" si="33"/>
        <v>16.500922862615354</v>
      </c>
      <c r="G521" s="13">
        <f t="shared" si="34"/>
        <v>43007</v>
      </c>
      <c r="H521" s="25">
        <v>18</v>
      </c>
      <c r="I521" s="14">
        <f t="shared" si="35"/>
        <v>16.500922862615354</v>
      </c>
      <c r="J521" s="22" t="str">
        <f t="shared" si="32"/>
        <v/>
      </c>
    </row>
    <row r="522" spans="1:10" x14ac:dyDescent="0.25">
      <c r="A522" s="13">
        <v>43007</v>
      </c>
      <c r="B522" s="25">
        <v>19</v>
      </c>
      <c r="C522" s="11">
        <v>60.1524</v>
      </c>
      <c r="D522" s="14">
        <v>2.8715000000000002</v>
      </c>
      <c r="E522" s="14">
        <f t="shared" si="33"/>
        <v>20.948075918509488</v>
      </c>
      <c r="G522" s="13">
        <f t="shared" si="34"/>
        <v>43007</v>
      </c>
      <c r="H522" s="25">
        <v>19</v>
      </c>
      <c r="I522" s="14">
        <f t="shared" si="35"/>
        <v>20.948075918509488</v>
      </c>
      <c r="J522" s="22" t="str">
        <f t="shared" si="32"/>
        <v/>
      </c>
    </row>
    <row r="523" spans="1:10" x14ac:dyDescent="0.25">
      <c r="A523" s="13">
        <v>43007</v>
      </c>
      <c r="B523" s="25">
        <v>20</v>
      </c>
      <c r="C523" s="11">
        <v>60.964500000000001</v>
      </c>
      <c r="D523" s="14">
        <v>2.8715000000000002</v>
      </c>
      <c r="E523" s="14">
        <f t="shared" si="33"/>
        <v>21.230889778861222</v>
      </c>
      <c r="G523" s="13">
        <f t="shared" si="34"/>
        <v>43007</v>
      </c>
      <c r="H523" s="25">
        <v>20</v>
      </c>
      <c r="I523" s="14">
        <f t="shared" si="35"/>
        <v>21.230889778861222</v>
      </c>
      <c r="J523" s="22" t="str">
        <f t="shared" si="32"/>
        <v/>
      </c>
    </row>
    <row r="524" spans="1:10" x14ac:dyDescent="0.25">
      <c r="A524" s="13">
        <v>43007</v>
      </c>
      <c r="B524" s="25">
        <v>21</v>
      </c>
      <c r="C524" s="11">
        <v>44.706400000000002</v>
      </c>
      <c r="D524" s="14">
        <v>2.8715000000000002</v>
      </c>
      <c r="E524" s="14">
        <f t="shared" si="33"/>
        <v>15.569005746125718</v>
      </c>
      <c r="G524" s="13">
        <f t="shared" si="34"/>
        <v>43007</v>
      </c>
      <c r="H524" s="25">
        <v>21</v>
      </c>
      <c r="I524" s="14">
        <f t="shared" si="35"/>
        <v>15.569005746125718</v>
      </c>
      <c r="J524" s="22" t="str">
        <f t="shared" si="32"/>
        <v/>
      </c>
    </row>
    <row r="525" spans="1:10" x14ac:dyDescent="0.25">
      <c r="A525" s="13">
        <v>43008</v>
      </c>
      <c r="B525" s="25">
        <v>13</v>
      </c>
      <c r="C525" s="11">
        <v>19.087299999999999</v>
      </c>
      <c r="D525" s="14">
        <v>2.8715000000000002</v>
      </c>
      <c r="E525" s="14">
        <f t="shared" si="33"/>
        <v>6.6471530558941314</v>
      </c>
      <c r="G525" s="13">
        <f t="shared" si="34"/>
        <v>43008</v>
      </c>
      <c r="H525" s="25">
        <v>13</v>
      </c>
      <c r="I525" s="14">
        <f t="shared" si="35"/>
        <v>6.6471530558941314</v>
      </c>
      <c r="J525" s="22">
        <f t="shared" ref="J525:J533" si="36">IF($G524&lt;$G525,MAX(AVERAGE(I525:I528),AVERAGE(I526:I529),AVERAGE(I527:I530),AVERAGE(I528:I531),AVERAGE(I529:I532),AVERAGE(I530:I533)),"")</f>
        <v>16.314983458122931</v>
      </c>
    </row>
    <row r="526" spans="1:10" x14ac:dyDescent="0.25">
      <c r="A526" s="13">
        <v>43008</v>
      </c>
      <c r="B526" s="25">
        <v>14</v>
      </c>
      <c r="C526" s="11">
        <v>21.184699999999999</v>
      </c>
      <c r="D526" s="14">
        <v>2.8715000000000002</v>
      </c>
      <c r="E526" s="14">
        <f t="shared" si="33"/>
        <v>7.3775726971965865</v>
      </c>
      <c r="G526" s="13">
        <f t="shared" si="34"/>
        <v>43008</v>
      </c>
      <c r="H526" s="25">
        <v>14</v>
      </c>
      <c r="I526" s="14">
        <f t="shared" si="35"/>
        <v>7.3775726971965865</v>
      </c>
      <c r="J526" s="22" t="str">
        <f t="shared" si="36"/>
        <v/>
      </c>
    </row>
    <row r="527" spans="1:10" x14ac:dyDescent="0.25">
      <c r="A527" s="13">
        <v>43008</v>
      </c>
      <c r="B527" s="25">
        <v>15</v>
      </c>
      <c r="C527" s="11">
        <v>25.466899999999999</v>
      </c>
      <c r="D527" s="14">
        <v>2.8715000000000002</v>
      </c>
      <c r="E527" s="14">
        <f t="shared" si="33"/>
        <v>8.8688490336061285</v>
      </c>
      <c r="G527" s="13">
        <f t="shared" si="34"/>
        <v>43008</v>
      </c>
      <c r="H527" s="25">
        <v>15</v>
      </c>
      <c r="I527" s="14">
        <f t="shared" si="35"/>
        <v>8.8688490336061285</v>
      </c>
      <c r="J527" s="22" t="str">
        <f t="shared" si="36"/>
        <v/>
      </c>
    </row>
    <row r="528" spans="1:10" x14ac:dyDescent="0.25">
      <c r="A528" s="13">
        <v>43008</v>
      </c>
      <c r="B528" s="25">
        <v>16</v>
      </c>
      <c r="C528" s="11">
        <v>27.473500000000001</v>
      </c>
      <c r="D528" s="14">
        <v>2.8715000000000002</v>
      </c>
      <c r="E528" s="14">
        <f t="shared" si="33"/>
        <v>9.5676475709559465</v>
      </c>
      <c r="G528" s="13">
        <f t="shared" si="34"/>
        <v>43008</v>
      </c>
      <c r="H528" s="25">
        <v>16</v>
      </c>
      <c r="I528" s="14">
        <f t="shared" si="35"/>
        <v>9.5676475709559465</v>
      </c>
      <c r="J528" s="22" t="str">
        <f t="shared" si="36"/>
        <v/>
      </c>
    </row>
    <row r="529" spans="1:10" x14ac:dyDescent="0.25">
      <c r="A529" s="13">
        <v>43008</v>
      </c>
      <c r="B529" s="25">
        <v>17</v>
      </c>
      <c r="C529" s="11">
        <v>29.801500000000001</v>
      </c>
      <c r="D529" s="14">
        <v>2.8715000000000002</v>
      </c>
      <c r="E529" s="14">
        <f t="shared" si="33"/>
        <v>10.378373672296709</v>
      </c>
      <c r="G529" s="13">
        <f t="shared" si="34"/>
        <v>43008</v>
      </c>
      <c r="H529" s="25">
        <v>17</v>
      </c>
      <c r="I529" s="14">
        <f t="shared" si="35"/>
        <v>10.378373672296709</v>
      </c>
      <c r="J529" s="22" t="str">
        <f t="shared" si="36"/>
        <v/>
      </c>
    </row>
    <row r="530" spans="1:10" x14ac:dyDescent="0.25">
      <c r="A530" s="13">
        <v>43008</v>
      </c>
      <c r="B530" s="25">
        <v>18</v>
      </c>
      <c r="C530" s="11">
        <v>37.633299999999998</v>
      </c>
      <c r="D530" s="14">
        <v>2.8715000000000002</v>
      </c>
      <c r="E530" s="14">
        <f t="shared" si="33"/>
        <v>13.105798363224794</v>
      </c>
      <c r="G530" s="13">
        <f t="shared" si="34"/>
        <v>43008</v>
      </c>
      <c r="H530" s="25">
        <v>18</v>
      </c>
      <c r="I530" s="14">
        <f t="shared" si="35"/>
        <v>13.105798363224794</v>
      </c>
      <c r="J530" s="22" t="str">
        <f t="shared" si="36"/>
        <v/>
      </c>
    </row>
    <row r="531" spans="1:10" x14ac:dyDescent="0.25">
      <c r="A531" s="13">
        <v>43008</v>
      </c>
      <c r="B531" s="25">
        <v>19</v>
      </c>
      <c r="C531" s="11">
        <v>49.828299999999999</v>
      </c>
      <c r="D531" s="14">
        <v>2.8715000000000002</v>
      </c>
      <c r="E531" s="14">
        <f t="shared" si="33"/>
        <v>17.352707644088454</v>
      </c>
      <c r="G531" s="13">
        <f t="shared" si="34"/>
        <v>43008</v>
      </c>
      <c r="H531" s="25">
        <v>19</v>
      </c>
      <c r="I531" s="14">
        <f t="shared" si="35"/>
        <v>17.352707644088454</v>
      </c>
      <c r="J531" s="22" t="str">
        <f t="shared" si="36"/>
        <v/>
      </c>
    </row>
    <row r="532" spans="1:10" x14ac:dyDescent="0.25">
      <c r="A532" s="13">
        <v>43008</v>
      </c>
      <c r="B532" s="25">
        <v>20</v>
      </c>
      <c r="C532" s="11">
        <v>56.015300000000003</v>
      </c>
      <c r="D532" s="14">
        <v>2.8715000000000002</v>
      </c>
      <c r="E532" s="14">
        <f t="shared" si="33"/>
        <v>19.507330663416333</v>
      </c>
      <c r="G532" s="13">
        <f t="shared" si="34"/>
        <v>43008</v>
      </c>
      <c r="H532" s="25">
        <v>20</v>
      </c>
      <c r="I532" s="14">
        <f t="shared" si="35"/>
        <v>19.507330663416333</v>
      </c>
      <c r="J532" s="22" t="str">
        <f t="shared" si="36"/>
        <v/>
      </c>
    </row>
    <row r="533" spans="1:10" x14ac:dyDescent="0.25">
      <c r="A533" s="13">
        <v>43008</v>
      </c>
      <c r="B533" s="25">
        <v>21</v>
      </c>
      <c r="C533" s="11">
        <v>43.917000000000002</v>
      </c>
      <c r="D533" s="14">
        <v>2.8715000000000002</v>
      </c>
      <c r="E533" s="14">
        <f t="shared" si="33"/>
        <v>15.294097161762146</v>
      </c>
      <c r="G533" s="13">
        <f t="shared" si="34"/>
        <v>43008</v>
      </c>
      <c r="H533" s="25">
        <v>21</v>
      </c>
      <c r="I533" s="14">
        <f t="shared" si="35"/>
        <v>15.294097161762146</v>
      </c>
      <c r="J533" s="22" t="str">
        <f t="shared" si="36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CPB DA</vt:lpstr>
      <vt:lpstr>CPB DO</vt:lpstr>
      <vt:lpstr>SSP</vt:lpstr>
      <vt:lpstr>CBP Heat Rate</vt:lpstr>
      <vt:lpstr>SSP Heat Rate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ascates</dc:creator>
  <cp:lastModifiedBy>Scates, Andrew - Mktg Affil-E&amp;FP</cp:lastModifiedBy>
  <dcterms:created xsi:type="dcterms:W3CDTF">2015-04-23T13:59:50Z</dcterms:created>
  <dcterms:modified xsi:type="dcterms:W3CDTF">2018-05-16T19:32:51Z</dcterms:modified>
</cp:coreProperties>
</file>