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mpra.sharepoint.com/teams/sdgecp/po/nreep/ABAL/ABAL 2021/Policy - ABAL 2021 Documents/Supplemental ABAL docs/"/>
    </mc:Choice>
  </mc:AlternateContent>
  <xr:revisionPtr revIDLastSave="0" documentId="8_{27D4C97B-F0EF-4126-BFAD-77DD5DBA8524}" xr6:coauthVersionLast="45" xr6:coauthVersionMax="45" xr10:uidLastSave="{00000000-0000-0000-0000-000000000000}"/>
  <bookViews>
    <workbookView xWindow="3510" yWindow="1080" windowWidth="16530" windowHeight="15120" xr2:uid="{EC1FCA1D-8ED1-42EC-8F82-42A56EE41CAB}"/>
  </bookViews>
  <sheets>
    <sheet name="2021 Program Level Changes" sheetId="1" r:id="rId1"/>
  </sheets>
  <definedNames>
    <definedName name="_xlnm.Print_Area" localSheetId="0">'2021 Program Level Changes'!$A$1:$M$72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6" i="1" l="1"/>
  <c r="E4" i="1"/>
</calcChain>
</file>

<file path=xl/sharedStrings.xml><?xml version="1.0" encoding="utf-8"?>
<sst xmlns="http://schemas.openxmlformats.org/spreadsheetml/2006/main" count="483" uniqueCount="115">
  <si>
    <t>SAN DIEGO GAS &amp; ELECTRIC COMPANY</t>
  </si>
  <si>
    <t>ATTACHMENT C</t>
  </si>
  <si>
    <t>PA Justification</t>
  </si>
  <si>
    <t>Third Party Implementer or Core</t>
  </si>
  <si>
    <t>Statewide or Local</t>
  </si>
  <si>
    <t>Programs to be Closed with the Disposition of 2021 ABAL</t>
  </si>
  <si>
    <t>% change</t>
  </si>
  <si>
    <t>2019 Claimed TRC</t>
  </si>
  <si>
    <t>2020 (Q1) Claimed TRC</t>
  </si>
  <si>
    <t>2021 Filed TRC</t>
  </si>
  <si>
    <t>2021 Budget</t>
  </si>
  <si>
    <t>2020 Budget</t>
  </si>
  <si>
    <t>Year Program Started</t>
  </si>
  <si>
    <t>For existing third party implemented programs, MM/YY Program was due to sunset prior to PY 2021 ABAL planning and new 3P contracting</t>
  </si>
  <si>
    <t>For existing third party implemented programs, MM/YY Program is extended to as a result of PY 2021 ABAL planning and timing for new 3P contracts' ramp up</t>
  </si>
  <si>
    <t>This is a non-resource program. SDG&amp;E's Marketplace was run through this program and that contract is ending on 12/31/2020.</t>
  </si>
  <si>
    <t>Core</t>
  </si>
  <si>
    <t>Statewide</t>
  </si>
  <si>
    <t>SDGE3203 - SW-CALS-Plug Load and Appliances-HEE</t>
  </si>
  <si>
    <t>NA</t>
  </si>
  <si>
    <t>12/20</t>
  </si>
  <si>
    <t>This program will be replaced by new 3P that is serving this sector.</t>
  </si>
  <si>
    <t xml:space="preserve">SDGE3207 - SW-CALS-MFEER </t>
  </si>
  <si>
    <t xml:space="preserve">SDGE3209 - SW-CALS - EUC WHRP - Advanced </t>
  </si>
  <si>
    <t>This program is replaced by new SW 3P.</t>
  </si>
  <si>
    <t xml:space="preserve">SDGE3249 - SW C&amp;S - Building Codes &amp; Compliance Advocacy </t>
  </si>
  <si>
    <t xml:space="preserve">SDGE3250 - SW C&amp;S - Appliance Standards Advocacy </t>
  </si>
  <si>
    <t>This programs contract is ending 12/31/2020</t>
  </si>
  <si>
    <t>Local</t>
  </si>
  <si>
    <t xml:space="preserve">SDGE3271 - LInstP-San Diego County Water Authority Partnership </t>
  </si>
  <si>
    <t xml:space="preserve">SDGE3277 - LGP- SEEC Partnership </t>
  </si>
  <si>
    <t>This program will be replaced by new 3P that will  serve this sector.</t>
  </si>
  <si>
    <t xml:space="preserve">SDGE3279 - 3P-Res-Comprehensive Manufactured-Mobile Home </t>
  </si>
  <si>
    <t>This program is will be closed. All IDSM will be available for new 3P programs.</t>
  </si>
  <si>
    <t xml:space="preserve">SDGE3282 - SW-IDSM-IDSM </t>
  </si>
  <si>
    <t xml:space="preserve">SDGE4061 - Facility Assessment Services </t>
  </si>
  <si>
    <t>2020 Claimed TRC</t>
  </si>
  <si>
    <t>Year program started</t>
  </si>
  <si>
    <t>This program will close when all commitments are completed for this program.</t>
  </si>
  <si>
    <t>SDGE3270 - LInstP-University of San Diego Partnership</t>
  </si>
  <si>
    <t>N/A</t>
  </si>
  <si>
    <t>3/21</t>
  </si>
  <si>
    <t>SDGE3272 - LGP- City of Chula Vista Partnership</t>
  </si>
  <si>
    <t>SDGE3273 - LGP- City of San Diego Partnership</t>
  </si>
  <si>
    <t>SDGE3274 - LGP- County of San Diego Partnership</t>
  </si>
  <si>
    <t>SDGE3275 - LGP- Port of San Diego Partnership</t>
  </si>
  <si>
    <t>SDGE3276 - LGP- SANDAG Partnership</t>
  </si>
  <si>
    <t>SDGE3278 - LGP- Emerging Cities Partnership</t>
  </si>
  <si>
    <t>Program will transition to new SW 3P next year. In addition Smart Communicating Thermostats will no longer be available in current program.</t>
  </si>
  <si>
    <t>SDGE3204 - SW-CALS-Plug Load and Appliances-POS Rebates</t>
  </si>
  <si>
    <t>9/21</t>
  </si>
  <si>
    <t>This Commercial program will be open to service only the Public Sector.</t>
  </si>
  <si>
    <t>SDGE3217 - SW-COM-Customer Services- Audits NonRes</t>
  </si>
  <si>
    <t>5/22</t>
  </si>
  <si>
    <t>SDGE3220 - SW-COM-Calculated Incentives-Calculated</t>
  </si>
  <si>
    <t>SDGE3223 - SW-COM-Deemed Incentives-Commercial Rebates</t>
  </si>
  <si>
    <t>SDGE3226 - SW-COM Direct Install</t>
  </si>
  <si>
    <t>This programs budget is required to service customer in current pipeline</t>
  </si>
  <si>
    <t>SDGE3231 - SW-IND-Calculated Incentives-Calculated</t>
  </si>
  <si>
    <t>9/22</t>
  </si>
  <si>
    <t>SDGE3237 - SW-AG-Calculated Incentives-Calculated</t>
  </si>
  <si>
    <t>SDGE3239 - SW-AG-Deemed Incentives</t>
  </si>
  <si>
    <t>This reduction is due to implementation of new SW 3P programs.</t>
  </si>
  <si>
    <t>SDGE3255 - SW-WE&amp;T-IEET (Int Energy Ed &amp; Training)</t>
  </si>
  <si>
    <t>This reduction is due to implementation of new SW 3P programs, including their respective ME&amp;O requirements.</t>
  </si>
  <si>
    <t>SDGE3260 - Local-IDSM-ME&amp;O-Local Marketing (EE)</t>
  </si>
  <si>
    <t>12/22</t>
  </si>
  <si>
    <t>This program will close down when all commitments are completed for this program.</t>
  </si>
  <si>
    <t>PA justification</t>
  </si>
  <si>
    <t>Third party implementer or Core</t>
  </si>
  <si>
    <t>Programs with enhanced budgets (&gt;40% budget increase)</t>
  </si>
  <si>
    <t>For existing third party implemented programs, MM/YY Program was due to sunset prior to PY 2021 ABAL planning and new 3P contracting, or mark "NEW 3P" program if program is result of  3P solicitation process per D1801004</t>
  </si>
  <si>
    <t>For existing third party implemented programs, MM/YY Program is extended to as a result of PY 2021 ABAL planning and timing for new 3P contracts ramp up , or mark "NEW 3P" program if program is result of  3P solicitation process per D1801004.</t>
  </si>
  <si>
    <t>This program is reclassed as a Resource program.  The increased dollars are for M&amp;V activities to validate the savings.</t>
  </si>
  <si>
    <t>SDGE3201 - SW-CALS-Energy Advisor-HEES, UAT</t>
  </si>
  <si>
    <t>11/22</t>
  </si>
  <si>
    <t xml:space="preserve">Implementers have indicated an increased interest for audits in the Ag sector. </t>
  </si>
  <si>
    <t>SDGE3236 - SW-AG-Customer Services-Audits</t>
  </si>
  <si>
    <t>Additional funding required for the local C&amp;S programs due to (1) the increased local activities and budgets required to support the SW C&amp;S Advocacy programs administered by PG&amp;E through developing and providing local code compliance trainings, resources and tools; (2) increased reach codes activities from jurisdictions pursuing local climate action plans; and (3) additional planning and coordination needs among internal and external stakeholders..</t>
  </si>
  <si>
    <t>SDGE3251 - SW C&amp;S - Compliance Enhancement</t>
  </si>
  <si>
    <t>SDGE3252 - SW C&amp;S - Reach Codes</t>
  </si>
  <si>
    <t>SDGE3253 - SW C&amp;S - Planning Coordination</t>
  </si>
  <si>
    <t>Increase in customer demand resulting in a larger Pipeline.</t>
  </si>
  <si>
    <t>SDGE3322 - 3P-Streamlined Ag Efficiency (SAE)</t>
  </si>
  <si>
    <t>Programs that are new in 2021</t>
  </si>
  <si>
    <t>MM/YY program to start</t>
  </si>
  <si>
    <t>MM/YY Program is due to sunset; and flag as "NEW 3P" program if program is result of  3P solicitation process per D1801004</t>
  </si>
  <si>
    <t>For existing third party implemented programs, MM/YY Program is extended to as a result of PY 2021 ABAL planning and timing for new 3P contracts ramp up , or mark "NEW 3P" program if program is result of  3P solicitation process per D1801004</t>
  </si>
  <si>
    <t>New Third Party Program</t>
  </si>
  <si>
    <t>Third Party Implementer</t>
  </si>
  <si>
    <t>SDGE4001 - Single Family Program</t>
  </si>
  <si>
    <t>01/21</t>
  </si>
  <si>
    <t>NEW 3P</t>
  </si>
  <si>
    <t>SDGE4002 - Multi Family Program</t>
  </si>
  <si>
    <t>10/20</t>
  </si>
  <si>
    <t>SDGE4003 - Small Commercial (&lt;20KW) Program</t>
  </si>
  <si>
    <t>SDGE4004 - Large Commercial (&gt;20KW) Program</t>
  </si>
  <si>
    <t>SDGE4011 - K-12 Customer Services Program</t>
  </si>
  <si>
    <t>04/21</t>
  </si>
  <si>
    <t>SDGE4012 - Federal Customer Services Program</t>
  </si>
  <si>
    <t>SDGE_SW_FS - SW Foodservice Point of Sale Program</t>
  </si>
  <si>
    <t>SDGE_SW_HVAC_Up - SW Upstream HVAC Program</t>
  </si>
  <si>
    <t>SDGE_SW_IP_Gov_DGS - SW State of CA Partnership</t>
  </si>
  <si>
    <t>08/21</t>
  </si>
  <si>
    <t>SDGE_SW_IP_Gov_DoC - SW CA Department of Corrections Partnership</t>
  </si>
  <si>
    <t>SDGE_SW_MCWH - SW Midstream Commercial Water Heating</t>
  </si>
  <si>
    <t>SDGE_SW_NC_NonRes - SW New Construction Non Residential</t>
  </si>
  <si>
    <t>SDGE_SW_NC_Res - SW New Construction Residential</t>
  </si>
  <si>
    <t>SDGE_SW_PLA - SW Plug Load and Appliances</t>
  </si>
  <si>
    <t>09/21</t>
  </si>
  <si>
    <t>SDGE_SW_UL - SW Lighting Program</t>
  </si>
  <si>
    <t>05/21</t>
  </si>
  <si>
    <t>SDGE_SW_WET_K12 - SW K-12 Connections</t>
  </si>
  <si>
    <t>SDGE_SW_WET_Work - SW WE&amp;T Career &amp; Workforce Readiness (CWR)</t>
  </si>
  <si>
    <t>03/21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</si>
</sst>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/>
    <xf numFmtId="9" fontId="3" fillId="0" borderId="0" xfId="3" applyFont="1" applyFill="1" applyAlignment="1">
      <alignment horizontal="right"/>
    </xf>
    <xf numFmtId="2" fontId="3" fillId="0" borderId="0" xfId="0" applyNumberFormat="1" applyFont="1" applyAlignment="1">
      <alignment horizontal="right"/>
    </xf>
    <xf numFmtId="164" fontId="3" fillId="0" borderId="0" xfId="2" applyNumberFormat="1" applyFont="1" applyFill="1" applyAlignment="1">
      <alignment horizontal="right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2" fontId="0" fillId="0" borderId="0" xfId="0" applyNumberFormat="1" applyAlignment="1">
      <alignment horizontal="right"/>
    </xf>
    <xf numFmtId="164" fontId="0" fillId="0" borderId="0" xfId="2" applyNumberFormat="1" applyFont="1" applyAlignment="1">
      <alignment horizontal="right"/>
    </xf>
    <xf numFmtId="0" fontId="0" fillId="0" borderId="0" xfId="0" applyAlignment="1">
      <alignment horizontal="center" wrapText="1"/>
    </xf>
    <xf numFmtId="9" fontId="0" fillId="0" borderId="0" xfId="0" applyNumberFormat="1"/>
    <xf numFmtId="10" fontId="0" fillId="0" borderId="0" xfId="0" applyNumberFormat="1"/>
    <xf numFmtId="0" fontId="0" fillId="0" borderId="1" xfId="0" applyBorder="1" applyAlignment="1">
      <alignment wrapText="1"/>
    </xf>
    <xf numFmtId="0" fontId="0" fillId="0" borderId="1" xfId="0" applyBorder="1"/>
    <xf numFmtId="10" fontId="0" fillId="2" borderId="1" xfId="0" applyNumberFormat="1" applyFill="1" applyBorder="1"/>
    <xf numFmtId="2" fontId="0" fillId="0" borderId="1" xfId="0" applyNumberFormat="1" applyBorder="1" applyAlignment="1">
      <alignment horizontal="right"/>
    </xf>
    <xf numFmtId="164" fontId="0" fillId="0" borderId="1" xfId="2" applyNumberFormat="1" applyFont="1" applyBorder="1" applyAlignment="1">
      <alignment horizontal="right"/>
    </xf>
    <xf numFmtId="0" fontId="3" fillId="0" borderId="1" xfId="0" applyFont="1" applyBorder="1" applyAlignment="1">
      <alignment wrapText="1"/>
    </xf>
    <xf numFmtId="16" fontId="0" fillId="0" borderId="1" xfId="0" quotePrefix="1" applyNumberFormat="1" applyBorder="1" applyAlignment="1">
      <alignment horizontal="center" wrapText="1"/>
    </xf>
    <xf numFmtId="9" fontId="0" fillId="2" borderId="1" xfId="3" applyFont="1" applyFill="1" applyBorder="1" applyAlignment="1">
      <alignment horizontal="right"/>
    </xf>
    <xf numFmtId="164" fontId="3" fillId="0" borderId="1" xfId="2" applyNumberFormat="1" applyFont="1" applyFill="1" applyBorder="1" applyAlignment="1">
      <alignment horizontal="right"/>
    </xf>
    <xf numFmtId="0" fontId="3" fillId="0" borderId="1" xfId="0" applyFont="1" applyBorder="1"/>
    <xf numFmtId="2" fontId="3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center" wrapText="1"/>
    </xf>
    <xf numFmtId="9" fontId="0" fillId="0" borderId="1" xfId="0" applyNumberFormat="1" applyBorder="1"/>
    <xf numFmtId="164" fontId="3" fillId="0" borderId="1" xfId="2" applyNumberFormat="1" applyFont="1" applyBorder="1" applyAlignment="1">
      <alignment horizontal="right"/>
    </xf>
    <xf numFmtId="2" fontId="0" fillId="0" borderId="1" xfId="0" applyNumberFormat="1" applyBorder="1" applyAlignment="1">
      <alignment horizontal="right" wrapText="1"/>
    </xf>
    <xf numFmtId="164" fontId="0" fillId="0" borderId="1" xfId="2" applyNumberFormat="1" applyFont="1" applyBorder="1" applyAlignment="1">
      <alignment horizontal="right" wrapText="1"/>
    </xf>
    <xf numFmtId="0" fontId="0" fillId="0" borderId="1" xfId="0" quotePrefix="1" applyBorder="1" applyAlignment="1">
      <alignment horizontal="center" wrapText="1"/>
    </xf>
    <xf numFmtId="0" fontId="4" fillId="0" borderId="0" xfId="0" applyFont="1"/>
    <xf numFmtId="0" fontId="3" fillId="0" borderId="0" xfId="0" applyFont="1" applyBorder="1"/>
    <xf numFmtId="9" fontId="3" fillId="0" borderId="0" xfId="3" applyFont="1" applyFill="1" applyBorder="1" applyAlignment="1">
      <alignment horizontal="right"/>
    </xf>
    <xf numFmtId="2" fontId="3" fillId="0" borderId="0" xfId="0" applyNumberFormat="1" applyFont="1" applyBorder="1" applyAlignment="1">
      <alignment horizontal="right"/>
    </xf>
    <xf numFmtId="164" fontId="3" fillId="0" borderId="0" xfId="2" applyNumberFormat="1" applyFont="1" applyFill="1" applyBorder="1" applyAlignment="1">
      <alignment horizontal="right"/>
    </xf>
    <xf numFmtId="0" fontId="3" fillId="0" borderId="0" xfId="0" applyFont="1" applyBorder="1" applyAlignment="1">
      <alignment wrapText="1"/>
    </xf>
    <xf numFmtId="0" fontId="0" fillId="0" borderId="0" xfId="0" applyBorder="1" applyAlignment="1">
      <alignment horizontal="center" wrapText="1"/>
    </xf>
    <xf numFmtId="0" fontId="0" fillId="0" borderId="0" xfId="0" applyBorder="1"/>
    <xf numFmtId="43" fontId="0" fillId="0" borderId="1" xfId="1" applyFont="1" applyBorder="1"/>
    <xf numFmtId="16" fontId="3" fillId="0" borderId="1" xfId="0" quotePrefix="1" applyNumberFormat="1" applyFont="1" applyBorder="1" applyAlignment="1">
      <alignment horizontal="center" wrapText="1"/>
    </xf>
    <xf numFmtId="0" fontId="0" fillId="2" borderId="1" xfId="0" applyFill="1" applyBorder="1" applyAlignment="1">
      <alignment wrapText="1"/>
    </xf>
    <xf numFmtId="9" fontId="3" fillId="2" borderId="1" xfId="3" applyFont="1" applyFill="1" applyBorder="1" applyAlignment="1">
      <alignment horizontal="right"/>
    </xf>
    <xf numFmtId="0" fontId="3" fillId="0" borderId="1" xfId="0" quotePrefix="1" applyFont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9" fontId="0" fillId="0" borderId="0" xfId="3" applyFont="1" applyFill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9" fontId="2" fillId="0" borderId="1" xfId="3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164" fontId="2" fillId="0" borderId="1" xfId="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7BA2F-2A46-4771-BB70-4EAD946C28F4}">
  <dimension ref="A1:O72"/>
  <sheetViews>
    <sheetView tabSelected="1" topLeftCell="A55" zoomScale="53" zoomScaleNormal="53" workbookViewId="0">
      <selection activeCell="K71" sqref="K71"/>
    </sheetView>
  </sheetViews>
  <sheetFormatPr defaultColWidth="8.85546875" defaultRowHeight="15" x14ac:dyDescent="0.25"/>
  <cols>
    <col min="1" max="1" width="54.42578125" style="1" customWidth="1"/>
    <col min="2" max="2" width="25.42578125" style="1" customWidth="1"/>
    <col min="3" max="3" width="15.7109375" style="1" customWidth="1"/>
    <col min="4" max="4" width="78.85546875" style="1" customWidth="1"/>
    <col min="5" max="5" width="10.5703125" style="2" customWidth="1"/>
    <col min="6" max="6" width="12" style="3" customWidth="1"/>
    <col min="7" max="7" width="12.28515625" style="3" customWidth="1"/>
    <col min="8" max="8" width="8.85546875" style="3"/>
    <col min="9" max="9" width="15.28515625" style="4" bestFit="1" customWidth="1"/>
    <col min="10" max="10" width="15.28515625" style="4" customWidth="1"/>
    <col min="11" max="11" width="17.28515625" style="5" customWidth="1"/>
    <col min="12" max="13" width="17.28515625" style="6" customWidth="1"/>
  </cols>
  <sheetData>
    <row r="1" spans="1:15" x14ac:dyDescent="0.25">
      <c r="A1" s="31" t="s">
        <v>0</v>
      </c>
    </row>
    <row r="2" spans="1:15" x14ac:dyDescent="0.25">
      <c r="A2" s="31" t="s">
        <v>1</v>
      </c>
      <c r="M2" s="7"/>
      <c r="N2" s="8"/>
      <c r="O2" s="8"/>
    </row>
    <row r="3" spans="1:15" s="52" customFormat="1" ht="234" customHeight="1" x14ac:dyDescent="0.25">
      <c r="A3" s="46" t="s">
        <v>2</v>
      </c>
      <c r="B3" s="46" t="s">
        <v>3</v>
      </c>
      <c r="C3" s="46" t="s">
        <v>4</v>
      </c>
      <c r="D3" s="46" t="s">
        <v>5</v>
      </c>
      <c r="E3" s="47" t="s">
        <v>6</v>
      </c>
      <c r="F3" s="48" t="s">
        <v>7</v>
      </c>
      <c r="G3" s="48" t="s">
        <v>8</v>
      </c>
      <c r="H3" s="48" t="s">
        <v>9</v>
      </c>
      <c r="I3" s="49" t="s">
        <v>10</v>
      </c>
      <c r="J3" s="49" t="s">
        <v>11</v>
      </c>
      <c r="K3" s="50" t="s">
        <v>12</v>
      </c>
      <c r="L3" s="46" t="s">
        <v>13</v>
      </c>
      <c r="M3" s="46" t="s">
        <v>14</v>
      </c>
    </row>
    <row r="4" spans="1:15" ht="48.75" customHeight="1" x14ac:dyDescent="0.25">
      <c r="A4" s="14" t="s">
        <v>15</v>
      </c>
      <c r="B4" s="15" t="s">
        <v>16</v>
      </c>
      <c r="C4" s="15" t="s">
        <v>17</v>
      </c>
      <c r="D4" s="15" t="s">
        <v>18</v>
      </c>
      <c r="E4" s="16">
        <f>IFERROR((I4/J4)-1,"N/A")</f>
        <v>-1</v>
      </c>
      <c r="F4" s="17">
        <v>0.25</v>
      </c>
      <c r="G4" s="17">
        <v>0</v>
      </c>
      <c r="H4" s="17" t="s">
        <v>19</v>
      </c>
      <c r="I4" s="18">
        <v>0</v>
      </c>
      <c r="J4" s="18">
        <v>526733</v>
      </c>
      <c r="K4" s="19">
        <v>2009</v>
      </c>
      <c r="L4" s="20" t="s">
        <v>20</v>
      </c>
      <c r="M4" s="20" t="s">
        <v>20</v>
      </c>
    </row>
    <row r="5" spans="1:15" ht="30" x14ac:dyDescent="0.25">
      <c r="A5" s="14" t="s">
        <v>21</v>
      </c>
      <c r="B5" s="15" t="s">
        <v>16</v>
      </c>
      <c r="C5" s="15" t="s">
        <v>17</v>
      </c>
      <c r="D5" s="15" t="s">
        <v>22</v>
      </c>
      <c r="E5" s="21"/>
      <c r="F5" s="17">
        <v>0.42</v>
      </c>
      <c r="G5" s="17">
        <v>0.22</v>
      </c>
      <c r="H5" s="17" t="s">
        <v>19</v>
      </c>
      <c r="I5" s="18">
        <v>0</v>
      </c>
      <c r="J5" s="18">
        <v>1432395</v>
      </c>
      <c r="K5" s="19">
        <v>2009</v>
      </c>
      <c r="L5" s="20" t="s">
        <v>20</v>
      </c>
      <c r="M5" s="20" t="s">
        <v>20</v>
      </c>
    </row>
    <row r="6" spans="1:15" ht="30" x14ac:dyDescent="0.25">
      <c r="A6" s="14" t="s">
        <v>21</v>
      </c>
      <c r="B6" s="15" t="s">
        <v>16</v>
      </c>
      <c r="C6" s="15" t="s">
        <v>17</v>
      </c>
      <c r="D6" s="15" t="s">
        <v>23</v>
      </c>
      <c r="E6" s="21"/>
      <c r="F6" s="17">
        <v>0</v>
      </c>
      <c r="G6" s="17">
        <v>0</v>
      </c>
      <c r="H6" s="17" t="s">
        <v>19</v>
      </c>
      <c r="I6" s="18">
        <v>0</v>
      </c>
      <c r="J6" s="18">
        <v>772611</v>
      </c>
      <c r="K6" s="19">
        <v>2009</v>
      </c>
      <c r="L6" s="20" t="s">
        <v>20</v>
      </c>
      <c r="M6" s="20" t="s">
        <v>20</v>
      </c>
    </row>
    <row r="7" spans="1:15" x14ac:dyDescent="0.25">
      <c r="A7" s="14" t="s">
        <v>24</v>
      </c>
      <c r="B7" s="15" t="s">
        <v>16</v>
      </c>
      <c r="C7" s="15" t="s">
        <v>17</v>
      </c>
      <c r="D7" s="15" t="s">
        <v>25</v>
      </c>
      <c r="E7" s="21"/>
      <c r="F7" s="17">
        <v>2</v>
      </c>
      <c r="G7" s="17">
        <v>0</v>
      </c>
      <c r="H7" s="17" t="s">
        <v>19</v>
      </c>
      <c r="I7" s="18">
        <v>0</v>
      </c>
      <c r="J7" s="22">
        <v>0</v>
      </c>
      <c r="K7" s="19">
        <v>2009</v>
      </c>
      <c r="L7" s="20" t="s">
        <v>20</v>
      </c>
      <c r="M7" s="20" t="s">
        <v>20</v>
      </c>
    </row>
    <row r="8" spans="1:15" x14ac:dyDescent="0.25">
      <c r="A8" s="14" t="s">
        <v>24</v>
      </c>
      <c r="B8" s="15" t="s">
        <v>16</v>
      </c>
      <c r="C8" s="15" t="s">
        <v>17</v>
      </c>
      <c r="D8" s="15" t="s">
        <v>26</v>
      </c>
      <c r="E8" s="21"/>
      <c r="F8" s="17">
        <v>0</v>
      </c>
      <c r="G8" s="17">
        <v>0</v>
      </c>
      <c r="H8" s="17" t="s">
        <v>19</v>
      </c>
      <c r="I8" s="18">
        <v>0</v>
      </c>
      <c r="J8" s="18">
        <v>0</v>
      </c>
      <c r="K8" s="19">
        <v>2009</v>
      </c>
      <c r="L8" s="20" t="s">
        <v>20</v>
      </c>
      <c r="M8" s="20" t="s">
        <v>20</v>
      </c>
    </row>
    <row r="9" spans="1:15" x14ac:dyDescent="0.25">
      <c r="A9" s="15" t="s">
        <v>27</v>
      </c>
      <c r="B9" s="15" t="s">
        <v>16</v>
      </c>
      <c r="C9" s="15" t="s">
        <v>28</v>
      </c>
      <c r="D9" s="15" t="s">
        <v>29</v>
      </c>
      <c r="E9" s="21"/>
      <c r="F9" s="17">
        <v>0</v>
      </c>
      <c r="G9" s="17">
        <v>0</v>
      </c>
      <c r="H9" s="17" t="s">
        <v>19</v>
      </c>
      <c r="I9" s="18">
        <v>0</v>
      </c>
      <c r="J9" s="18">
        <v>454278</v>
      </c>
      <c r="K9" s="19">
        <v>2013</v>
      </c>
      <c r="L9" s="20" t="s">
        <v>20</v>
      </c>
      <c r="M9" s="20" t="s">
        <v>20</v>
      </c>
    </row>
    <row r="10" spans="1:15" x14ac:dyDescent="0.25">
      <c r="A10" s="15" t="s">
        <v>27</v>
      </c>
      <c r="B10" s="15" t="s">
        <v>16</v>
      </c>
      <c r="C10" s="15" t="s">
        <v>28</v>
      </c>
      <c r="D10" s="15" t="s">
        <v>30</v>
      </c>
      <c r="E10" s="21"/>
      <c r="F10" s="17">
        <v>0</v>
      </c>
      <c r="G10" s="17">
        <v>0</v>
      </c>
      <c r="H10" s="17" t="s">
        <v>19</v>
      </c>
      <c r="I10" s="18">
        <v>0</v>
      </c>
      <c r="J10" s="18">
        <v>165143</v>
      </c>
      <c r="K10" s="19">
        <v>2010</v>
      </c>
      <c r="L10" s="20" t="s">
        <v>20</v>
      </c>
      <c r="M10" s="20" t="s">
        <v>20</v>
      </c>
    </row>
    <row r="11" spans="1:15" ht="30" x14ac:dyDescent="0.25">
      <c r="A11" s="14" t="s">
        <v>31</v>
      </c>
      <c r="B11" s="15" t="s">
        <v>16</v>
      </c>
      <c r="C11" s="15" t="s">
        <v>28</v>
      </c>
      <c r="D11" s="15" t="s">
        <v>32</v>
      </c>
      <c r="E11" s="21"/>
      <c r="F11" s="17">
        <v>0.7</v>
      </c>
      <c r="G11" s="17">
        <v>0.23</v>
      </c>
      <c r="H11" s="17" t="s">
        <v>19</v>
      </c>
      <c r="I11" s="18">
        <v>0</v>
      </c>
      <c r="J11" s="18">
        <v>983150</v>
      </c>
      <c r="K11" s="19">
        <v>2009</v>
      </c>
      <c r="L11" s="20" t="s">
        <v>20</v>
      </c>
      <c r="M11" s="20" t="s">
        <v>20</v>
      </c>
    </row>
    <row r="12" spans="1:15" ht="30" x14ac:dyDescent="0.25">
      <c r="A12" s="14" t="s">
        <v>33</v>
      </c>
      <c r="B12" s="15" t="s">
        <v>16</v>
      </c>
      <c r="C12" s="15" t="s">
        <v>17</v>
      </c>
      <c r="D12" s="15" t="s">
        <v>34</v>
      </c>
      <c r="E12" s="21"/>
      <c r="F12" s="17">
        <v>0</v>
      </c>
      <c r="G12" s="17">
        <v>0</v>
      </c>
      <c r="H12" s="17" t="s">
        <v>19</v>
      </c>
      <c r="I12" s="18">
        <v>0</v>
      </c>
      <c r="J12" s="18">
        <v>192102</v>
      </c>
      <c r="K12" s="19">
        <v>2009</v>
      </c>
      <c r="L12" s="20" t="s">
        <v>20</v>
      </c>
      <c r="M12" s="20" t="s">
        <v>20</v>
      </c>
    </row>
    <row r="13" spans="1:15" ht="30" x14ac:dyDescent="0.25">
      <c r="A13" s="14" t="s">
        <v>31</v>
      </c>
      <c r="B13" s="15" t="s">
        <v>16</v>
      </c>
      <c r="C13" s="15" t="s">
        <v>28</v>
      </c>
      <c r="D13" s="15" t="s">
        <v>35</v>
      </c>
      <c r="E13" s="21"/>
      <c r="F13" s="17">
        <v>0.64</v>
      </c>
      <c r="G13" s="17">
        <v>0</v>
      </c>
      <c r="H13" s="17" t="s">
        <v>19</v>
      </c>
      <c r="I13" s="18">
        <v>0</v>
      </c>
      <c r="J13" s="18">
        <v>247239</v>
      </c>
      <c r="K13" s="19">
        <v>2018</v>
      </c>
      <c r="L13" s="20" t="s">
        <v>20</v>
      </c>
      <c r="M13" s="20" t="s">
        <v>20</v>
      </c>
    </row>
    <row r="14" spans="1:15" x14ac:dyDescent="0.25">
      <c r="A14"/>
      <c r="B14"/>
      <c r="C14"/>
      <c r="D14"/>
      <c r="E14" s="45"/>
      <c r="F14" s="9"/>
      <c r="G14" s="9"/>
      <c r="H14" s="9"/>
      <c r="I14" s="10"/>
      <c r="J14" s="10"/>
      <c r="L14" s="11"/>
      <c r="M14" s="11"/>
    </row>
    <row r="15" spans="1:15" s="38" customFormat="1" x14ac:dyDescent="0.25">
      <c r="A15" s="32"/>
      <c r="B15" s="32"/>
      <c r="C15" s="32"/>
      <c r="D15" s="32"/>
      <c r="E15" s="33"/>
      <c r="F15" s="34"/>
      <c r="G15" s="34"/>
      <c r="H15" s="34"/>
      <c r="I15" s="35"/>
      <c r="J15" s="35"/>
      <c r="K15" s="36"/>
      <c r="L15" s="37"/>
      <c r="M15" s="37"/>
    </row>
    <row r="16" spans="1:15" s="51" customFormat="1" ht="255.75" customHeight="1" x14ac:dyDescent="0.25">
      <c r="A16" s="46" t="s">
        <v>2</v>
      </c>
      <c r="B16" s="46" t="s">
        <v>3</v>
      </c>
      <c r="C16" s="46" t="s">
        <v>17</v>
      </c>
      <c r="D16" s="46" t="s">
        <v>5</v>
      </c>
      <c r="E16" s="47" t="s">
        <v>6</v>
      </c>
      <c r="F16" s="48" t="s">
        <v>36</v>
      </c>
      <c r="G16" s="48"/>
      <c r="H16" s="48" t="s">
        <v>9</v>
      </c>
      <c r="I16" s="49" t="s">
        <v>10</v>
      </c>
      <c r="J16" s="49" t="s">
        <v>11</v>
      </c>
      <c r="K16" s="50" t="s">
        <v>37</v>
      </c>
      <c r="L16" s="46" t="s">
        <v>13</v>
      </c>
      <c r="M16" s="46" t="s">
        <v>14</v>
      </c>
    </row>
    <row r="17" spans="1:13" ht="30" x14ac:dyDescent="0.25">
      <c r="A17" s="19" t="s">
        <v>38</v>
      </c>
      <c r="B17" s="23" t="s">
        <v>16</v>
      </c>
      <c r="C17" s="23" t="s">
        <v>28</v>
      </c>
      <c r="D17" s="15" t="s">
        <v>39</v>
      </c>
      <c r="E17" s="26" t="s">
        <v>40</v>
      </c>
      <c r="F17" s="24" t="s">
        <v>19</v>
      </c>
      <c r="G17" s="24"/>
      <c r="H17" s="24">
        <v>0</v>
      </c>
      <c r="I17" s="27">
        <v>28226.284800000001</v>
      </c>
      <c r="J17" s="27">
        <v>669654.08319999999</v>
      </c>
      <c r="K17" s="19">
        <v>2010</v>
      </c>
      <c r="L17" s="20" t="s">
        <v>20</v>
      </c>
      <c r="M17" s="20" t="s">
        <v>41</v>
      </c>
    </row>
    <row r="18" spans="1:13" ht="30" x14ac:dyDescent="0.25">
      <c r="A18" s="19" t="s">
        <v>38</v>
      </c>
      <c r="B18" s="23" t="s">
        <v>16</v>
      </c>
      <c r="C18" s="23" t="s">
        <v>28</v>
      </c>
      <c r="D18" s="15" t="s">
        <v>42</v>
      </c>
      <c r="E18" s="26" t="s">
        <v>40</v>
      </c>
      <c r="F18" s="24" t="s">
        <v>19</v>
      </c>
      <c r="G18" s="24"/>
      <c r="H18" s="24">
        <v>0</v>
      </c>
      <c r="I18" s="27">
        <v>28226.284800000001</v>
      </c>
      <c r="J18" s="27">
        <v>1811937.5978000001</v>
      </c>
      <c r="K18" s="19">
        <v>2006</v>
      </c>
      <c r="L18" s="20" t="s">
        <v>20</v>
      </c>
      <c r="M18" s="20" t="s">
        <v>41</v>
      </c>
    </row>
    <row r="19" spans="1:13" ht="30" x14ac:dyDescent="0.25">
      <c r="A19" s="19" t="s">
        <v>38</v>
      </c>
      <c r="B19" s="23" t="s">
        <v>16</v>
      </c>
      <c r="C19" s="23" t="s">
        <v>28</v>
      </c>
      <c r="D19" s="15" t="s">
        <v>43</v>
      </c>
      <c r="E19" s="26" t="s">
        <v>40</v>
      </c>
      <c r="F19" s="24" t="s">
        <v>19</v>
      </c>
      <c r="G19" s="24"/>
      <c r="H19" s="24">
        <v>0</v>
      </c>
      <c r="I19" s="27">
        <v>28226.284800000001</v>
      </c>
      <c r="J19" s="27">
        <v>1728178.8955000001</v>
      </c>
      <c r="K19" s="19">
        <v>2006</v>
      </c>
      <c r="L19" s="20" t="s">
        <v>20</v>
      </c>
      <c r="M19" s="20" t="s">
        <v>41</v>
      </c>
    </row>
    <row r="20" spans="1:13" ht="30" x14ac:dyDescent="0.25">
      <c r="A20" s="19" t="s">
        <v>38</v>
      </c>
      <c r="B20" s="23" t="s">
        <v>16</v>
      </c>
      <c r="C20" s="23" t="s">
        <v>28</v>
      </c>
      <c r="D20" s="15" t="s">
        <v>44</v>
      </c>
      <c r="E20" s="26" t="s">
        <v>40</v>
      </c>
      <c r="F20" s="24" t="s">
        <v>19</v>
      </c>
      <c r="G20" s="24"/>
      <c r="H20" s="24">
        <v>0</v>
      </c>
      <c r="I20" s="27">
        <v>28226.284800000001</v>
      </c>
      <c r="J20" s="27">
        <v>1160243.7381</v>
      </c>
      <c r="K20" s="19">
        <v>2006</v>
      </c>
      <c r="L20" s="20" t="s">
        <v>20</v>
      </c>
      <c r="M20" s="20" t="s">
        <v>41</v>
      </c>
    </row>
    <row r="21" spans="1:13" ht="30" x14ac:dyDescent="0.25">
      <c r="A21" s="19" t="s">
        <v>38</v>
      </c>
      <c r="B21" s="23" t="s">
        <v>16</v>
      </c>
      <c r="C21" s="23" t="s">
        <v>28</v>
      </c>
      <c r="D21" s="15" t="s">
        <v>45</v>
      </c>
      <c r="E21" s="26" t="s">
        <v>40</v>
      </c>
      <c r="F21" s="24" t="s">
        <v>19</v>
      </c>
      <c r="G21" s="24"/>
      <c r="H21" s="24">
        <v>0</v>
      </c>
      <c r="I21" s="27">
        <v>28226.284800000001</v>
      </c>
      <c r="J21" s="27">
        <v>837143.17099999997</v>
      </c>
      <c r="K21" s="19">
        <v>2010</v>
      </c>
      <c r="L21" s="20" t="s">
        <v>20</v>
      </c>
      <c r="M21" s="20" t="s">
        <v>41</v>
      </c>
    </row>
    <row r="22" spans="1:13" ht="30" x14ac:dyDescent="0.25">
      <c r="A22" s="19" t="s">
        <v>38</v>
      </c>
      <c r="B22" s="23" t="s">
        <v>16</v>
      </c>
      <c r="C22" s="23" t="s">
        <v>28</v>
      </c>
      <c r="D22" s="15" t="s">
        <v>46</v>
      </c>
      <c r="E22" s="26" t="s">
        <v>40</v>
      </c>
      <c r="F22" s="24" t="s">
        <v>19</v>
      </c>
      <c r="G22" s="24"/>
      <c r="H22" s="24">
        <v>0</v>
      </c>
      <c r="I22" s="27">
        <v>28226.284800000001</v>
      </c>
      <c r="J22" s="27">
        <v>1112589.3622000001</v>
      </c>
      <c r="K22" s="19">
        <v>2006</v>
      </c>
      <c r="L22" s="20" t="s">
        <v>20</v>
      </c>
      <c r="M22" s="20" t="s">
        <v>41</v>
      </c>
    </row>
    <row r="23" spans="1:13" ht="30" x14ac:dyDescent="0.25">
      <c r="A23" s="19" t="s">
        <v>38</v>
      </c>
      <c r="B23" s="23" t="s">
        <v>16</v>
      </c>
      <c r="C23" s="23" t="s">
        <v>28</v>
      </c>
      <c r="D23" s="15" t="s">
        <v>47</v>
      </c>
      <c r="E23" s="26" t="s">
        <v>40</v>
      </c>
      <c r="F23" s="24" t="s">
        <v>19</v>
      </c>
      <c r="G23" s="24"/>
      <c r="H23" s="24">
        <v>0</v>
      </c>
      <c r="I23" s="27">
        <v>22051.555899999999</v>
      </c>
      <c r="J23" s="27">
        <v>269687.08610000001</v>
      </c>
      <c r="K23" s="19">
        <v>2013</v>
      </c>
      <c r="L23" s="20" t="s">
        <v>20</v>
      </c>
      <c r="M23" s="20" t="s">
        <v>41</v>
      </c>
    </row>
    <row r="24" spans="1:13" x14ac:dyDescent="0.25">
      <c r="E24" s="13"/>
    </row>
    <row r="25" spans="1:13" x14ac:dyDescent="0.25">
      <c r="E25" s="13"/>
    </row>
    <row r="26" spans="1:13" s="51" customFormat="1" ht="241.5" customHeight="1" x14ac:dyDescent="0.25">
      <c r="A26" s="46" t="s">
        <v>2</v>
      </c>
      <c r="B26" s="46" t="s">
        <v>3</v>
      </c>
      <c r="C26" s="46" t="s">
        <v>17</v>
      </c>
      <c r="D26" s="46" t="s">
        <v>5</v>
      </c>
      <c r="E26" s="47" t="s">
        <v>6</v>
      </c>
      <c r="F26" s="48" t="s">
        <v>36</v>
      </c>
      <c r="G26" s="48"/>
      <c r="H26" s="48" t="s">
        <v>9</v>
      </c>
      <c r="I26" s="49" t="s">
        <v>10</v>
      </c>
      <c r="J26" s="49" t="s">
        <v>11</v>
      </c>
      <c r="K26" s="50" t="s">
        <v>37</v>
      </c>
      <c r="L26" s="46" t="s">
        <v>13</v>
      </c>
      <c r="M26" s="46" t="s">
        <v>14</v>
      </c>
    </row>
    <row r="27" spans="1:13" ht="45" x14ac:dyDescent="0.25">
      <c r="A27" s="14" t="s">
        <v>48</v>
      </c>
      <c r="B27" s="14" t="s">
        <v>16</v>
      </c>
      <c r="C27" s="14" t="s">
        <v>17</v>
      </c>
      <c r="D27" s="15" t="s">
        <v>49</v>
      </c>
      <c r="E27" s="26" t="s">
        <v>40</v>
      </c>
      <c r="F27" s="24" t="s">
        <v>19</v>
      </c>
      <c r="G27" s="24"/>
      <c r="H27" s="28">
        <v>0.6</v>
      </c>
      <c r="I27" s="29">
        <v>1518172.4561000001</v>
      </c>
      <c r="J27" s="29">
        <v>3596259.6496000043</v>
      </c>
      <c r="K27" s="19">
        <v>2009</v>
      </c>
      <c r="L27" s="30" t="s">
        <v>20</v>
      </c>
      <c r="M27" s="30" t="s">
        <v>50</v>
      </c>
    </row>
    <row r="28" spans="1:13" ht="30" x14ac:dyDescent="0.25">
      <c r="A28" s="19" t="s">
        <v>51</v>
      </c>
      <c r="B28" s="23" t="s">
        <v>16</v>
      </c>
      <c r="C28" s="23" t="s">
        <v>17</v>
      </c>
      <c r="D28" s="23" t="s">
        <v>52</v>
      </c>
      <c r="E28" s="26" t="s">
        <v>40</v>
      </c>
      <c r="F28" s="24" t="s">
        <v>19</v>
      </c>
      <c r="G28" s="24"/>
      <c r="H28" s="24">
        <v>0</v>
      </c>
      <c r="I28" s="22">
        <v>106768.2555</v>
      </c>
      <c r="J28" s="22">
        <v>389984.37319999997</v>
      </c>
      <c r="K28" s="19">
        <v>2009</v>
      </c>
      <c r="L28" s="30" t="s">
        <v>53</v>
      </c>
      <c r="M28" s="30" t="s">
        <v>53</v>
      </c>
    </row>
    <row r="29" spans="1:13" ht="30" x14ac:dyDescent="0.25">
      <c r="A29" s="19" t="s">
        <v>51</v>
      </c>
      <c r="B29" s="23" t="s">
        <v>16</v>
      </c>
      <c r="C29" s="23" t="s">
        <v>17</v>
      </c>
      <c r="D29" s="23" t="s">
        <v>54</v>
      </c>
      <c r="E29" s="26" t="s">
        <v>40</v>
      </c>
      <c r="F29" s="24" t="s">
        <v>19</v>
      </c>
      <c r="G29" s="24"/>
      <c r="H29" s="24">
        <v>1.78</v>
      </c>
      <c r="I29" s="22">
        <v>1971872.8389000001</v>
      </c>
      <c r="J29" s="22">
        <v>7057569.4705472635</v>
      </c>
      <c r="K29" s="19">
        <v>2009</v>
      </c>
      <c r="L29" s="30" t="s">
        <v>53</v>
      </c>
      <c r="M29" s="30" t="s">
        <v>53</v>
      </c>
    </row>
    <row r="30" spans="1:13" ht="30" x14ac:dyDescent="0.25">
      <c r="A30" s="19" t="s">
        <v>51</v>
      </c>
      <c r="B30" s="23" t="s">
        <v>16</v>
      </c>
      <c r="C30" s="23" t="s">
        <v>17</v>
      </c>
      <c r="D30" s="23" t="s">
        <v>55</v>
      </c>
      <c r="E30" s="26" t="s">
        <v>40</v>
      </c>
      <c r="F30" s="24" t="s">
        <v>19</v>
      </c>
      <c r="G30" s="24"/>
      <c r="H30" s="24">
        <v>1.22</v>
      </c>
      <c r="I30" s="22">
        <v>671912.25029999996</v>
      </c>
      <c r="J30" s="22">
        <v>6096343.8431000058</v>
      </c>
      <c r="K30" s="19">
        <v>2009</v>
      </c>
      <c r="L30" s="30" t="s">
        <v>53</v>
      </c>
      <c r="M30" s="30" t="s">
        <v>53</v>
      </c>
    </row>
    <row r="31" spans="1:13" ht="30" x14ac:dyDescent="0.25">
      <c r="A31" s="19" t="s">
        <v>51</v>
      </c>
      <c r="B31" s="23" t="s">
        <v>16</v>
      </c>
      <c r="C31" s="23" t="s">
        <v>17</v>
      </c>
      <c r="D31" s="23" t="s">
        <v>56</v>
      </c>
      <c r="E31" s="26" t="s">
        <v>40</v>
      </c>
      <c r="F31" s="24" t="s">
        <v>19</v>
      </c>
      <c r="G31" s="24"/>
      <c r="H31" s="24">
        <v>1.53</v>
      </c>
      <c r="I31" s="22">
        <v>2243209.8683000002</v>
      </c>
      <c r="J31" s="22">
        <v>5822613.3582974132</v>
      </c>
      <c r="K31" s="19">
        <v>2009</v>
      </c>
      <c r="L31" s="30" t="s">
        <v>53</v>
      </c>
      <c r="M31" s="30" t="s">
        <v>53</v>
      </c>
    </row>
    <row r="32" spans="1:13" ht="30" x14ac:dyDescent="0.25">
      <c r="A32" s="19" t="s">
        <v>57</v>
      </c>
      <c r="B32" s="23" t="s">
        <v>16</v>
      </c>
      <c r="C32" s="23" t="s">
        <v>17</v>
      </c>
      <c r="D32" s="15" t="s">
        <v>58</v>
      </c>
      <c r="E32" s="26" t="s">
        <v>40</v>
      </c>
      <c r="F32" s="24" t="s">
        <v>19</v>
      </c>
      <c r="G32" s="24"/>
      <c r="H32" s="24">
        <v>3.78</v>
      </c>
      <c r="I32" s="22">
        <v>1179102.6514999999</v>
      </c>
      <c r="J32" s="22">
        <v>2095403.4544843731</v>
      </c>
      <c r="K32" s="19">
        <v>2009</v>
      </c>
      <c r="L32" s="30" t="s">
        <v>59</v>
      </c>
      <c r="M32" s="30" t="s">
        <v>59</v>
      </c>
    </row>
    <row r="33" spans="1:13" ht="30" x14ac:dyDescent="0.25">
      <c r="A33" s="19" t="s">
        <v>57</v>
      </c>
      <c r="B33" s="23" t="s">
        <v>16</v>
      </c>
      <c r="C33" s="23" t="s">
        <v>17</v>
      </c>
      <c r="D33" s="15" t="s">
        <v>60</v>
      </c>
      <c r="E33" s="26" t="s">
        <v>40</v>
      </c>
      <c r="F33" s="24" t="s">
        <v>19</v>
      </c>
      <c r="G33" s="24"/>
      <c r="H33" s="24">
        <v>2.4</v>
      </c>
      <c r="I33" s="22">
        <v>135220.83110000001</v>
      </c>
      <c r="J33" s="22">
        <v>282914.80546875059</v>
      </c>
      <c r="K33" s="19">
        <v>2009</v>
      </c>
      <c r="L33" s="30" t="s">
        <v>59</v>
      </c>
      <c r="M33" s="30" t="s">
        <v>59</v>
      </c>
    </row>
    <row r="34" spans="1:13" ht="30" x14ac:dyDescent="0.25">
      <c r="A34" s="19" t="s">
        <v>57</v>
      </c>
      <c r="B34" s="23" t="s">
        <v>16</v>
      </c>
      <c r="C34" s="23" t="s">
        <v>17</v>
      </c>
      <c r="D34" s="15" t="s">
        <v>61</v>
      </c>
      <c r="E34" s="26" t="s">
        <v>40</v>
      </c>
      <c r="F34" s="24" t="s">
        <v>19</v>
      </c>
      <c r="G34" s="24"/>
      <c r="H34" s="24">
        <v>1.54</v>
      </c>
      <c r="I34" s="22">
        <v>141536.91089999999</v>
      </c>
      <c r="J34" s="22">
        <v>331783.42380596028</v>
      </c>
      <c r="K34" s="19">
        <v>2009</v>
      </c>
      <c r="L34" s="30" t="s">
        <v>59</v>
      </c>
      <c r="M34" s="30" t="s">
        <v>59</v>
      </c>
    </row>
    <row r="35" spans="1:13" ht="30" x14ac:dyDescent="0.25">
      <c r="A35" s="19" t="s">
        <v>62</v>
      </c>
      <c r="B35" s="23" t="s">
        <v>16</v>
      </c>
      <c r="C35" s="23" t="s">
        <v>17</v>
      </c>
      <c r="D35" s="15" t="s">
        <v>63</v>
      </c>
      <c r="E35" s="26" t="s">
        <v>40</v>
      </c>
      <c r="F35" s="24" t="s">
        <v>19</v>
      </c>
      <c r="G35" s="24"/>
      <c r="H35" s="24">
        <v>0</v>
      </c>
      <c r="I35" s="22">
        <v>371675.3224</v>
      </c>
      <c r="J35" s="22">
        <v>766779.83319999999</v>
      </c>
      <c r="K35" s="19">
        <v>2009</v>
      </c>
      <c r="L35" s="25"/>
      <c r="M35" s="25"/>
    </row>
    <row r="36" spans="1:13" ht="30" x14ac:dyDescent="0.25">
      <c r="A36" s="19" t="s">
        <v>64</v>
      </c>
      <c r="B36" s="23" t="s">
        <v>16</v>
      </c>
      <c r="C36" s="23" t="s">
        <v>28</v>
      </c>
      <c r="D36" s="15" t="s">
        <v>65</v>
      </c>
      <c r="E36" s="26" t="s">
        <v>40</v>
      </c>
      <c r="F36" s="24" t="s">
        <v>19</v>
      </c>
      <c r="G36" s="24"/>
      <c r="H36" s="24">
        <v>0</v>
      </c>
      <c r="I36" s="22">
        <v>626761.42200000002</v>
      </c>
      <c r="J36" s="22">
        <v>2630210.3975999998</v>
      </c>
      <c r="K36" s="19">
        <v>2013</v>
      </c>
      <c r="L36" s="30" t="s">
        <v>66</v>
      </c>
      <c r="M36" s="30" t="s">
        <v>66</v>
      </c>
    </row>
    <row r="37" spans="1:13" ht="30" x14ac:dyDescent="0.25">
      <c r="A37" s="19" t="s">
        <v>67</v>
      </c>
      <c r="B37" s="23" t="s">
        <v>16</v>
      </c>
      <c r="C37" s="23" t="s">
        <v>28</v>
      </c>
      <c r="D37" s="15" t="s">
        <v>39</v>
      </c>
      <c r="E37" s="26" t="s">
        <v>40</v>
      </c>
      <c r="F37" s="24" t="s">
        <v>19</v>
      </c>
      <c r="G37" s="24"/>
      <c r="H37" s="24">
        <v>0</v>
      </c>
      <c r="I37" s="22">
        <v>28226.284800000001</v>
      </c>
      <c r="J37" s="22">
        <v>669654.08319999999</v>
      </c>
      <c r="K37" s="19">
        <v>2010</v>
      </c>
      <c r="L37" s="30" t="s">
        <v>41</v>
      </c>
      <c r="M37" s="30" t="s">
        <v>41</v>
      </c>
    </row>
    <row r="38" spans="1:13" ht="30" x14ac:dyDescent="0.25">
      <c r="A38" s="19" t="s">
        <v>67</v>
      </c>
      <c r="B38" s="23" t="s">
        <v>16</v>
      </c>
      <c r="C38" s="23" t="s">
        <v>28</v>
      </c>
      <c r="D38" s="15" t="s">
        <v>42</v>
      </c>
      <c r="E38" s="26" t="s">
        <v>40</v>
      </c>
      <c r="F38" s="24" t="s">
        <v>19</v>
      </c>
      <c r="G38" s="24"/>
      <c r="H38" s="24">
        <v>0</v>
      </c>
      <c r="I38" s="22">
        <v>28226.284800000001</v>
      </c>
      <c r="J38" s="22">
        <v>1811937.5978000001</v>
      </c>
      <c r="K38" s="19">
        <v>2006</v>
      </c>
      <c r="L38" s="30" t="s">
        <v>41</v>
      </c>
      <c r="M38" s="30" t="s">
        <v>41</v>
      </c>
    </row>
    <row r="39" spans="1:13" ht="30" x14ac:dyDescent="0.25">
      <c r="A39" s="19" t="s">
        <v>67</v>
      </c>
      <c r="B39" s="23" t="s">
        <v>16</v>
      </c>
      <c r="C39" s="23" t="s">
        <v>28</v>
      </c>
      <c r="D39" s="15" t="s">
        <v>43</v>
      </c>
      <c r="E39" s="26" t="s">
        <v>40</v>
      </c>
      <c r="F39" s="24" t="s">
        <v>19</v>
      </c>
      <c r="G39" s="24"/>
      <c r="H39" s="24">
        <v>0</v>
      </c>
      <c r="I39" s="22">
        <v>28226.284800000001</v>
      </c>
      <c r="J39" s="22">
        <v>1728178.8955000001</v>
      </c>
      <c r="K39" s="19">
        <v>2006</v>
      </c>
      <c r="L39" s="30" t="s">
        <v>41</v>
      </c>
      <c r="M39" s="30" t="s">
        <v>41</v>
      </c>
    </row>
    <row r="40" spans="1:13" ht="30" x14ac:dyDescent="0.25">
      <c r="A40" s="19" t="s">
        <v>67</v>
      </c>
      <c r="B40" s="23" t="s">
        <v>16</v>
      </c>
      <c r="C40" s="23" t="s">
        <v>28</v>
      </c>
      <c r="D40" s="15" t="s">
        <v>44</v>
      </c>
      <c r="E40" s="26" t="s">
        <v>40</v>
      </c>
      <c r="F40" s="24" t="s">
        <v>19</v>
      </c>
      <c r="G40" s="24"/>
      <c r="H40" s="24">
        <v>0</v>
      </c>
      <c r="I40" s="22">
        <v>28226.284800000001</v>
      </c>
      <c r="J40" s="22">
        <v>1160243.7381</v>
      </c>
      <c r="K40" s="19">
        <v>2006</v>
      </c>
      <c r="L40" s="30" t="s">
        <v>41</v>
      </c>
      <c r="M40" s="30" t="s">
        <v>41</v>
      </c>
    </row>
    <row r="41" spans="1:13" ht="30" x14ac:dyDescent="0.25">
      <c r="A41" s="19" t="s">
        <v>67</v>
      </c>
      <c r="B41" s="23" t="s">
        <v>16</v>
      </c>
      <c r="C41" s="23" t="s">
        <v>28</v>
      </c>
      <c r="D41" s="15" t="s">
        <v>45</v>
      </c>
      <c r="E41" s="26" t="s">
        <v>40</v>
      </c>
      <c r="F41" s="24" t="s">
        <v>19</v>
      </c>
      <c r="G41" s="24"/>
      <c r="H41" s="24">
        <v>0</v>
      </c>
      <c r="I41" s="22">
        <v>28226.284800000001</v>
      </c>
      <c r="J41" s="22">
        <v>837143.17099999997</v>
      </c>
      <c r="K41" s="19">
        <v>2010</v>
      </c>
      <c r="L41" s="30" t="s">
        <v>41</v>
      </c>
      <c r="M41" s="30" t="s">
        <v>41</v>
      </c>
    </row>
    <row r="42" spans="1:13" ht="30" x14ac:dyDescent="0.25">
      <c r="A42" s="19" t="s">
        <v>67</v>
      </c>
      <c r="B42" s="23" t="s">
        <v>16</v>
      </c>
      <c r="C42" s="23" t="s">
        <v>28</v>
      </c>
      <c r="D42" s="15" t="s">
        <v>46</v>
      </c>
      <c r="E42" s="26" t="s">
        <v>40</v>
      </c>
      <c r="F42" s="24" t="s">
        <v>19</v>
      </c>
      <c r="G42" s="24"/>
      <c r="H42" s="24">
        <v>0</v>
      </c>
      <c r="I42" s="22">
        <v>28226.284800000001</v>
      </c>
      <c r="J42" s="22">
        <v>1112589.3622000001</v>
      </c>
      <c r="K42" s="19">
        <v>2006</v>
      </c>
      <c r="L42" s="30" t="s">
        <v>41</v>
      </c>
      <c r="M42" s="30" t="s">
        <v>41</v>
      </c>
    </row>
    <row r="43" spans="1:13" ht="30" x14ac:dyDescent="0.25">
      <c r="A43" s="19" t="s">
        <v>67</v>
      </c>
      <c r="B43" s="23" t="s">
        <v>16</v>
      </c>
      <c r="C43" s="23" t="s">
        <v>28</v>
      </c>
      <c r="D43" s="15" t="s">
        <v>47</v>
      </c>
      <c r="E43" s="26" t="s">
        <v>40</v>
      </c>
      <c r="F43" s="24" t="s">
        <v>19</v>
      </c>
      <c r="G43" s="24"/>
      <c r="H43" s="24">
        <v>0</v>
      </c>
      <c r="I43" s="22">
        <v>22051.555899999999</v>
      </c>
      <c r="J43" s="22">
        <v>269687.08610000001</v>
      </c>
      <c r="K43" s="19">
        <v>2013</v>
      </c>
      <c r="L43" s="30" t="s">
        <v>41</v>
      </c>
      <c r="M43" s="30" t="s">
        <v>41</v>
      </c>
    </row>
    <row r="44" spans="1:13" x14ac:dyDescent="0.25">
      <c r="A44" s="5"/>
      <c r="D44"/>
      <c r="E44" s="12"/>
    </row>
    <row r="45" spans="1:13" x14ac:dyDescent="0.25">
      <c r="A45" s="5"/>
      <c r="D45"/>
      <c r="E45" s="12"/>
    </row>
    <row r="46" spans="1:13" s="52" customFormat="1" ht="369" customHeight="1" x14ac:dyDescent="0.25">
      <c r="A46" s="46" t="s">
        <v>68</v>
      </c>
      <c r="B46" s="46" t="s">
        <v>69</v>
      </c>
      <c r="C46" s="46" t="s">
        <v>17</v>
      </c>
      <c r="D46" s="46" t="s">
        <v>70</v>
      </c>
      <c r="E46" s="47" t="s">
        <v>6</v>
      </c>
      <c r="F46" s="48" t="s">
        <v>36</v>
      </c>
      <c r="G46" s="48"/>
      <c r="H46" s="48" t="s">
        <v>9</v>
      </c>
      <c r="I46" s="49" t="s">
        <v>10</v>
      </c>
      <c r="J46" s="49" t="s">
        <v>11</v>
      </c>
      <c r="K46" s="50" t="s">
        <v>37</v>
      </c>
      <c r="L46" s="46" t="s">
        <v>71</v>
      </c>
      <c r="M46" s="46" t="s">
        <v>72</v>
      </c>
    </row>
    <row r="47" spans="1:13" ht="57.75" customHeight="1" x14ac:dyDescent="0.25">
      <c r="A47" s="19" t="s">
        <v>73</v>
      </c>
      <c r="B47" s="23" t="s">
        <v>16</v>
      </c>
      <c r="C47" s="23" t="s">
        <v>17</v>
      </c>
      <c r="D47" s="15" t="s">
        <v>74</v>
      </c>
      <c r="E47" s="26" t="s">
        <v>40</v>
      </c>
      <c r="F47" s="24" t="s">
        <v>19</v>
      </c>
      <c r="G47" s="24"/>
      <c r="H47" s="24">
        <v>0.55000000000000004</v>
      </c>
      <c r="I47" s="22">
        <v>496213.45929999999</v>
      </c>
      <c r="J47" s="22">
        <v>126649.25380000001</v>
      </c>
      <c r="K47" s="19">
        <v>2009</v>
      </c>
      <c r="L47" s="30" t="s">
        <v>75</v>
      </c>
      <c r="M47" s="30" t="s">
        <v>75</v>
      </c>
    </row>
    <row r="48" spans="1:13" ht="30" x14ac:dyDescent="0.25">
      <c r="A48" s="19" t="s">
        <v>76</v>
      </c>
      <c r="B48" s="23" t="s">
        <v>16</v>
      </c>
      <c r="C48" s="23" t="s">
        <v>17</v>
      </c>
      <c r="D48" s="15" t="s">
        <v>77</v>
      </c>
      <c r="E48" s="26" t="s">
        <v>40</v>
      </c>
      <c r="F48" s="24" t="s">
        <v>19</v>
      </c>
      <c r="G48" s="24"/>
      <c r="H48" s="24">
        <v>0</v>
      </c>
      <c r="I48" s="22">
        <v>164729.38149999999</v>
      </c>
      <c r="J48" s="22">
        <v>108084.8852</v>
      </c>
      <c r="K48" s="19">
        <v>2009</v>
      </c>
      <c r="L48" s="30" t="s">
        <v>59</v>
      </c>
      <c r="M48" s="30" t="s">
        <v>59</v>
      </c>
    </row>
    <row r="49" spans="1:13" ht="173.25" customHeight="1" x14ac:dyDescent="0.25">
      <c r="A49" s="44" t="s">
        <v>78</v>
      </c>
      <c r="B49" s="23" t="s">
        <v>16</v>
      </c>
      <c r="C49" s="23" t="s">
        <v>17</v>
      </c>
      <c r="D49" s="15" t="s">
        <v>79</v>
      </c>
      <c r="E49" s="26" t="s">
        <v>40</v>
      </c>
      <c r="F49" s="24" t="s">
        <v>19</v>
      </c>
      <c r="G49" s="24"/>
      <c r="H49" s="24">
        <v>0</v>
      </c>
      <c r="I49" s="22">
        <v>510522.44510000001</v>
      </c>
      <c r="J49" s="22">
        <v>364450.52250000002</v>
      </c>
      <c r="K49" s="19">
        <v>2009</v>
      </c>
      <c r="L49" s="25"/>
      <c r="M49" s="25"/>
    </row>
    <row r="50" spans="1:13" ht="183.75" customHeight="1" x14ac:dyDescent="0.25">
      <c r="A50" s="44" t="s">
        <v>78</v>
      </c>
      <c r="B50" s="23" t="s">
        <v>16</v>
      </c>
      <c r="C50" s="23" t="s">
        <v>17</v>
      </c>
      <c r="D50" s="15" t="s">
        <v>80</v>
      </c>
      <c r="E50" s="26" t="s">
        <v>40</v>
      </c>
      <c r="F50" s="24" t="s">
        <v>19</v>
      </c>
      <c r="G50" s="24"/>
      <c r="H50" s="24">
        <v>0</v>
      </c>
      <c r="I50" s="22">
        <v>267955.60249999998</v>
      </c>
      <c r="J50" s="22">
        <v>175174.45559999999</v>
      </c>
      <c r="K50" s="19">
        <v>2009</v>
      </c>
      <c r="L50" s="25"/>
      <c r="M50" s="25"/>
    </row>
    <row r="51" spans="1:13" ht="190.5" customHeight="1" x14ac:dyDescent="0.25">
      <c r="A51" s="44" t="s">
        <v>78</v>
      </c>
      <c r="B51" s="23" t="s">
        <v>16</v>
      </c>
      <c r="C51" s="23" t="s">
        <v>17</v>
      </c>
      <c r="D51" s="15" t="s">
        <v>81</v>
      </c>
      <c r="E51" s="26" t="s">
        <v>40</v>
      </c>
      <c r="F51" s="24" t="s">
        <v>19</v>
      </c>
      <c r="G51" s="24"/>
      <c r="H51" s="24">
        <v>0</v>
      </c>
      <c r="I51" s="22">
        <v>218322.921</v>
      </c>
      <c r="J51" s="22">
        <v>150593.28419999999</v>
      </c>
      <c r="K51" s="19">
        <v>2009</v>
      </c>
      <c r="L51" s="25"/>
      <c r="M51" s="25"/>
    </row>
    <row r="52" spans="1:13" ht="36" customHeight="1" x14ac:dyDescent="0.25">
      <c r="A52" s="19" t="s">
        <v>82</v>
      </c>
      <c r="B52" s="23" t="s">
        <v>16</v>
      </c>
      <c r="C52" s="23"/>
      <c r="D52" s="15" t="s">
        <v>83</v>
      </c>
      <c r="E52" s="26" t="s">
        <v>40</v>
      </c>
      <c r="F52" s="24" t="s">
        <v>19</v>
      </c>
      <c r="G52" s="24"/>
      <c r="H52" s="24">
        <v>1.23</v>
      </c>
      <c r="I52" s="22">
        <v>831799.85640000005</v>
      </c>
      <c r="J52" s="22">
        <v>272453.13712407398</v>
      </c>
      <c r="K52" s="19">
        <v>2017</v>
      </c>
      <c r="L52" s="30" t="s">
        <v>59</v>
      </c>
      <c r="M52" s="30" t="s">
        <v>59</v>
      </c>
    </row>
    <row r="53" spans="1:13" x14ac:dyDescent="0.25">
      <c r="A53" s="5"/>
      <c r="D53"/>
      <c r="E53" s="12"/>
    </row>
    <row r="54" spans="1:13" x14ac:dyDescent="0.25">
      <c r="A54" s="5"/>
      <c r="D54"/>
      <c r="E54" s="12"/>
    </row>
    <row r="55" spans="1:13" s="51" customFormat="1" ht="343.5" customHeight="1" x14ac:dyDescent="0.25">
      <c r="A55" s="46" t="s">
        <v>68</v>
      </c>
      <c r="B55" s="46" t="s">
        <v>69</v>
      </c>
      <c r="C55" s="46" t="s">
        <v>17</v>
      </c>
      <c r="D55" s="53" t="s">
        <v>84</v>
      </c>
      <c r="E55" s="47" t="s">
        <v>6</v>
      </c>
      <c r="F55" s="48" t="s">
        <v>36</v>
      </c>
      <c r="G55" s="48"/>
      <c r="H55" s="48" t="s">
        <v>9</v>
      </c>
      <c r="I55" s="49" t="s">
        <v>10</v>
      </c>
      <c r="J55" s="49" t="s">
        <v>11</v>
      </c>
      <c r="K55" s="50" t="s">
        <v>85</v>
      </c>
      <c r="L55" s="46" t="s">
        <v>86</v>
      </c>
      <c r="M55" s="46" t="s">
        <v>87</v>
      </c>
    </row>
    <row r="56" spans="1:13" x14ac:dyDescent="0.25">
      <c r="A56" s="23" t="s">
        <v>88</v>
      </c>
      <c r="B56" s="23" t="s">
        <v>89</v>
      </c>
      <c r="C56" s="23" t="s">
        <v>28</v>
      </c>
      <c r="D56" s="23" t="s">
        <v>90</v>
      </c>
      <c r="E56" s="16" t="str">
        <f>IFERROR((I56/J56)-1,"N/A")</f>
        <v>N/A</v>
      </c>
      <c r="F56" s="24" t="s">
        <v>19</v>
      </c>
      <c r="G56" s="24"/>
      <c r="H56" s="39">
        <v>1.128694671280186</v>
      </c>
      <c r="I56" s="22">
        <v>1793414.6305</v>
      </c>
      <c r="J56" s="22">
        <v>0</v>
      </c>
      <c r="K56" s="40" t="s">
        <v>91</v>
      </c>
      <c r="L56" s="14" t="s">
        <v>92</v>
      </c>
      <c r="M56" s="41"/>
    </row>
    <row r="57" spans="1:13" x14ac:dyDescent="0.25">
      <c r="A57" s="23" t="s">
        <v>88</v>
      </c>
      <c r="B57" s="23" t="s">
        <v>89</v>
      </c>
      <c r="C57" s="23" t="s">
        <v>28</v>
      </c>
      <c r="D57" s="23" t="s">
        <v>93</v>
      </c>
      <c r="E57" s="42"/>
      <c r="F57" s="24" t="s">
        <v>19</v>
      </c>
      <c r="G57" s="24"/>
      <c r="H57" s="39">
        <v>1.2402683157904004</v>
      </c>
      <c r="I57" s="22">
        <v>5345437.8768999996</v>
      </c>
      <c r="J57" s="22">
        <v>1030367.7743</v>
      </c>
      <c r="K57" s="40" t="s">
        <v>94</v>
      </c>
      <c r="L57" s="14" t="s">
        <v>92</v>
      </c>
      <c r="M57" s="41"/>
    </row>
    <row r="58" spans="1:13" x14ac:dyDescent="0.25">
      <c r="A58" s="23" t="s">
        <v>88</v>
      </c>
      <c r="B58" s="23" t="s">
        <v>89</v>
      </c>
      <c r="C58" s="23" t="s">
        <v>28</v>
      </c>
      <c r="D58" s="23" t="s">
        <v>95</v>
      </c>
      <c r="E58" s="42"/>
      <c r="F58" s="24" t="s">
        <v>19</v>
      </c>
      <c r="G58" s="24"/>
      <c r="H58" s="39">
        <v>1.4229341654960268</v>
      </c>
      <c r="I58" s="22">
        <v>10714191.023499999</v>
      </c>
      <c r="J58" s="22">
        <v>3784957.5458</v>
      </c>
      <c r="K58" s="40" t="s">
        <v>94</v>
      </c>
      <c r="L58" s="14" t="s">
        <v>92</v>
      </c>
      <c r="M58" s="41"/>
    </row>
    <row r="59" spans="1:13" x14ac:dyDescent="0.25">
      <c r="A59" s="23" t="s">
        <v>88</v>
      </c>
      <c r="B59" s="23" t="s">
        <v>89</v>
      </c>
      <c r="C59" s="23" t="s">
        <v>28</v>
      </c>
      <c r="D59" s="23" t="s">
        <v>96</v>
      </c>
      <c r="E59" s="42"/>
      <c r="F59" s="24" t="s">
        <v>19</v>
      </c>
      <c r="G59" s="24"/>
      <c r="H59" s="39">
        <v>2.0179935953553092</v>
      </c>
      <c r="I59" s="22">
        <v>16212470.831800001</v>
      </c>
      <c r="J59" s="22">
        <v>4801596.1427999996</v>
      </c>
      <c r="K59" s="40" t="s">
        <v>94</v>
      </c>
      <c r="L59" s="14" t="s">
        <v>92</v>
      </c>
      <c r="M59" s="41"/>
    </row>
    <row r="60" spans="1:13" x14ac:dyDescent="0.25">
      <c r="A60" s="23" t="s">
        <v>88</v>
      </c>
      <c r="B60" s="23" t="s">
        <v>89</v>
      </c>
      <c r="C60" s="23" t="s">
        <v>28</v>
      </c>
      <c r="D60" s="23" t="s">
        <v>97</v>
      </c>
      <c r="E60" s="42"/>
      <c r="F60" s="24" t="s">
        <v>19</v>
      </c>
      <c r="G60" s="24"/>
      <c r="H60" s="39">
        <v>2.3459219948164005</v>
      </c>
      <c r="I60" s="22">
        <v>764849.35620000004</v>
      </c>
      <c r="J60" s="22">
        <v>0</v>
      </c>
      <c r="K60" s="40" t="s">
        <v>98</v>
      </c>
      <c r="L60" s="14" t="s">
        <v>92</v>
      </c>
      <c r="M60" s="41"/>
    </row>
    <row r="61" spans="1:13" x14ac:dyDescent="0.25">
      <c r="A61" s="23" t="s">
        <v>88</v>
      </c>
      <c r="B61" s="23" t="s">
        <v>89</v>
      </c>
      <c r="C61" s="23" t="s">
        <v>28</v>
      </c>
      <c r="D61" s="23" t="s">
        <v>99</v>
      </c>
      <c r="E61" s="42"/>
      <c r="F61" s="24" t="s">
        <v>19</v>
      </c>
      <c r="G61" s="24"/>
      <c r="H61" s="39">
        <v>2.2608963502490331</v>
      </c>
      <c r="I61" s="22">
        <v>1235329.0959000001</v>
      </c>
      <c r="J61" s="22">
        <v>0</v>
      </c>
      <c r="K61" s="40" t="s">
        <v>98</v>
      </c>
      <c r="L61" s="14" t="s">
        <v>92</v>
      </c>
      <c r="M61" s="41"/>
    </row>
    <row r="62" spans="1:13" x14ac:dyDescent="0.25">
      <c r="A62" s="23" t="s">
        <v>88</v>
      </c>
      <c r="B62" s="23" t="s">
        <v>89</v>
      </c>
      <c r="C62" s="23" t="s">
        <v>17</v>
      </c>
      <c r="D62" s="23" t="s">
        <v>100</v>
      </c>
      <c r="E62" s="42"/>
      <c r="F62" s="24" t="s">
        <v>19</v>
      </c>
      <c r="G62" s="24"/>
      <c r="H62" s="39">
        <v>1.1599999999999999</v>
      </c>
      <c r="I62" s="22">
        <v>1277862</v>
      </c>
      <c r="J62" s="22">
        <v>0</v>
      </c>
      <c r="K62" s="40" t="s">
        <v>98</v>
      </c>
      <c r="L62" s="14" t="s">
        <v>92</v>
      </c>
      <c r="M62" s="41"/>
    </row>
    <row r="63" spans="1:13" x14ac:dyDescent="0.25">
      <c r="A63" s="23" t="s">
        <v>88</v>
      </c>
      <c r="B63" s="23" t="s">
        <v>89</v>
      </c>
      <c r="C63" s="23" t="s">
        <v>17</v>
      </c>
      <c r="D63" s="23" t="s">
        <v>101</v>
      </c>
      <c r="E63" s="42"/>
      <c r="F63" s="24" t="s">
        <v>19</v>
      </c>
      <c r="G63" s="24"/>
      <c r="H63" s="39">
        <v>1.135290976107129</v>
      </c>
      <c r="I63" s="22">
        <v>2232092.2634000001</v>
      </c>
      <c r="J63" s="22">
        <v>0</v>
      </c>
      <c r="K63" s="40" t="s">
        <v>98</v>
      </c>
      <c r="L63" s="14" t="s">
        <v>92</v>
      </c>
      <c r="M63" s="41"/>
    </row>
    <row r="64" spans="1:13" x14ac:dyDescent="0.25">
      <c r="A64" s="23" t="s">
        <v>88</v>
      </c>
      <c r="B64" s="23" t="s">
        <v>89</v>
      </c>
      <c r="C64" s="23" t="s">
        <v>17</v>
      </c>
      <c r="D64" s="23" t="s">
        <v>102</v>
      </c>
      <c r="E64" s="42"/>
      <c r="F64" s="24" t="s">
        <v>19</v>
      </c>
      <c r="G64" s="24"/>
      <c r="H64" s="39">
        <v>0</v>
      </c>
      <c r="I64" s="22">
        <v>83403.780800000008</v>
      </c>
      <c r="J64" s="22">
        <v>0</v>
      </c>
      <c r="K64" s="43" t="s">
        <v>103</v>
      </c>
      <c r="L64" s="14" t="s">
        <v>92</v>
      </c>
      <c r="M64" s="41"/>
    </row>
    <row r="65" spans="1:13" x14ac:dyDescent="0.25">
      <c r="A65" s="23" t="s">
        <v>88</v>
      </c>
      <c r="B65" s="23" t="s">
        <v>89</v>
      </c>
      <c r="C65" s="23" t="s">
        <v>17</v>
      </c>
      <c r="D65" s="23" t="s">
        <v>104</v>
      </c>
      <c r="E65" s="42"/>
      <c r="F65" s="24" t="s">
        <v>19</v>
      </c>
      <c r="G65" s="24"/>
      <c r="H65" s="39">
        <v>0</v>
      </c>
      <c r="I65" s="22">
        <v>25236.7808</v>
      </c>
      <c r="J65" s="22">
        <v>0</v>
      </c>
      <c r="K65" s="43" t="s">
        <v>103</v>
      </c>
      <c r="L65" s="14" t="s">
        <v>92</v>
      </c>
      <c r="M65" s="41"/>
    </row>
    <row r="66" spans="1:13" x14ac:dyDescent="0.25">
      <c r="A66" s="23" t="s">
        <v>88</v>
      </c>
      <c r="B66" s="23" t="s">
        <v>89</v>
      </c>
      <c r="C66" s="23" t="s">
        <v>17</v>
      </c>
      <c r="D66" s="23" t="s">
        <v>105</v>
      </c>
      <c r="E66" s="42"/>
      <c r="F66" s="24" t="s">
        <v>19</v>
      </c>
      <c r="G66" s="24"/>
      <c r="H66" s="39">
        <v>1.45</v>
      </c>
      <c r="I66" s="22">
        <v>1319483</v>
      </c>
      <c r="J66" s="22">
        <v>0</v>
      </c>
      <c r="K66" s="40" t="s">
        <v>98</v>
      </c>
      <c r="L66" s="14" t="s">
        <v>92</v>
      </c>
      <c r="M66" s="41"/>
    </row>
    <row r="67" spans="1:13" x14ac:dyDescent="0.25">
      <c r="A67" s="23" t="s">
        <v>88</v>
      </c>
      <c r="B67" s="23" t="s">
        <v>89</v>
      </c>
      <c r="C67" s="23" t="s">
        <v>17</v>
      </c>
      <c r="D67" s="23" t="s">
        <v>106</v>
      </c>
      <c r="E67" s="42"/>
      <c r="F67" s="24" t="s">
        <v>19</v>
      </c>
      <c r="G67" s="24"/>
      <c r="H67" s="39">
        <v>0.34498950155692465</v>
      </c>
      <c r="I67" s="22">
        <v>303303.89760000003</v>
      </c>
      <c r="J67" s="22">
        <v>247411.31510000001</v>
      </c>
      <c r="K67" s="40" t="s">
        <v>98</v>
      </c>
      <c r="L67" s="14" t="s">
        <v>92</v>
      </c>
      <c r="M67" s="41"/>
    </row>
    <row r="68" spans="1:13" x14ac:dyDescent="0.25">
      <c r="A68" s="23" t="s">
        <v>88</v>
      </c>
      <c r="B68" s="23" t="s">
        <v>89</v>
      </c>
      <c r="C68" s="23" t="s">
        <v>17</v>
      </c>
      <c r="D68" s="23" t="s">
        <v>107</v>
      </c>
      <c r="E68" s="42"/>
      <c r="F68" s="24" t="s">
        <v>19</v>
      </c>
      <c r="G68" s="24"/>
      <c r="H68" s="39">
        <v>1.151968945596666</v>
      </c>
      <c r="I68" s="22">
        <v>778123.5551</v>
      </c>
      <c r="J68" s="22">
        <v>145545.503</v>
      </c>
      <c r="K68" s="40" t="s">
        <v>98</v>
      </c>
      <c r="L68" s="14" t="s">
        <v>92</v>
      </c>
      <c r="M68" s="41"/>
    </row>
    <row r="69" spans="1:13" x14ac:dyDescent="0.25">
      <c r="A69" s="23" t="s">
        <v>88</v>
      </c>
      <c r="B69" s="23" t="s">
        <v>89</v>
      </c>
      <c r="C69" s="23" t="s">
        <v>17</v>
      </c>
      <c r="D69" s="23" t="s">
        <v>108</v>
      </c>
      <c r="E69" s="42"/>
      <c r="F69" s="24" t="s">
        <v>19</v>
      </c>
      <c r="G69" s="24"/>
      <c r="H69" s="39">
        <v>0.53481522989665764</v>
      </c>
      <c r="I69" s="22">
        <v>1898566.0392</v>
      </c>
      <c r="J69" s="22">
        <v>0</v>
      </c>
      <c r="K69" s="43" t="s">
        <v>109</v>
      </c>
      <c r="L69" s="14" t="s">
        <v>92</v>
      </c>
      <c r="M69" s="41"/>
    </row>
    <row r="70" spans="1:13" x14ac:dyDescent="0.25">
      <c r="A70" s="23" t="s">
        <v>88</v>
      </c>
      <c r="B70" s="23" t="s">
        <v>89</v>
      </c>
      <c r="C70" s="23" t="s">
        <v>17</v>
      </c>
      <c r="D70" s="23" t="s">
        <v>110</v>
      </c>
      <c r="E70" s="42"/>
      <c r="F70" s="24" t="s">
        <v>19</v>
      </c>
      <c r="G70" s="24"/>
      <c r="H70" s="39">
        <v>1.07</v>
      </c>
      <c r="I70" s="22">
        <v>1160650</v>
      </c>
      <c r="J70" s="22">
        <v>0</v>
      </c>
      <c r="K70" s="40" t="s">
        <v>114</v>
      </c>
      <c r="L70" s="14" t="s">
        <v>92</v>
      </c>
      <c r="M70" s="41"/>
    </row>
    <row r="71" spans="1:13" x14ac:dyDescent="0.25">
      <c r="A71" s="23" t="s">
        <v>88</v>
      </c>
      <c r="B71" s="23" t="s">
        <v>89</v>
      </c>
      <c r="C71" s="23" t="s">
        <v>17</v>
      </c>
      <c r="D71" s="23" t="s">
        <v>112</v>
      </c>
      <c r="E71" s="42"/>
      <c r="F71" s="24" t="s">
        <v>19</v>
      </c>
      <c r="G71" s="24"/>
      <c r="H71" s="39">
        <v>0</v>
      </c>
      <c r="I71" s="22">
        <v>106669.78080000001</v>
      </c>
      <c r="J71" s="22">
        <v>0</v>
      </c>
      <c r="K71" s="43" t="s">
        <v>111</v>
      </c>
      <c r="L71" s="14" t="s">
        <v>92</v>
      </c>
      <c r="M71" s="41"/>
    </row>
    <row r="72" spans="1:13" x14ac:dyDescent="0.25">
      <c r="A72" s="23" t="s">
        <v>88</v>
      </c>
      <c r="B72" s="23" t="s">
        <v>89</v>
      </c>
      <c r="C72" s="23" t="s">
        <v>17</v>
      </c>
      <c r="D72" s="23" t="s">
        <v>113</v>
      </c>
      <c r="E72" s="42"/>
      <c r="F72" s="24" t="s">
        <v>19</v>
      </c>
      <c r="G72" s="24"/>
      <c r="H72" s="39">
        <v>0</v>
      </c>
      <c r="I72" s="22">
        <v>197270.78080000001</v>
      </c>
      <c r="J72" s="22">
        <v>0</v>
      </c>
      <c r="K72" s="43" t="s">
        <v>111</v>
      </c>
      <c r="L72" s="14" t="s">
        <v>92</v>
      </c>
      <c r="M72" s="41"/>
    </row>
  </sheetData>
  <pageMargins left="0.7" right="0.7" top="0.75" bottom="0.75" header="0.3" footer="0.3"/>
  <pageSetup fitToHeight="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9bf079a2-8838-46e4-a25e-754293e27338">7RCVYNPDDY4V-828425379-250</_dlc_DocId>
    <_dlc_DocIdUrl xmlns="9bf079a2-8838-46e4-a25e-754293e27338">
      <Url>https://sempra.sharepoint.com/teams/sdgecp/po/nreep/_layouts/15/DocIdRedir.aspx?ID=7RCVYNPDDY4V-828425379-250</Url>
      <Description>7RCVYNPDDY4V-828425379-250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A5E7C029F9A04CA6E66F2D7945FE57" ma:contentTypeVersion="6271" ma:contentTypeDescription="Create a new document." ma:contentTypeScope="" ma:versionID="1e7be8822e3f62b7cc0317f7cca97476">
  <xsd:schema xmlns:xsd="http://www.w3.org/2001/XMLSchema" xmlns:xs="http://www.w3.org/2001/XMLSchema" xmlns:p="http://schemas.microsoft.com/office/2006/metadata/properties" xmlns:ns2="9bf079a2-8838-46e4-a25e-754293e27338" xmlns:ns3="43aed84c-a257-43bc-a7a9-4021816ac867" targetNamespace="http://schemas.microsoft.com/office/2006/metadata/properties" ma:root="true" ma:fieldsID="2a4d10f24b3ae640263f01a71b5fc67e" ns2:_="" ns3:_="">
    <xsd:import namespace="9bf079a2-8838-46e4-a25e-754293e27338"/>
    <xsd:import namespace="43aed84c-a257-43bc-a7a9-4021816ac86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f079a2-8838-46e4-a25e-754293e2733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aed84c-a257-43bc-a7a9-4021816ac8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096A244E-F1A0-4D92-9BBC-B479526F2B73}">
  <ds:schemaRefs>
    <ds:schemaRef ds:uri="http://purl.org/dc/terms/"/>
    <ds:schemaRef ds:uri="http://schemas.microsoft.com/office/2006/documentManagement/types"/>
    <ds:schemaRef ds:uri="9bf079a2-8838-46e4-a25e-754293e27338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43aed84c-a257-43bc-a7a9-4021816ac867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4E0C662-AE45-41DD-AB02-59B8B3EA78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7567D9-9BD3-42BA-A2EF-28C9DC963C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f079a2-8838-46e4-a25e-754293e27338"/>
    <ds:schemaRef ds:uri="43aed84c-a257-43bc-a7a9-4021816ac8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4DD905F-2E71-40E3-B396-CB4A85F34836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2021 Program Level Changes</vt:lpstr>
      <vt:lpstr>'2021 Program Level Changes'!Print_Area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Lee, Brittney L</dc:creator>
  <cp:keywords/>
  <dc:description/>
  <cp:lastModifiedBy>Chase, Tina</cp:lastModifiedBy>
  <cp:revision/>
  <dcterms:created xsi:type="dcterms:W3CDTF">2020-08-27T22:45:19Z</dcterms:created>
  <dcterms:modified xsi:type="dcterms:W3CDTF">2020-12-08T18:36:11Z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0x01010032A5E7C029F9A04CA6E66F2D7945FE57</vt:lpwstr>
  </property>
  <property fmtid="{D5CDD505-2E9C-101B-9397-08002B2CF9AE}" pid="3" name="_dlc_DocIdItemGuid">
    <vt:lpwstr>6e6cfe70-cfbe-4d19-98a2-1ce22e14453f</vt:lpwstr>
  </property>
</Properties>
</file>