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unrise/Cycle 13 Annual Filing/Cost Adjustment Workpapers - July Posting/"/>
    </mc:Choice>
  </mc:AlternateContent>
  <xr:revisionPtr revIDLastSave="214" documentId="14_{03D878E8-A2A7-4B73-ABAE-D2C64A9132F3}" xr6:coauthVersionLast="47" xr6:coauthVersionMax="47" xr10:uidLastSave="{8FF1410D-59C0-472B-B808-F9B2FE5F2F01}"/>
  <bookViews>
    <workbookView xWindow="-110" yWindow="-110" windowWidth="19420" windowHeight="10420" xr2:uid="{00000000-000D-0000-FFFF-FFFF00000000}"/>
  </bookViews>
  <sheets>
    <sheet name="Total Cost Adj-App X C7 to C12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C17" i="5" l="1"/>
  <c r="D17" i="5" l="1"/>
  <c r="I13" i="5" l="1"/>
  <c r="I15" i="5" l="1"/>
  <c r="D21" i="5" l="1"/>
  <c r="E17" i="5"/>
  <c r="E21" i="5" s="1"/>
  <c r="F17" i="5"/>
  <c r="F21" i="5" s="1"/>
  <c r="G21" i="5"/>
  <c r="H17" i="5"/>
  <c r="H21" i="5" s="1"/>
  <c r="C21" i="5"/>
  <c r="I17" i="5" l="1"/>
  <c r="I21" i="5" s="1"/>
  <c r="J13" i="5" l="1"/>
  <c r="A15" i="5" l="1"/>
  <c r="A17" i="5" l="1"/>
  <c r="J15" i="5"/>
  <c r="A19" i="5" l="1"/>
  <c r="A21" i="5" s="1"/>
  <c r="J17" i="5"/>
  <c r="J19" i="5" l="1"/>
  <c r="J21" i="5" s="1"/>
</calcChain>
</file>

<file path=xl/sharedStrings.xml><?xml version="1.0" encoding="utf-8"?>
<sst xmlns="http://schemas.openxmlformats.org/spreadsheetml/2006/main" count="28" uniqueCount="27">
  <si>
    <t>San Diego Gas &amp; Electric Company</t>
  </si>
  <si>
    <t>($1,000)</t>
  </si>
  <si>
    <t>Line No.</t>
  </si>
  <si>
    <t>Description</t>
  </si>
  <si>
    <t>Total</t>
  </si>
  <si>
    <t xml:space="preserve">Interest </t>
  </si>
  <si>
    <t>Citizens Share of the Sunrise - Border East-Line</t>
  </si>
  <si>
    <t>Total Annual Costs Citizens' Share of the Border East Line - Before Interest</t>
  </si>
  <si>
    <t xml:space="preserve">Total Annual Costs Adjustment </t>
  </si>
  <si>
    <t>Number of Months in Base Period</t>
  </si>
  <si>
    <t xml:space="preserve">Total Monthly Costs Adjustment </t>
  </si>
  <si>
    <r>
      <t xml:space="preserve">Base Period 2017 - Appendix X Cycle 7 </t>
    </r>
    <r>
      <rPr>
        <b/>
        <vertAlign val="superscript"/>
        <sz val="12"/>
        <rFont val="Times New Roman"/>
        <family val="1"/>
      </rPr>
      <t>1</t>
    </r>
  </si>
  <si>
    <t>Appendix X Cycle 13 Annual Informational Filing</t>
  </si>
  <si>
    <t>Other Cost Adjustments Summary</t>
  </si>
  <si>
    <t>For Appendix X Cycles 7 to 12</t>
  </si>
  <si>
    <r>
      <t xml:space="preserve">Base Period 2018 - Appendix X Cycle 8 </t>
    </r>
    <r>
      <rPr>
        <b/>
        <vertAlign val="superscript"/>
        <sz val="12"/>
        <rFont val="Times New Roman"/>
        <family val="1"/>
      </rPr>
      <t>2</t>
    </r>
  </si>
  <si>
    <r>
      <t xml:space="preserve">Base Period 2019 - Appendix X Cycle 9 </t>
    </r>
    <r>
      <rPr>
        <b/>
        <vertAlign val="superscript"/>
        <sz val="12"/>
        <rFont val="Times New Roman"/>
        <family val="1"/>
      </rPr>
      <t>3</t>
    </r>
  </si>
  <si>
    <r>
      <t xml:space="preserve">Base Period 2020 - Appendix X Cycle 10 </t>
    </r>
    <r>
      <rPr>
        <b/>
        <vertAlign val="superscript"/>
        <sz val="12"/>
        <rFont val="Times New Roman"/>
        <family val="1"/>
      </rPr>
      <t>4</t>
    </r>
  </si>
  <si>
    <r>
      <t xml:space="preserve">Base Period 2021 - Appendix X Cycle 11 </t>
    </r>
    <r>
      <rPr>
        <b/>
        <vertAlign val="superscript"/>
        <sz val="12"/>
        <rFont val="Times New Roman"/>
        <family val="1"/>
      </rPr>
      <t>5</t>
    </r>
  </si>
  <si>
    <r>
      <t xml:space="preserve">Base Period 2022 - Appendix X Cycle 12 </t>
    </r>
    <r>
      <rPr>
        <b/>
        <vertAlign val="superscript"/>
        <sz val="12"/>
        <rFont val="Times New Roman"/>
        <family val="1"/>
      </rPr>
      <t>6</t>
    </r>
  </si>
  <si>
    <t>Other Adjustments Resulting from Error Corrections:</t>
  </si>
  <si>
    <t>Information and related workpapers are included within tab labeled 'Appendix X Cycle 7 Cost Adjustment'</t>
  </si>
  <si>
    <t>Information and related workpapers are included within tab labeled 'Appendix X Cycle 8 Cost Adjustment'</t>
  </si>
  <si>
    <t>Information and related workpapers are included within tab labeled 'Appendix X Cycle 9 Cost Adjustment'</t>
  </si>
  <si>
    <t>Information and related workpapers are included within tab labeled 'Appendix X Cycle 10 Cost Adjustment'</t>
  </si>
  <si>
    <t>Information and related workpapers are included within tab labeled 'Appendix X Cycle 11 Cost Adjustment'</t>
  </si>
  <si>
    <t>Information and related workpapers are included within tab labeled 'Appendix X Cycle 12 Cost Adjustment'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</si>
</sst>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"/>
    <numFmt numFmtId="167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67">
    <xf numFmtId="0" fontId="0" fillId="0" borderId="0" xfId="0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centerContinuous"/>
    </xf>
    <xf numFmtId="0" fontId="5" fillId="0" borderId="2" xfId="0" applyFont="1" applyBorder="1"/>
    <xf numFmtId="0" fontId="6" fillId="0" borderId="1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164" fontId="5" fillId="0" borderId="15" xfId="1" applyNumberFormat="1" applyFont="1" applyFill="1" applyBorder="1"/>
    <xf numFmtId="164" fontId="5" fillId="0" borderId="9" xfId="1" applyNumberFormat="1" applyFont="1" applyFill="1" applyBorder="1"/>
    <xf numFmtId="164" fontId="5" fillId="0" borderId="9" xfId="1" applyNumberFormat="1" applyFont="1" applyBorder="1"/>
    <xf numFmtId="164" fontId="5" fillId="0" borderId="0" xfId="1" applyNumberFormat="1" applyFont="1" applyFill="1" applyBorder="1"/>
    <xf numFmtId="165" fontId="5" fillId="0" borderId="8" xfId="1" applyNumberFormat="1" applyFont="1" applyFill="1" applyBorder="1"/>
    <xf numFmtId="165" fontId="5" fillId="0" borderId="0" xfId="1" applyNumberFormat="1" applyFont="1" applyFill="1" applyBorder="1"/>
    <xf numFmtId="165" fontId="5" fillId="0" borderId="16" xfId="1" applyNumberFormat="1" applyFont="1" applyFill="1" applyBorder="1"/>
    <xf numFmtId="164" fontId="5" fillId="0" borderId="16" xfId="1" applyNumberFormat="1" applyFont="1" applyFill="1" applyBorder="1"/>
    <xf numFmtId="165" fontId="5" fillId="0" borderId="8" xfId="1" applyNumberFormat="1" applyFont="1" applyBorder="1"/>
    <xf numFmtId="164" fontId="5" fillId="0" borderId="8" xfId="1" applyNumberFormat="1" applyFont="1" applyFill="1" applyBorder="1"/>
    <xf numFmtId="164" fontId="5" fillId="0" borderId="12" xfId="1" applyNumberFormat="1" applyFont="1" applyFill="1" applyBorder="1"/>
    <xf numFmtId="164" fontId="5" fillId="0" borderId="8" xfId="1" applyNumberFormat="1" applyFont="1" applyBorder="1"/>
    <xf numFmtId="164" fontId="5" fillId="0" borderId="1" xfId="1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166" fontId="7" fillId="0" borderId="0" xfId="0" applyNumberFormat="1" applyFont="1"/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vertical="top" wrapText="1"/>
    </xf>
    <xf numFmtId="0" fontId="3" fillId="0" borderId="8" xfId="7" applyFont="1" applyBorder="1" applyAlignment="1">
      <alignment horizontal="left"/>
    </xf>
    <xf numFmtId="0" fontId="5" fillId="0" borderId="8" xfId="8" applyFont="1" applyBorder="1"/>
    <xf numFmtId="0" fontId="2" fillId="0" borderId="8" xfId="7" applyFont="1" applyBorder="1"/>
    <xf numFmtId="167" fontId="6" fillId="0" borderId="8" xfId="2" applyNumberFormat="1" applyFont="1" applyFill="1" applyBorder="1"/>
    <xf numFmtId="167" fontId="6" fillId="0" borderId="0" xfId="2" applyNumberFormat="1" applyFont="1" applyFill="1" applyBorder="1"/>
    <xf numFmtId="0" fontId="9" fillId="0" borderId="0" xfId="0" applyFont="1"/>
    <xf numFmtId="0" fontId="2" fillId="0" borderId="3" xfId="0" applyFont="1" applyBorder="1" applyAlignment="1">
      <alignment horizontal="center"/>
    </xf>
    <xf numFmtId="0" fontId="10" fillId="0" borderId="8" xfId="4" applyFont="1" applyBorder="1"/>
    <xf numFmtId="0" fontId="11" fillId="0" borderId="0" xfId="0" quotePrefix="1" applyFont="1" applyAlignment="1">
      <alignment horizontal="center"/>
    </xf>
    <xf numFmtId="0" fontId="2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5" fillId="0" borderId="0" xfId="2" applyFont="1" applyFill="1" applyBorder="1"/>
    <xf numFmtId="43" fontId="5" fillId="0" borderId="15" xfId="1" applyFont="1" applyFill="1" applyBorder="1"/>
    <xf numFmtId="44" fontId="6" fillId="0" borderId="0" xfId="2" applyFont="1" applyFill="1" applyBorder="1"/>
    <xf numFmtId="44" fontId="5" fillId="0" borderId="8" xfId="2" applyFont="1" applyFill="1" applyBorder="1"/>
    <xf numFmtId="43" fontId="5" fillId="0" borderId="9" xfId="1" applyFont="1" applyBorder="1"/>
    <xf numFmtId="43" fontId="6" fillId="0" borderId="8" xfId="1" applyFont="1" applyBorder="1"/>
    <xf numFmtId="43" fontId="5" fillId="0" borderId="9" xfId="1" applyFont="1" applyFill="1" applyBorder="1"/>
    <xf numFmtId="44" fontId="6" fillId="0" borderId="8" xfId="2" applyFont="1" applyFill="1" applyBorder="1"/>
    <xf numFmtId="44" fontId="5" fillId="0" borderId="0" xfId="0" applyNumberFormat="1" applyFont="1"/>
    <xf numFmtId="43" fontId="5" fillId="0" borderId="12" xfId="1" applyFont="1" applyFill="1" applyBorder="1"/>
    <xf numFmtId="43" fontId="6" fillId="0" borderId="12" xfId="1" applyFont="1" applyFill="1" applyBorder="1"/>
    <xf numFmtId="43" fontId="6" fillId="0" borderId="8" xfId="1" applyFont="1" applyBorder="1" applyAlignment="1">
      <alignment horizontal="right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9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8" xr:uid="{3EF0BAB8-916A-4B71-AF0E-631D2C599F7B}"/>
    <cellStyle name="Normal 4" xfId="4" xr:uid="{32255867-95EC-4AFF-8C1C-31C40ED68F1C}"/>
    <cellStyle name="Normal 4 4" xfId="7" xr:uid="{C1D0EF9E-4E25-4C37-8E3C-431EF6465FE6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C14D78F1-3A9A-4B22-9003-577EE61D06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6"/>
  <sheetViews>
    <sheetView tabSelected="1" zoomScale="80" zoomScaleNormal="80" workbookViewId="0"/>
  </sheetViews>
  <sheetFormatPr defaultColWidth="9.1796875" defaultRowHeight="15.5" x14ac:dyDescent="0.35"/>
  <cols>
    <col min="1" max="1" width="5.453125" style="3" bestFit="1" customWidth="1"/>
    <col min="2" max="2" width="69.1796875" style="3" customWidth="1"/>
    <col min="3" max="8" width="22.7265625" style="3" customWidth="1"/>
    <col min="9" max="9" width="14.54296875" style="3" customWidth="1"/>
    <col min="10" max="10" width="5.1796875" style="3" bestFit="1" customWidth="1"/>
    <col min="11" max="16384" width="9.1796875" style="3"/>
  </cols>
  <sheetData>
    <row r="2" spans="1:10" x14ac:dyDescent="0.35">
      <c r="A2" s="1" t="s">
        <v>0</v>
      </c>
      <c r="B2" s="2"/>
      <c r="C2" s="1"/>
      <c r="D2" s="1"/>
      <c r="E2" s="1"/>
      <c r="F2" s="1"/>
      <c r="G2" s="1"/>
      <c r="H2" s="1"/>
      <c r="I2" s="2"/>
      <c r="J2" s="2"/>
    </row>
    <row r="3" spans="1:10" x14ac:dyDescent="0.35">
      <c r="A3" s="1" t="s">
        <v>6</v>
      </c>
      <c r="B3" s="2"/>
      <c r="C3" s="1"/>
      <c r="D3" s="1"/>
      <c r="E3" s="1"/>
      <c r="F3" s="1"/>
      <c r="G3" s="1"/>
      <c r="H3" s="1"/>
      <c r="I3" s="2"/>
      <c r="J3" s="2"/>
    </row>
    <row r="4" spans="1:10" x14ac:dyDescent="0.35">
      <c r="A4" s="66" t="s">
        <v>12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x14ac:dyDescent="0.35">
      <c r="A5" s="1" t="s">
        <v>13</v>
      </c>
      <c r="B5" s="2"/>
      <c r="C5" s="1"/>
      <c r="D5" s="1"/>
      <c r="E5" s="1"/>
      <c r="F5" s="1"/>
      <c r="G5" s="1"/>
      <c r="H5" s="1"/>
      <c r="I5" s="2"/>
      <c r="J5" s="2"/>
    </row>
    <row r="6" spans="1:10" x14ac:dyDescent="0.35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x14ac:dyDescent="0.35">
      <c r="A7" s="4" t="s">
        <v>1</v>
      </c>
      <c r="B7" s="2"/>
      <c r="C7" s="4"/>
      <c r="D7" s="4"/>
      <c r="E7" s="4"/>
      <c r="F7" s="4"/>
      <c r="G7" s="4"/>
      <c r="H7" s="4"/>
      <c r="I7" s="2"/>
      <c r="J7" s="2"/>
    </row>
    <row r="8" spans="1:10" ht="16" thickBot="1" x14ac:dyDescent="0.4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33.5" thickBot="1" x14ac:dyDescent="0.4">
      <c r="A9" s="51" t="s">
        <v>2</v>
      </c>
      <c r="B9" s="6" t="s">
        <v>3</v>
      </c>
      <c r="C9" s="65" t="s">
        <v>11</v>
      </c>
      <c r="D9" s="65" t="s">
        <v>15</v>
      </c>
      <c r="E9" s="65" t="s">
        <v>16</v>
      </c>
      <c r="F9" s="65" t="s">
        <v>17</v>
      </c>
      <c r="G9" s="65" t="s">
        <v>18</v>
      </c>
      <c r="H9" s="65" t="s">
        <v>19</v>
      </c>
      <c r="I9" s="6" t="s">
        <v>4</v>
      </c>
      <c r="J9" s="52" t="s">
        <v>2</v>
      </c>
    </row>
    <row r="10" spans="1:10" x14ac:dyDescent="0.35">
      <c r="A10" s="8"/>
      <c r="B10" s="9"/>
      <c r="C10" s="10"/>
      <c r="D10" s="11"/>
      <c r="E10" s="10"/>
      <c r="F10" s="12"/>
      <c r="G10" s="12"/>
      <c r="H10" s="12"/>
      <c r="I10" s="9"/>
      <c r="J10" s="13"/>
    </row>
    <row r="11" spans="1:10" x14ac:dyDescent="0.35">
      <c r="A11" s="47">
        <v>1</v>
      </c>
      <c r="B11" s="48" t="s">
        <v>20</v>
      </c>
      <c r="C11" s="10"/>
      <c r="D11" s="9"/>
      <c r="E11" s="10"/>
      <c r="F11" s="12"/>
      <c r="G11" s="12"/>
      <c r="H11" s="12"/>
      <c r="I11" s="9"/>
      <c r="J11" s="16">
        <v>1</v>
      </c>
    </row>
    <row r="12" spans="1:10" x14ac:dyDescent="0.35">
      <c r="A12" s="8"/>
      <c r="B12" s="9"/>
      <c r="C12" s="10"/>
      <c r="D12" s="9"/>
      <c r="E12" s="10"/>
      <c r="F12" s="12"/>
      <c r="G12" s="12"/>
      <c r="H12" s="12"/>
      <c r="I12" s="9"/>
      <c r="J12" s="13"/>
    </row>
    <row r="13" spans="1:10" x14ac:dyDescent="0.35">
      <c r="A13" s="14">
        <v>2</v>
      </c>
      <c r="B13" s="15" t="s">
        <v>7</v>
      </c>
      <c r="C13" s="53">
        <v>1.5840737045400601</v>
      </c>
      <c r="D13" s="56">
        <v>2.1407479220442838</v>
      </c>
      <c r="E13" s="56">
        <v>0.67535535668139346</v>
      </c>
      <c r="F13" s="56">
        <v>2.1319589151871696</v>
      </c>
      <c r="G13" s="56">
        <v>10.787773623316752</v>
      </c>
      <c r="H13" s="56">
        <v>-12.398998035001568</v>
      </c>
      <c r="I13" s="56">
        <f>SUM(C13:H13)</f>
        <v>4.920911486768091</v>
      </c>
      <c r="J13" s="16">
        <f>A13</f>
        <v>2</v>
      </c>
    </row>
    <row r="14" spans="1:10" x14ac:dyDescent="0.35">
      <c r="A14" s="14"/>
      <c r="B14" s="15"/>
      <c r="C14" s="17"/>
      <c r="D14" s="15"/>
      <c r="E14" s="61"/>
      <c r="F14" s="18"/>
      <c r="G14" s="18"/>
      <c r="H14" s="18"/>
      <c r="I14" s="15"/>
      <c r="J14" s="16"/>
    </row>
    <row r="15" spans="1:10" x14ac:dyDescent="0.35">
      <c r="A15" s="14">
        <f>A13+1</f>
        <v>3</v>
      </c>
      <c r="B15" s="15" t="s">
        <v>5</v>
      </c>
      <c r="C15" s="54">
        <v>0.75876331874395031</v>
      </c>
      <c r="D15" s="59">
        <v>0.89524089178109212</v>
      </c>
      <c r="E15" s="59">
        <v>0.23537007059901904</v>
      </c>
      <c r="F15" s="59">
        <v>0.60358033848983927</v>
      </c>
      <c r="G15" s="59">
        <v>2.5789014087488047</v>
      </c>
      <c r="H15" s="59">
        <v>-2.4551066613162353</v>
      </c>
      <c r="I15" s="57">
        <f>SUM(C15:H15)</f>
        <v>2.6167493670464701</v>
      </c>
      <c r="J15" s="16">
        <f>A15</f>
        <v>3</v>
      </c>
    </row>
    <row r="16" spans="1:10" x14ac:dyDescent="0.35">
      <c r="A16" s="14"/>
      <c r="B16" s="15"/>
      <c r="C16" s="22"/>
      <c r="D16" s="23"/>
      <c r="E16" s="24"/>
      <c r="F16" s="62"/>
      <c r="G16" s="25"/>
      <c r="H16" s="26"/>
      <c r="I16" s="27"/>
      <c r="J16" s="16"/>
    </row>
    <row r="17" spans="1:10" x14ac:dyDescent="0.35">
      <c r="A17" s="32">
        <f>A15+1</f>
        <v>4</v>
      </c>
      <c r="B17" s="41" t="s">
        <v>8</v>
      </c>
      <c r="C17" s="55">
        <f>C13+C15</f>
        <v>2.3428370232840106</v>
      </c>
      <c r="D17" s="60">
        <f>D13+D15</f>
        <v>3.0359888138253757</v>
      </c>
      <c r="E17" s="55">
        <f t="shared" ref="E17:H17" si="0">E13+E15</f>
        <v>0.9107254272804125</v>
      </c>
      <c r="F17" s="63">
        <f t="shared" si="0"/>
        <v>2.7355392536770089</v>
      </c>
      <c r="G17" s="64">
        <f>G13+G15</f>
        <v>13.366675032065558</v>
      </c>
      <c r="H17" s="64">
        <f t="shared" si="0"/>
        <v>-14.854104696317805</v>
      </c>
      <c r="I17" s="58">
        <f>SUM(C17:H17)</f>
        <v>7.5376608538145611</v>
      </c>
      <c r="J17" s="16">
        <f>A17</f>
        <v>4</v>
      </c>
    </row>
    <row r="18" spans="1:10" x14ac:dyDescent="0.35">
      <c r="A18" s="32"/>
      <c r="B18" s="15"/>
      <c r="C18" s="22"/>
      <c r="D18" s="28"/>
      <c r="E18" s="22"/>
      <c r="F18" s="29"/>
      <c r="G18" s="28"/>
      <c r="H18" s="28"/>
      <c r="I18" s="30"/>
      <c r="J18" s="16"/>
    </row>
    <row r="19" spans="1:10" x14ac:dyDescent="0.35">
      <c r="A19" s="32">
        <f>A17+1</f>
        <v>5</v>
      </c>
      <c r="B19" s="42" t="s">
        <v>9</v>
      </c>
      <c r="C19" s="31">
        <v>12</v>
      </c>
      <c r="D19" s="20">
        <v>12</v>
      </c>
      <c r="E19" s="31">
        <v>12</v>
      </c>
      <c r="F19" s="19">
        <v>12</v>
      </c>
      <c r="G19" s="20">
        <v>12</v>
      </c>
      <c r="H19" s="20">
        <v>12</v>
      </c>
      <c r="I19" s="21">
        <v>12</v>
      </c>
      <c r="J19" s="16">
        <f>A19</f>
        <v>5</v>
      </c>
    </row>
    <row r="20" spans="1:10" x14ac:dyDescent="0.35">
      <c r="A20" s="32"/>
      <c r="B20" s="43"/>
      <c r="C20" s="22"/>
      <c r="D20" s="28"/>
      <c r="E20" s="22"/>
      <c r="F20" s="29"/>
      <c r="G20" s="28"/>
      <c r="H20" s="28"/>
      <c r="I20" s="30"/>
      <c r="J20" s="16"/>
    </row>
    <row r="21" spans="1:10" x14ac:dyDescent="0.35">
      <c r="A21" s="32">
        <f>A19+1</f>
        <v>6</v>
      </c>
      <c r="B21" s="41" t="s">
        <v>10</v>
      </c>
      <c r="C21" s="45">
        <f>C17/12</f>
        <v>0.19523641860700089</v>
      </c>
      <c r="D21" s="44">
        <f t="shared" ref="D21:I21" si="1">D17/12</f>
        <v>0.25299906781878129</v>
      </c>
      <c r="E21" s="45">
        <f t="shared" si="1"/>
        <v>7.5893785606701042E-2</v>
      </c>
      <c r="F21" s="44">
        <f t="shared" si="1"/>
        <v>0.22796160447308408</v>
      </c>
      <c r="G21" s="45">
        <f t="shared" si="1"/>
        <v>1.1138895860054632</v>
      </c>
      <c r="H21" s="44">
        <f t="shared" si="1"/>
        <v>-1.2378420580264837</v>
      </c>
      <c r="I21" s="44">
        <f t="shared" si="1"/>
        <v>0.62813840448454672</v>
      </c>
      <c r="J21" s="16">
        <f>J19+1</f>
        <v>6</v>
      </c>
    </row>
    <row r="22" spans="1:10" ht="16" thickBot="1" x14ac:dyDescent="0.4">
      <c r="A22" s="33"/>
      <c r="B22" s="34"/>
      <c r="C22" s="5"/>
      <c r="D22" s="34"/>
      <c r="E22" s="5"/>
      <c r="F22" s="35"/>
      <c r="G22" s="34"/>
      <c r="H22" s="34"/>
      <c r="I22" s="34"/>
      <c r="J22" s="36"/>
    </row>
    <row r="23" spans="1:10" x14ac:dyDescent="0.35">
      <c r="A23" s="37"/>
      <c r="C23" s="38"/>
      <c r="D23" s="38"/>
      <c r="E23" s="38"/>
      <c r="F23" s="38"/>
      <c r="G23" s="38"/>
      <c r="H23" s="38"/>
    </row>
    <row r="24" spans="1:10" x14ac:dyDescent="0.35">
      <c r="A24" s="37"/>
      <c r="C24" s="38"/>
      <c r="D24" s="38"/>
      <c r="E24" s="38"/>
      <c r="F24" s="38"/>
      <c r="G24" s="38"/>
      <c r="H24" s="38"/>
    </row>
    <row r="25" spans="1:10" ht="18.5" x14ac:dyDescent="0.35">
      <c r="A25" s="49">
        <v>1</v>
      </c>
      <c r="B25" s="50" t="s">
        <v>21</v>
      </c>
    </row>
    <row r="26" spans="1:10" ht="18.5" x14ac:dyDescent="0.35">
      <c r="A26" s="49">
        <v>2</v>
      </c>
      <c r="B26" s="50" t="s">
        <v>22</v>
      </c>
    </row>
    <row r="27" spans="1:10" ht="18.5" x14ac:dyDescent="0.35">
      <c r="A27" s="49">
        <v>3</v>
      </c>
      <c r="B27" s="50" t="s">
        <v>23</v>
      </c>
    </row>
    <row r="28" spans="1:10" ht="18.5" x14ac:dyDescent="0.35">
      <c r="A28" s="49">
        <v>4</v>
      </c>
      <c r="B28" s="50" t="s">
        <v>24</v>
      </c>
    </row>
    <row r="29" spans="1:10" ht="18.5" x14ac:dyDescent="0.35">
      <c r="A29" s="49">
        <v>5</v>
      </c>
      <c r="B29" s="50" t="s">
        <v>25</v>
      </c>
    </row>
    <row r="30" spans="1:10" ht="18.5" x14ac:dyDescent="0.35">
      <c r="A30" s="49">
        <v>6</v>
      </c>
      <c r="B30" s="50" t="s">
        <v>26</v>
      </c>
    </row>
    <row r="31" spans="1:10" ht="18.5" x14ac:dyDescent="0.35">
      <c r="A31" s="39"/>
      <c r="B31" s="17"/>
    </row>
    <row r="32" spans="1:10" ht="18.5" x14ac:dyDescent="0.35">
      <c r="A32" s="39"/>
      <c r="B32" s="17"/>
    </row>
    <row r="34" spans="1:9" ht="15.75" customHeight="1" x14ac:dyDescent="0.35">
      <c r="A34" s="46"/>
      <c r="B34" s="40"/>
      <c r="C34" s="40"/>
      <c r="D34" s="40"/>
      <c r="E34" s="40"/>
      <c r="F34" s="40"/>
      <c r="G34" s="40"/>
      <c r="H34" s="40"/>
      <c r="I34" s="40"/>
    </row>
    <row r="35" spans="1:9" x14ac:dyDescent="0.35">
      <c r="A35" s="46"/>
      <c r="B35" s="40"/>
      <c r="C35" s="40"/>
      <c r="D35" s="40"/>
      <c r="E35" s="40"/>
      <c r="F35" s="40"/>
      <c r="G35" s="40"/>
      <c r="H35" s="40"/>
      <c r="I35" s="40"/>
    </row>
    <row r="36" spans="1:9" ht="0.65" customHeight="1" x14ac:dyDescent="0.35">
      <c r="A36" s="46"/>
      <c r="B36" s="40"/>
      <c r="C36" s="40"/>
      <c r="D36" s="40"/>
      <c r="E36" s="40"/>
      <c r="F36" s="40"/>
      <c r="G36" s="40"/>
      <c r="H36" s="40"/>
      <c r="I36" s="40"/>
    </row>
  </sheetData>
  <mergeCells count="2">
    <mergeCell ref="A4:J4"/>
    <mergeCell ref="A6:J6"/>
  </mergeCells>
  <printOptions horizontalCentered="1"/>
  <pageMargins left="0.5" right="0.5" top="0.5" bottom="0.5" header="0.25" footer="0.25"/>
  <pageSetup scale="55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schemas.openxmlformats.org/package/2006/metadata/core-properties"/>
    <ds:schemaRef ds:uri="6fc4548d-ff52-42f9-a254-3bffe5157158"/>
    <ds:schemaRef ds:uri="http://www.w3.org/XML/1998/namespace"/>
    <ds:schemaRef ds:uri="d3533485-01ac-4c85-a144-d07c02817ce0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BA65C9-2E15-4890-AAE0-AE5247ED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 C7 to C12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2024-05-03T16:52:55Z</cp:lastPrinted>
  <dcterms:created xsi:type="dcterms:W3CDTF">2015-03-09T16:10:47Z</dcterms:created>
  <dcterms:modified xsi:type="dcterms:W3CDTF">2024-07-02T21:49:56Z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0x01010020AF033832634A47ACBF5D0BC7D2D682</vt:lpwstr>
  </property>
  <property fmtid="{D5CDD505-2E9C-101B-9397-08002B2CF9AE}" pid="5" name="Order">
    <vt:r8>305000</vt:r8>
  </property>
  <property fmtid="{D5CDD505-2E9C-101B-9397-08002B2CF9AE}" pid="6" name="MediaServiceImageTags">
    <vt:lpwstr/>
  </property>
</Properties>
</file>